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firstSheet="0" activeTab="3"/>
  </bookViews>
  <sheets>
    <sheet name="表皮" sheetId="1" r:id="rId1"/>
    <sheet name="收支预算总表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AUTO_ACTIVATE" localSheetId="4" hidden="1">'Macro1'!$A$2</definedName>
    <definedName name="AUTO_ACTIVATE" hidden="1">'Macro1'!$A$2</definedName>
    <definedName name="AUTO_ACTIVATE" localSheetId="0" hidden="1">'Macro1'!$A$2</definedName>
    <definedName name="AUTO_ACTIVATE" localSheetId="1" hidden="1">'Macro1'!$A$2</definedName>
    <definedName name="AUTO_ACTIVATE" localSheetId="2" hidden="1">'Macro1'!$A$2</definedName>
    <definedName name="_xlnm.Print_Area" localSheetId="2">'支出预算表'!$A$2:$J$20</definedName>
    <definedName name="_xlnm.Print_Area">#N/A</definedName>
    <definedName name="_xlnm.Print_Titles">#N/A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<sst xmlns="http://schemas.openxmlformats.org/spreadsheetml/2006/main" count="116" uniqueCount="80">
  <si>
    <t>附件1：</t>
  </si>
  <si>
    <t>2016年区直部门预算和“三公”经费预算公开表</t>
  </si>
  <si>
    <t>附表1：</t>
  </si>
  <si>
    <t>2016年区直部门收支预算总表</t>
  </si>
  <si>
    <t>部门名称：文体局</t>
  </si>
  <si>
    <t>单位：万元</t>
  </si>
  <si>
    <t>收                             入</t>
  </si>
  <si>
    <t>支                        出</t>
  </si>
  <si>
    <t>项          目</t>
  </si>
  <si>
    <t>预算数</t>
  </si>
  <si>
    <t>一、财政拨款收入</t>
  </si>
  <si>
    <t xml:space="preserve">  文化体育与传媒支出</t>
  </si>
  <si>
    <t>二、纳入预算管理的行政事业性收费等非税收入</t>
  </si>
  <si>
    <t xml:space="preserve">    文化</t>
  </si>
  <si>
    <t>三、纳入政府性基金预算管理收入</t>
  </si>
  <si>
    <t xml:space="preserve">      行政运行</t>
  </si>
  <si>
    <t>四、纳入专户管理的行政事业性收费等非税收入</t>
  </si>
  <si>
    <t xml:space="preserve">      一般行政管理事务</t>
  </si>
  <si>
    <t>五、其他收入</t>
  </si>
  <si>
    <t xml:space="preserve">      群众文化</t>
  </si>
  <si>
    <t xml:space="preserve">      文化市场管理</t>
  </si>
  <si>
    <t xml:space="preserve">    广播影视</t>
  </si>
  <si>
    <t xml:space="preserve">      其他广播影视支出</t>
  </si>
  <si>
    <t xml:space="preserve">  住房保障支出</t>
  </si>
  <si>
    <t xml:space="preserve">    住房改革支出</t>
  </si>
  <si>
    <t xml:space="preserve">      住房公积金</t>
  </si>
  <si>
    <t>本年收入合计</t>
  </si>
  <si>
    <t>本年支出合计</t>
  </si>
  <si>
    <t>收    入    合    计</t>
  </si>
  <si>
    <t>支    出    总    计</t>
  </si>
  <si>
    <t>附表2：</t>
  </si>
  <si>
    <t>2016年区直部门支出预算表</t>
  </si>
  <si>
    <t xml:space="preserve"> 单位：万元</t>
  </si>
  <si>
    <t>科目代码</t>
  </si>
  <si>
    <t>科目名称（类/款/项）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</si>
  <si>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</si>
  <si>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</si>
  <si>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</si>
  <si>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</si>
  <si>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</si>
  <si>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其他收入</t>
  </si>
  <si>
    <t>类</t>
  </si>
  <si>
    <t>款</t>
  </si>
  <si>
    <t>项</t>
  </si>
  <si>
    <r>
      <t>2</t>
    </r>
    <r>
      <rPr>
        <sz val="12"/>
        <rFont val="宋体"/>
        <family val="0"/>
      </rPr>
      <t>07</t>
    </r>
  </si>
  <si>
    <t>01</t>
  </si>
  <si>
    <t>02</t>
  </si>
  <si>
    <t>09</t>
  </si>
  <si>
    <t>12</t>
  </si>
  <si>
    <t>04</t>
  </si>
  <si>
    <t>99</t>
  </si>
  <si>
    <t>221</t>
  </si>
  <si>
    <t>附表3：</t>
  </si>
  <si>
    <t>2016年区直部门财政拨款支出预算明细表</t>
  </si>
  <si>
    <t>科目编码</t>
  </si>
  <si>
    <t>科目名称</t>
  </si>
  <si>
    <t>基本支出</t>
  </si>
  <si>
    <t>项目支出</t>
  </si>
  <si>
    <t>备注</t>
  </si>
  <si>
    <t>207</t>
  </si>
  <si>
    <t xml:space="preserve">  20701</t>
  </si>
  <si>
    <t xml:space="preserve">    2070101</t>
  </si>
  <si>
    <t xml:space="preserve">    2070102</t>
  </si>
  <si>
    <t xml:space="preserve">       一般行政管理事务</t>
  </si>
  <si>
    <t xml:space="preserve">    2070109</t>
  </si>
  <si>
    <t xml:space="preserve">    2070112</t>
  </si>
  <si>
    <t xml:space="preserve">  20704</t>
  </si>
  <si>
    <t xml:space="preserve">    2070499</t>
  </si>
  <si>
    <t xml:space="preserve">  22102</t>
  </si>
  <si>
    <t xml:space="preserve">    2210201</t>
  </si>
  <si>
    <t>附表4：</t>
  </si>
  <si>
    <t>2016年区直部门“三公”经费预算表</t>
  </si>
  <si>
    <t>项目</t>
  </si>
  <si>
    <t xml:space="preserve">2015年预算 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</si>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</sst>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);[Red]\(0.0\)"/>
    <numFmt numFmtId="178" formatCode="#,##0.00_);[Red]\(#,##0.00\)"/>
    <numFmt numFmtId="179" formatCode="#,##0.0_);[Red]\(#,##0.0\)"/>
    <numFmt numFmtId="180" formatCode="#,##0.0"/>
    <numFmt numFmtId="181" formatCode="#,##0.00_ "/>
  </numFmts>
  <fonts count="50">
    <font>
      <sz val="12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6" fillId="0" borderId="0">
      <alignment vertical="center"/>
      <protection/>
    </xf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64" applyFont="1" applyFill="1" applyBorder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176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76" fontId="0" fillId="0" borderId="0" xfId="0" applyNumberFormat="1" applyAlignment="1">
      <alignment/>
    </xf>
    <xf numFmtId="0" fontId="0" fillId="0" borderId="0" xfId="65" applyFont="1">
      <alignment/>
      <protection/>
    </xf>
    <xf numFmtId="0" fontId="6" fillId="0" borderId="0" xfId="65">
      <alignment/>
      <protection/>
    </xf>
    <xf numFmtId="0" fontId="5" fillId="0" borderId="0" xfId="65" applyFont="1" applyFill="1" applyAlignment="1">
      <alignment vertical="center"/>
      <protection/>
    </xf>
    <xf numFmtId="177" fontId="5" fillId="0" borderId="0" xfId="65" applyNumberFormat="1" applyFont="1" applyFill="1" applyAlignment="1">
      <alignment vertical="center"/>
      <protection/>
    </xf>
    <xf numFmtId="0" fontId="7" fillId="0" borderId="0" xfId="65" applyNumberFormat="1" applyFont="1" applyFill="1" applyAlignment="1" applyProtection="1">
      <alignment horizontal="center" vertical="center"/>
      <protection/>
    </xf>
    <xf numFmtId="0" fontId="5" fillId="0" borderId="0" xfId="65" applyFont="1" applyFill="1" applyAlignment="1">
      <alignment horizontal="center" vertical="center"/>
      <protection/>
    </xf>
    <xf numFmtId="177" fontId="5" fillId="0" borderId="0" xfId="65" applyNumberFormat="1" applyFont="1" applyFill="1" applyAlignment="1" applyProtection="1">
      <alignment horizontal="right" vertical="center"/>
      <protection/>
    </xf>
    <xf numFmtId="0" fontId="8" fillId="0" borderId="0" xfId="65" applyFont="1" applyFill="1" applyAlignment="1">
      <alignment vertical="center"/>
      <protection/>
    </xf>
    <xf numFmtId="0" fontId="5" fillId="0" borderId="9" xfId="65" applyFont="1" applyFill="1" applyBorder="1" applyAlignment="1">
      <alignment horizontal="left" vertical="center"/>
      <protection/>
    </xf>
    <xf numFmtId="177" fontId="5" fillId="0" borderId="9" xfId="65" applyNumberFormat="1" applyFont="1" applyFill="1" applyBorder="1" applyAlignment="1">
      <alignment horizontal="center" vertical="center"/>
      <protection/>
    </xf>
    <xf numFmtId="0" fontId="5" fillId="0" borderId="9" xfId="65" applyFont="1" applyFill="1" applyBorder="1" applyAlignment="1">
      <alignment horizontal="center" vertical="center"/>
      <protection/>
    </xf>
    <xf numFmtId="0" fontId="8" fillId="0" borderId="0" xfId="65" applyFont="1" applyFill="1" applyBorder="1" applyAlignment="1">
      <alignment vertical="center"/>
      <protection/>
    </xf>
    <xf numFmtId="0" fontId="1" fillId="0" borderId="12" xfId="65" applyNumberFormat="1" applyFont="1" applyFill="1" applyBorder="1" applyAlignment="1" applyProtection="1">
      <alignment horizontal="center" vertical="center"/>
      <protection/>
    </xf>
    <xf numFmtId="0" fontId="1" fillId="0" borderId="10" xfId="65" applyNumberFormat="1" applyFont="1" applyFill="1" applyBorder="1" applyAlignment="1" applyProtection="1">
      <alignment horizontal="center" vertical="center"/>
      <protection/>
    </xf>
    <xf numFmtId="177" fontId="1" fillId="0" borderId="10" xfId="65" applyNumberFormat="1" applyFont="1" applyFill="1" applyBorder="1" applyAlignment="1" applyProtection="1">
      <alignment horizontal="center" vertical="center"/>
      <protection/>
    </xf>
    <xf numFmtId="177" fontId="1" fillId="0" borderId="12" xfId="65" applyNumberFormat="1" applyFont="1" applyFill="1" applyBorder="1" applyAlignment="1" applyProtection="1">
      <alignment horizontal="center" vertical="center"/>
      <protection/>
    </xf>
    <xf numFmtId="49" fontId="5" fillId="0" borderId="12" xfId="65" applyNumberFormat="1" applyFont="1" applyFill="1" applyBorder="1" applyAlignment="1" applyProtection="1">
      <alignment vertical="center"/>
      <protection/>
    </xf>
    <xf numFmtId="178" fontId="5" fillId="0" borderId="12" xfId="65" applyNumberFormat="1" applyFont="1" applyFill="1" applyBorder="1" applyAlignment="1" applyProtection="1">
      <alignment vertical="center"/>
      <protection/>
    </xf>
    <xf numFmtId="178" fontId="5" fillId="0" borderId="12" xfId="65" applyNumberFormat="1" applyFont="1" applyFill="1" applyBorder="1" applyAlignment="1" applyProtection="1">
      <alignment horizontal="right" vertical="center" wrapText="1"/>
      <protection/>
    </xf>
    <xf numFmtId="179" fontId="5" fillId="0" borderId="12" xfId="65" applyNumberFormat="1" applyFont="1" applyFill="1" applyBorder="1" applyAlignment="1" applyProtection="1">
      <alignment vertical="center"/>
      <protection/>
    </xf>
    <xf numFmtId="49" fontId="5" fillId="0" borderId="13" xfId="64" applyNumberFormat="1" applyFont="1" applyFill="1" applyBorder="1" applyAlignment="1" applyProtection="1">
      <alignment horizontal="center" vertical="center"/>
      <protection/>
    </xf>
    <xf numFmtId="178" fontId="5" fillId="0" borderId="12" xfId="64" applyNumberFormat="1" applyFont="1" applyFill="1" applyBorder="1" applyAlignment="1" applyProtection="1">
      <alignment horizontal="right" vertical="center" wrapText="1"/>
      <protection/>
    </xf>
    <xf numFmtId="0" fontId="8" fillId="0" borderId="0" xfId="65" applyFont="1" applyFill="1" applyAlignment="1">
      <alignment vertical="center" wrapText="1"/>
      <protection/>
    </xf>
    <xf numFmtId="0" fontId="6" fillId="0" borderId="0" xfId="35">
      <alignment vertical="center"/>
      <protection/>
    </xf>
    <xf numFmtId="0" fontId="0" fillId="0" borderId="0" xfId="35" applyFont="1" applyAlignment="1">
      <alignment vertical="center"/>
      <protection/>
    </xf>
    <xf numFmtId="0" fontId="7" fillId="0" borderId="0" xfId="35" applyFont="1" applyFill="1" applyAlignment="1">
      <alignment horizontal="center" vertical="center"/>
      <protection/>
    </xf>
    <xf numFmtId="0" fontId="1" fillId="0" borderId="0" xfId="35" applyFont="1" applyFill="1" applyAlignment="1">
      <alignment horizontal="center"/>
      <protection/>
    </xf>
    <xf numFmtId="0" fontId="1" fillId="33" borderId="0" xfId="35" applyFont="1" applyFill="1" applyAlignment="1">
      <alignment horizontal="center"/>
      <protection/>
    </xf>
    <xf numFmtId="0" fontId="1" fillId="0" borderId="0" xfId="35" applyFont="1" applyAlignment="1">
      <alignment/>
      <protection/>
    </xf>
    <xf numFmtId="0" fontId="5" fillId="0" borderId="9" xfId="35" applyFont="1" applyFill="1" applyBorder="1" applyAlignment="1">
      <alignment/>
      <protection/>
    </xf>
    <xf numFmtId="0" fontId="1" fillId="0" borderId="0" xfId="35" applyFont="1" applyFill="1" applyAlignment="1">
      <alignment/>
      <protection/>
    </xf>
    <xf numFmtId="0" fontId="1" fillId="0" borderId="0" xfId="35" applyFont="1" applyFill="1" applyAlignment="1">
      <alignment horizontal="right" vertical="center"/>
      <protection/>
    </xf>
    <xf numFmtId="0" fontId="1" fillId="0" borderId="9" xfId="35" applyFont="1" applyFill="1" applyBorder="1" applyAlignment="1">
      <alignment vertical="center"/>
      <protection/>
    </xf>
    <xf numFmtId="0" fontId="1" fillId="0" borderId="14" xfId="35" applyNumberFormat="1" applyFont="1" applyFill="1" applyBorder="1" applyAlignment="1" applyProtection="1">
      <alignment horizontal="center" vertical="center"/>
      <protection/>
    </xf>
    <xf numFmtId="0" fontId="6" fillId="0" borderId="15" xfId="35" applyBorder="1" applyAlignment="1">
      <alignment horizontal="center" vertical="center"/>
      <protection/>
    </xf>
    <xf numFmtId="0" fontId="6" fillId="0" borderId="16" xfId="35" applyBorder="1" applyAlignment="1">
      <alignment horizontal="center" vertical="center"/>
      <protection/>
    </xf>
    <xf numFmtId="0" fontId="1" fillId="0" borderId="12" xfId="35" applyFont="1" applyFill="1" applyBorder="1" applyAlignment="1">
      <alignment horizontal="center" vertical="center" wrapText="1"/>
      <protection/>
    </xf>
    <xf numFmtId="0" fontId="1" fillId="0" borderId="17" xfId="35" applyNumberFormat="1" applyFont="1" applyFill="1" applyBorder="1" applyAlignment="1" applyProtection="1">
      <alignment horizontal="center" vertical="center"/>
      <protection/>
    </xf>
    <xf numFmtId="0" fontId="6" fillId="0" borderId="9" xfId="35" applyBorder="1" applyAlignment="1">
      <alignment horizontal="center" vertical="center"/>
      <protection/>
    </xf>
    <xf numFmtId="0" fontId="6" fillId="0" borderId="18" xfId="35" applyBorder="1" applyAlignment="1">
      <alignment horizontal="center" vertical="center"/>
      <protection/>
    </xf>
    <xf numFmtId="0" fontId="1" fillId="0" borderId="10" xfId="35" applyFont="1" applyFill="1" applyBorder="1" applyAlignment="1">
      <alignment horizontal="center" vertical="center" wrapText="1"/>
      <protection/>
    </xf>
    <xf numFmtId="0" fontId="1" fillId="0" borderId="12" xfId="35" applyFont="1" applyFill="1" applyBorder="1" applyAlignment="1">
      <alignment horizontal="center" vertical="center"/>
      <protection/>
    </xf>
    <xf numFmtId="49" fontId="0" fillId="0" borderId="12" xfId="35" applyNumberFormat="1" applyFont="1" applyFill="1" applyBorder="1" applyAlignment="1" applyProtection="1">
      <alignment horizontal="left" vertical="center" wrapText="1"/>
      <protection/>
    </xf>
    <xf numFmtId="180" fontId="5" fillId="0" borderId="12" xfId="35" applyNumberFormat="1" applyFont="1" applyFill="1" applyBorder="1" applyAlignment="1" applyProtection="1">
      <alignment horizontal="right" vertical="center" wrapText="1"/>
      <protection/>
    </xf>
    <xf numFmtId="49" fontId="5" fillId="0" borderId="12" xfId="35" applyNumberFormat="1" applyFont="1" applyFill="1" applyBorder="1" applyAlignment="1" applyProtection="1">
      <alignment horizontal="left" vertical="center" wrapText="1"/>
      <protection/>
    </xf>
    <xf numFmtId="49" fontId="5" fillId="0" borderId="17" xfId="35" applyNumberFormat="1" applyFont="1" applyFill="1" applyBorder="1" applyAlignment="1" applyProtection="1">
      <alignment horizontal="left" vertical="center" wrapText="1"/>
      <protection/>
    </xf>
    <xf numFmtId="49" fontId="5" fillId="0" borderId="17" xfId="35" applyNumberFormat="1" applyFont="1" applyFill="1" applyBorder="1" applyAlignment="1" applyProtection="1">
      <alignment horizontal="left" vertical="center" wrapText="1"/>
      <protection/>
    </xf>
    <xf numFmtId="49" fontId="5" fillId="0" borderId="13" xfId="35" applyNumberFormat="1" applyFont="1" applyFill="1" applyBorder="1" applyAlignment="1" applyProtection="1">
      <alignment horizontal="left" vertical="center" wrapText="1"/>
      <protection/>
    </xf>
    <xf numFmtId="0" fontId="6" fillId="33" borderId="0" xfId="35" applyFill="1" applyAlignment="1">
      <alignment/>
      <protection/>
    </xf>
    <xf numFmtId="0" fontId="1" fillId="0" borderId="0" xfId="35" applyNumberFormat="1" applyFont="1" applyFill="1" applyAlignment="1" applyProtection="1">
      <alignment horizontal="right"/>
      <protection/>
    </xf>
    <xf numFmtId="0" fontId="1" fillId="33" borderId="0" xfId="35" applyFont="1" applyFill="1" applyAlignment="1">
      <alignment/>
      <protection/>
    </xf>
    <xf numFmtId="0" fontId="5" fillId="0" borderId="9" xfId="35" applyFont="1" applyFill="1" applyBorder="1" applyAlignment="1">
      <alignment horizontal="right" vertical="center"/>
      <protection/>
    </xf>
    <xf numFmtId="180" fontId="5" fillId="0" borderId="12" xfId="35" applyNumberFormat="1" applyFont="1" applyFill="1" applyBorder="1" applyAlignment="1">
      <alignment horizontal="right" vertical="center" wrapText="1"/>
      <protection/>
    </xf>
    <xf numFmtId="0" fontId="5" fillId="0" borderId="0" xfId="35" applyFont="1" applyFill="1" applyAlignment="1">
      <alignment/>
      <protection/>
    </xf>
    <xf numFmtId="0" fontId="5" fillId="33" borderId="0" xfId="35" applyFont="1" applyFill="1" applyAlignment="1">
      <alignment/>
      <protection/>
    </xf>
    <xf numFmtId="0" fontId="6" fillId="0" borderId="0" xfId="35" applyFill="1" applyAlignment="1">
      <alignment/>
      <protection/>
    </xf>
    <xf numFmtId="0" fontId="0" fillId="0" borderId="0" xfId="64" applyFont="1">
      <alignment/>
      <protection/>
    </xf>
    <xf numFmtId="0" fontId="6" fillId="0" borderId="0" xfId="64">
      <alignment/>
      <protection/>
    </xf>
    <xf numFmtId="0" fontId="5" fillId="0" borderId="0" xfId="64" applyFont="1" applyFill="1" applyAlignment="1">
      <alignment vertical="center"/>
      <protection/>
    </xf>
    <xf numFmtId="177" fontId="5" fillId="0" borderId="0" xfId="64" applyNumberFormat="1" applyFont="1" applyFill="1" applyAlignment="1">
      <alignment vertical="center"/>
      <protection/>
    </xf>
    <xf numFmtId="0" fontId="7" fillId="0" borderId="0" xfId="64" applyNumberFormat="1" applyFont="1" applyFill="1" applyAlignment="1" applyProtection="1">
      <alignment horizontal="center" vertical="center"/>
      <protection/>
    </xf>
    <xf numFmtId="0" fontId="5" fillId="0" borderId="0" xfId="64" applyFont="1" applyFill="1" applyAlignment="1">
      <alignment horizontal="center" vertical="center"/>
      <protection/>
    </xf>
    <xf numFmtId="177" fontId="5" fillId="0" borderId="0" xfId="64" applyNumberFormat="1" applyFont="1" applyFill="1" applyAlignment="1" applyProtection="1">
      <alignment horizontal="right" vertical="center"/>
      <protection/>
    </xf>
    <xf numFmtId="0" fontId="8" fillId="0" borderId="0" xfId="64" applyFont="1" applyFill="1" applyAlignment="1">
      <alignment vertical="center"/>
      <protection/>
    </xf>
    <xf numFmtId="177" fontId="5" fillId="0" borderId="9" xfId="64" applyNumberFormat="1" applyFont="1" applyFill="1" applyBorder="1" applyAlignment="1">
      <alignment horizontal="center" vertical="center"/>
      <protection/>
    </xf>
    <xf numFmtId="0" fontId="5" fillId="0" borderId="9" xfId="64" applyFont="1" applyFill="1" applyBorder="1" applyAlignment="1">
      <alignment horizontal="center" vertical="center"/>
      <protection/>
    </xf>
    <xf numFmtId="0" fontId="8" fillId="0" borderId="0" xfId="64" applyFont="1" applyFill="1" applyBorder="1" applyAlignment="1">
      <alignment vertical="center"/>
      <protection/>
    </xf>
    <xf numFmtId="0" fontId="1" fillId="0" borderId="12" xfId="64" applyNumberFormat="1" applyFont="1" applyFill="1" applyBorder="1" applyAlignment="1" applyProtection="1">
      <alignment horizontal="centerContinuous" vertical="center"/>
      <protection/>
    </xf>
    <xf numFmtId="0" fontId="1" fillId="0" borderId="12" xfId="64" applyNumberFormat="1" applyFont="1" applyFill="1" applyBorder="1" applyAlignment="1" applyProtection="1">
      <alignment horizontal="center" vertical="center"/>
      <protection/>
    </xf>
    <xf numFmtId="177" fontId="1" fillId="0" borderId="10" xfId="64" applyNumberFormat="1" applyFont="1" applyFill="1" applyBorder="1" applyAlignment="1" applyProtection="1">
      <alignment horizontal="center" vertical="center"/>
      <protection/>
    </xf>
    <xf numFmtId="177" fontId="1" fillId="0" borderId="12" xfId="64" applyNumberFormat="1" applyFont="1" applyFill="1" applyBorder="1" applyAlignment="1" applyProtection="1">
      <alignment horizontal="center" vertical="center"/>
      <protection/>
    </xf>
    <xf numFmtId="49" fontId="5" fillId="0" borderId="13" xfId="64" applyNumberFormat="1" applyFont="1" applyFill="1" applyBorder="1" applyAlignment="1" applyProtection="1">
      <alignment vertical="center"/>
      <protection/>
    </xf>
    <xf numFmtId="181" fontId="5" fillId="0" borderId="12" xfId="64" applyNumberFormat="1" applyFont="1" applyFill="1" applyBorder="1" applyAlignment="1" applyProtection="1">
      <alignment horizontal="right" vertical="center" wrapText="1"/>
      <protection/>
    </xf>
    <xf numFmtId="181" fontId="5" fillId="0" borderId="11" xfId="64" applyNumberFormat="1" applyFont="1" applyFill="1" applyBorder="1" applyAlignment="1" applyProtection="1">
      <alignment horizontal="right" vertical="center" wrapText="1"/>
      <protection/>
    </xf>
    <xf numFmtId="0" fontId="8" fillId="0" borderId="0" xfId="64" applyFont="1" applyFill="1" applyAlignment="1">
      <alignment vertical="center" wrapText="1"/>
      <protection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常规_2014年附表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1 (2)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workbookViewId="0" topLeftCell="A1">
      <selection activeCell="E18" sqref="E18"/>
    </sheetView>
  </sheetViews>
  <sheetFormatPr defaultColWidth="9.00390625" defaultRowHeight="14.25"/>
  <sheetData>
    <row r="3" spans="1:2" ht="29.25" customHeight="1">
      <c r="A3" s="91" t="s">
        <v>0</v>
      </c>
      <c r="B3" s="91"/>
    </row>
    <row r="4" ht="26.25" customHeight="1"/>
    <row r="10" spans="1:13" ht="111" customHeight="1">
      <c r="A10" s="92" t="s">
        <v>1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</row>
  </sheetData>
  <sheetProtection/>
  <mergeCells count="2">
    <mergeCell ref="A3:B3"/>
    <mergeCell ref="A10:M10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B8" sqref="B8"/>
    </sheetView>
  </sheetViews>
  <sheetFormatPr defaultColWidth="9.00390625" defaultRowHeight="14.25"/>
  <cols>
    <col min="1" max="1" width="42.375" style="0" customWidth="1"/>
    <col min="2" max="2" width="19.00390625" style="0" customWidth="1"/>
    <col min="3" max="3" width="27.75390625" style="0" customWidth="1"/>
    <col min="4" max="4" width="14.00390625" style="0" customWidth="1"/>
    <col min="5" max="5" width="14.125" style="0" customWidth="1"/>
  </cols>
  <sheetData>
    <row r="1" spans="1:14" ht="14.25">
      <c r="A1" s="72" t="s">
        <v>2</v>
      </c>
      <c r="B1" s="73"/>
      <c r="C1" s="74"/>
      <c r="D1" s="75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27">
      <c r="A2" s="76" t="s">
        <v>3</v>
      </c>
      <c r="B2" s="76"/>
      <c r="C2" s="76"/>
      <c r="D2" s="76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4.25">
      <c r="A3" s="77"/>
      <c r="B3" s="77"/>
      <c r="C3" s="77"/>
      <c r="D3" s="78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1:14" ht="14.25">
      <c r="A4" s="6" t="s">
        <v>4</v>
      </c>
      <c r="B4" s="80"/>
      <c r="C4" s="81"/>
      <c r="D4" s="78" t="s">
        <v>5</v>
      </c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4" ht="21" customHeight="1">
      <c r="A5" s="83" t="s">
        <v>6</v>
      </c>
      <c r="B5" s="83"/>
      <c r="C5" s="83" t="s">
        <v>7</v>
      </c>
      <c r="D5" s="83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ht="21" customHeight="1">
      <c r="A6" s="84" t="s">
        <v>8</v>
      </c>
      <c r="B6" s="85" t="s">
        <v>9</v>
      </c>
      <c r="C6" s="84" t="s">
        <v>8</v>
      </c>
      <c r="D6" s="86" t="s">
        <v>9</v>
      </c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4" ht="21" customHeight="1">
      <c r="A7" s="87" t="s">
        <v>10</v>
      </c>
      <c r="B7" s="88">
        <f>SUM(D19)</f>
        <v>350.46459999999996</v>
      </c>
      <c r="C7" s="32" t="s">
        <v>11</v>
      </c>
      <c r="D7" s="33">
        <f>SUM(D8,D13)</f>
        <v>330.7646</v>
      </c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1:14" ht="21" customHeight="1">
      <c r="A8" s="87" t="s">
        <v>12</v>
      </c>
      <c r="B8" s="89"/>
      <c r="C8" s="32" t="s">
        <v>13</v>
      </c>
      <c r="D8" s="33">
        <f>SUM(D9:D12)</f>
        <v>298.2346</v>
      </c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1:14" ht="21" customHeight="1">
      <c r="A9" s="87" t="s">
        <v>14</v>
      </c>
      <c r="B9" s="89"/>
      <c r="C9" s="32" t="s">
        <v>15</v>
      </c>
      <c r="D9" s="33">
        <v>141.6358</v>
      </c>
      <c r="E9" s="79"/>
      <c r="F9" s="79"/>
      <c r="G9" s="79"/>
      <c r="H9" s="79"/>
      <c r="I9" s="79"/>
      <c r="J9" s="79"/>
      <c r="K9" s="79"/>
      <c r="L9" s="79"/>
      <c r="M9" s="79"/>
      <c r="N9" s="79"/>
    </row>
    <row r="10" spans="1:14" ht="21" customHeight="1">
      <c r="A10" s="87" t="s">
        <v>16</v>
      </c>
      <c r="B10" s="89"/>
      <c r="C10" s="32" t="s">
        <v>17</v>
      </c>
      <c r="D10" s="33">
        <v>21.5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</row>
    <row r="11" spans="1:14" ht="21" customHeight="1">
      <c r="A11" s="87" t="s">
        <v>18</v>
      </c>
      <c r="B11" s="89"/>
      <c r="C11" s="32" t="s">
        <v>19</v>
      </c>
      <c r="D11" s="33">
        <v>58.1792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</row>
    <row r="12" spans="2:14" ht="21" customHeight="1">
      <c r="B12" s="89"/>
      <c r="C12" s="32" t="s">
        <v>20</v>
      </c>
      <c r="D12" s="33">
        <v>76.9196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</row>
    <row r="13" spans="1:14" ht="21" customHeight="1">
      <c r="A13" s="87"/>
      <c r="B13" s="89"/>
      <c r="C13" s="32" t="s">
        <v>21</v>
      </c>
      <c r="D13" s="33">
        <v>32.53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:14" ht="21" customHeight="1">
      <c r="A14" s="87"/>
      <c r="B14" s="89"/>
      <c r="C14" s="32" t="s">
        <v>22</v>
      </c>
      <c r="D14" s="33">
        <v>32.4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</row>
    <row r="15" spans="1:14" ht="21" customHeight="1">
      <c r="A15" s="87"/>
      <c r="B15" s="89"/>
      <c r="C15" s="32" t="s">
        <v>23</v>
      </c>
      <c r="D15" s="33">
        <f>SUM(D16)</f>
        <v>19.7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</row>
    <row r="16" spans="1:14" ht="21" customHeight="1">
      <c r="A16" s="87"/>
      <c r="B16" s="89"/>
      <c r="C16" s="32" t="s">
        <v>24</v>
      </c>
      <c r="D16" s="33">
        <f>SUM(D17)</f>
        <v>19.7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1:14" ht="21" customHeight="1">
      <c r="A17" s="87"/>
      <c r="B17" s="89"/>
      <c r="C17" s="32" t="s">
        <v>25</v>
      </c>
      <c r="D17" s="33">
        <v>19.7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</row>
    <row r="18" spans="1:14" ht="21" customHeight="1">
      <c r="A18" s="87"/>
      <c r="B18" s="89"/>
      <c r="C18" s="32"/>
      <c r="D18" s="33"/>
      <c r="E18" s="79"/>
      <c r="F18" s="79"/>
      <c r="G18" s="79"/>
      <c r="H18" s="79"/>
      <c r="I18" s="79"/>
      <c r="J18" s="79"/>
      <c r="K18" s="79"/>
      <c r="L18" s="79"/>
      <c r="M18" s="79"/>
      <c r="N18" s="79"/>
    </row>
    <row r="19" spans="1:14" ht="21" customHeight="1">
      <c r="A19" s="36" t="s">
        <v>26</v>
      </c>
      <c r="B19" s="88">
        <f>SUM(B7:B18)</f>
        <v>350.46459999999996</v>
      </c>
      <c r="C19" s="36" t="s">
        <v>27</v>
      </c>
      <c r="D19" s="37">
        <f>SUM(D7,D15)</f>
        <v>350.46459999999996</v>
      </c>
      <c r="E19" s="79"/>
      <c r="F19" s="79"/>
      <c r="G19" s="79"/>
      <c r="H19" s="79"/>
      <c r="I19" s="79"/>
      <c r="J19" s="79"/>
      <c r="K19" s="79"/>
      <c r="L19" s="79"/>
      <c r="M19" s="79"/>
      <c r="N19" s="90"/>
    </row>
    <row r="20" spans="1:14" ht="21" customHeight="1">
      <c r="A20" s="87"/>
      <c r="B20" s="88"/>
      <c r="C20" s="87"/>
      <c r="D20" s="37"/>
      <c r="E20" s="79"/>
      <c r="F20" s="79"/>
      <c r="G20" s="79"/>
      <c r="H20" s="79"/>
      <c r="I20" s="79"/>
      <c r="J20" s="79"/>
      <c r="K20" s="79"/>
      <c r="L20" s="79"/>
      <c r="M20" s="79"/>
      <c r="N20" s="90"/>
    </row>
    <row r="21" spans="1:14" ht="21" customHeight="1">
      <c r="A21" s="87"/>
      <c r="B21" s="88"/>
      <c r="C21" s="87"/>
      <c r="D21" s="37"/>
      <c r="E21" s="79"/>
      <c r="F21" s="79"/>
      <c r="G21" s="79"/>
      <c r="H21" s="79"/>
      <c r="I21" s="79"/>
      <c r="J21" s="79"/>
      <c r="K21" s="79"/>
      <c r="L21" s="79"/>
      <c r="M21" s="79"/>
      <c r="N21" s="90"/>
    </row>
    <row r="22" spans="1:14" ht="21" customHeight="1">
      <c r="A22" s="36" t="s">
        <v>28</v>
      </c>
      <c r="B22" s="88">
        <f>SUM(B19,)</f>
        <v>350.46459999999996</v>
      </c>
      <c r="C22" s="36" t="s">
        <v>29</v>
      </c>
      <c r="D22" s="37">
        <f>SUM(D19,)</f>
        <v>350.46459999999996</v>
      </c>
      <c r="E22" s="79"/>
      <c r="F22" s="79"/>
      <c r="G22" s="79"/>
      <c r="H22" s="79"/>
      <c r="I22" s="79"/>
      <c r="J22" s="79"/>
      <c r="K22" s="79"/>
      <c r="L22" s="79"/>
      <c r="M22" s="79"/>
      <c r="N22" s="79"/>
    </row>
    <row r="23" spans="5:14" ht="21" customHeight="1">
      <c r="E23" s="79"/>
      <c r="F23" s="79"/>
      <c r="G23" s="79"/>
      <c r="H23" s="79"/>
      <c r="I23" s="79"/>
      <c r="J23" s="79"/>
      <c r="K23" s="79"/>
      <c r="L23" s="79"/>
      <c r="M23" s="79"/>
      <c r="N23" s="79"/>
    </row>
    <row r="24" spans="5:14" ht="21" customHeight="1">
      <c r="E24" s="79"/>
      <c r="F24" s="79"/>
      <c r="G24" s="79"/>
      <c r="H24" s="79"/>
      <c r="I24" s="79"/>
      <c r="J24" s="79"/>
      <c r="K24" s="79"/>
      <c r="L24" s="79"/>
      <c r="M24" s="79"/>
      <c r="N24" s="79"/>
    </row>
  </sheetData>
  <sheetProtection/>
  <mergeCells count="1">
    <mergeCell ref="A2:D2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showGridLines="0" showZeros="0" workbookViewId="0" topLeftCell="A1">
      <selection activeCell="A11" sqref="A11:IV11"/>
    </sheetView>
  </sheetViews>
  <sheetFormatPr defaultColWidth="6.875" defaultRowHeight="12.75" customHeight="1"/>
  <cols>
    <col min="1" max="3" width="5.125" style="39" customWidth="1"/>
    <col min="4" max="4" width="22.625" style="39" customWidth="1"/>
    <col min="5" max="10" width="11.875" style="39" customWidth="1"/>
    <col min="11" max="12" width="5.125" style="39" customWidth="1"/>
    <col min="13" max="13" width="8.375" style="39" customWidth="1"/>
    <col min="14" max="254" width="6.875" style="39" customWidth="1"/>
    <col min="255" max="16384" width="6.875" style="39" customWidth="1"/>
  </cols>
  <sheetData>
    <row r="1" spans="1:2" ht="24.75" customHeight="1">
      <c r="A1" s="40" t="s">
        <v>30</v>
      </c>
      <c r="B1" s="40"/>
    </row>
    <row r="2" spans="1:13" ht="27.75" customHeight="1">
      <c r="A2" s="41" t="s">
        <v>31</v>
      </c>
      <c r="B2" s="5"/>
      <c r="C2" s="5"/>
      <c r="D2" s="5"/>
      <c r="E2" s="5"/>
      <c r="F2" s="5"/>
      <c r="G2" s="5"/>
      <c r="H2" s="5"/>
      <c r="I2" s="5"/>
      <c r="J2" s="5"/>
      <c r="K2" s="64"/>
      <c r="L2" s="64"/>
      <c r="M2" s="64"/>
    </row>
    <row r="3" spans="1:13" ht="16.5" customHeight="1">
      <c r="A3" s="42"/>
      <c r="B3" s="42"/>
      <c r="C3" s="42"/>
      <c r="D3" s="42"/>
      <c r="E3" s="43"/>
      <c r="F3" s="43"/>
      <c r="G3" s="44"/>
      <c r="H3" s="44"/>
      <c r="I3" s="44"/>
      <c r="J3" s="65"/>
      <c r="K3" s="66"/>
      <c r="L3" s="66"/>
      <c r="M3" s="66"/>
    </row>
    <row r="4" spans="1:13" ht="16.5" customHeight="1">
      <c r="A4" s="45" t="s">
        <v>4</v>
      </c>
      <c r="B4" s="45"/>
      <c r="C4" s="45"/>
      <c r="D4" s="46"/>
      <c r="E4" s="46"/>
      <c r="F4" s="46"/>
      <c r="G4" s="47"/>
      <c r="H4" s="48"/>
      <c r="I4" s="48"/>
      <c r="J4" s="67" t="s">
        <v>32</v>
      </c>
      <c r="K4" s="46"/>
      <c r="L4" s="46"/>
      <c r="M4" s="46"/>
    </row>
    <row r="5" spans="1:13" ht="28.5" customHeight="1">
      <c r="A5" s="49" t="s">
        <v>33</v>
      </c>
      <c r="B5" s="50"/>
      <c r="C5" s="51"/>
      <c r="D5" s="52" t="s">
        <v>34</v>
      </c>
      <c r="E5" s="52" t="s">
        <v>35</v>
      </c>
      <c r="F5" s="52" t="s">
        <v>36</v>
      </c>
      <c r="G5" s="52" t="s">
        <v>37</v>
      </c>
      <c r="H5" s="52" t="s">
        <v>38</v>
      </c>
      <c r="I5" s="52" t="s">
        <v>39</v>
      </c>
      <c r="J5" s="52" t="s">
        <v>40</v>
      </c>
      <c r="K5" s="66"/>
      <c r="L5" s="66"/>
      <c r="M5" s="66"/>
    </row>
    <row r="6" spans="1:13" ht="28.5" customHeight="1">
      <c r="A6" s="53"/>
      <c r="B6" s="54"/>
      <c r="C6" s="55"/>
      <c r="D6" s="52"/>
      <c r="E6" s="52"/>
      <c r="F6" s="52"/>
      <c r="G6" s="56"/>
      <c r="H6" s="56"/>
      <c r="I6" s="56"/>
      <c r="J6" s="52"/>
      <c r="K6" s="66"/>
      <c r="L6" s="66"/>
      <c r="M6" s="66"/>
    </row>
    <row r="7" spans="1:13" ht="28.5" customHeight="1">
      <c r="A7" s="57" t="s">
        <v>41</v>
      </c>
      <c r="B7" s="57" t="s">
        <v>42</v>
      </c>
      <c r="C7" s="57" t="s">
        <v>43</v>
      </c>
      <c r="D7" s="52"/>
      <c r="E7" s="52"/>
      <c r="F7" s="52"/>
      <c r="G7" s="56"/>
      <c r="H7" s="56"/>
      <c r="I7" s="56"/>
      <c r="J7" s="52"/>
      <c r="K7" s="66"/>
      <c r="L7" s="66"/>
      <c r="M7" s="66"/>
    </row>
    <row r="8" spans="1:13" ht="19.5" customHeight="1">
      <c r="A8" s="58" t="s">
        <v>44</v>
      </c>
      <c r="B8" s="58"/>
      <c r="C8" s="58"/>
      <c r="D8" s="32" t="s">
        <v>11</v>
      </c>
      <c r="E8" s="33">
        <f>SUM(E9,E14)</f>
        <v>330.7646</v>
      </c>
      <c r="F8" s="33">
        <f>SUM(F9,F14)</f>
        <v>330.7646</v>
      </c>
      <c r="G8" s="59"/>
      <c r="H8" s="59"/>
      <c r="I8" s="59"/>
      <c r="J8" s="68"/>
      <c r="K8" s="69"/>
      <c r="L8" s="69"/>
      <c r="M8" s="70"/>
    </row>
    <row r="9" spans="1:13" ht="19.5" customHeight="1">
      <c r="A9" s="60"/>
      <c r="B9" s="60" t="s">
        <v>45</v>
      </c>
      <c r="C9" s="60"/>
      <c r="D9" s="32" t="s">
        <v>13</v>
      </c>
      <c r="E9" s="33">
        <f>SUM(E10:E13)</f>
        <v>298.2346</v>
      </c>
      <c r="F9" s="33">
        <f>SUM(F10:F13)</f>
        <v>298.2346</v>
      </c>
      <c r="G9" s="59"/>
      <c r="H9" s="59"/>
      <c r="I9" s="59"/>
      <c r="J9" s="68"/>
      <c r="K9" s="71"/>
      <c r="L9" s="64"/>
      <c r="M9" s="64"/>
    </row>
    <row r="10" spans="1:13" ht="19.5" customHeight="1">
      <c r="A10" s="60"/>
      <c r="B10" s="60"/>
      <c r="C10" s="60" t="s">
        <v>45</v>
      </c>
      <c r="D10" s="32" t="s">
        <v>15</v>
      </c>
      <c r="E10" s="33">
        <v>141.6358</v>
      </c>
      <c r="F10" s="33">
        <v>141.6358</v>
      </c>
      <c r="G10" s="59"/>
      <c r="H10" s="59"/>
      <c r="I10" s="59"/>
      <c r="J10" s="68"/>
      <c r="K10" s="71"/>
      <c r="L10" s="64"/>
      <c r="M10" s="64"/>
    </row>
    <row r="11" spans="1:13" s="39" customFormat="1" ht="19.5" customHeight="1">
      <c r="A11" s="60"/>
      <c r="B11" s="61"/>
      <c r="C11" s="61" t="s">
        <v>46</v>
      </c>
      <c r="D11" s="32" t="s">
        <v>17</v>
      </c>
      <c r="E11" s="35">
        <v>21.5</v>
      </c>
      <c r="F11" s="35">
        <v>21.5</v>
      </c>
      <c r="G11" s="59"/>
      <c r="H11" s="59"/>
      <c r="I11" s="59"/>
      <c r="J11" s="68"/>
      <c r="K11" s="71"/>
      <c r="L11" s="64"/>
      <c r="M11" s="64"/>
    </row>
    <row r="12" spans="1:13" ht="19.5" customHeight="1">
      <c r="A12" s="60"/>
      <c r="B12" s="60"/>
      <c r="C12" s="60" t="s">
        <v>47</v>
      </c>
      <c r="D12" s="32" t="s">
        <v>19</v>
      </c>
      <c r="E12" s="33">
        <v>58.1792</v>
      </c>
      <c r="F12" s="33">
        <v>58.1792</v>
      </c>
      <c r="G12" s="59"/>
      <c r="H12" s="59"/>
      <c r="I12" s="59"/>
      <c r="J12" s="68"/>
      <c r="K12" s="71"/>
      <c r="L12" s="64"/>
      <c r="M12" s="64"/>
    </row>
    <row r="13" spans="1:13" ht="19.5" customHeight="1">
      <c r="A13" s="60"/>
      <c r="B13" s="60"/>
      <c r="C13" s="60" t="s">
        <v>48</v>
      </c>
      <c r="D13" s="32" t="s">
        <v>20</v>
      </c>
      <c r="E13" s="33">
        <v>76.9196</v>
      </c>
      <c r="F13" s="33">
        <v>76.9196</v>
      </c>
      <c r="G13" s="59"/>
      <c r="H13" s="59"/>
      <c r="I13" s="59"/>
      <c r="J13" s="68"/>
      <c r="K13" s="71"/>
      <c r="L13" s="64"/>
      <c r="M13" s="64"/>
    </row>
    <row r="14" spans="1:13" ht="19.5" customHeight="1">
      <c r="A14" s="60"/>
      <c r="B14" s="62" t="s">
        <v>49</v>
      </c>
      <c r="C14" s="62"/>
      <c r="D14" s="32" t="s">
        <v>21</v>
      </c>
      <c r="E14" s="33">
        <v>32.53</v>
      </c>
      <c r="F14" s="33">
        <v>32.53</v>
      </c>
      <c r="G14" s="59"/>
      <c r="H14" s="59"/>
      <c r="I14" s="59"/>
      <c r="J14" s="68"/>
      <c r="K14" s="71"/>
      <c r="L14" s="64"/>
      <c r="M14" s="64"/>
    </row>
    <row r="15" spans="1:13" ht="19.5" customHeight="1">
      <c r="A15" s="58"/>
      <c r="B15" s="63"/>
      <c r="C15" s="63" t="s">
        <v>50</v>
      </c>
      <c r="D15" s="32" t="s">
        <v>22</v>
      </c>
      <c r="E15" s="33">
        <v>32.4</v>
      </c>
      <c r="F15" s="33">
        <v>32.4</v>
      </c>
      <c r="G15" s="59"/>
      <c r="H15" s="59"/>
      <c r="I15" s="59"/>
      <c r="J15" s="68"/>
      <c r="K15" s="64"/>
      <c r="L15" s="64"/>
      <c r="M15" s="64"/>
    </row>
    <row r="16" spans="1:13" ht="24.75" customHeight="1">
      <c r="A16" s="60" t="s">
        <v>51</v>
      </c>
      <c r="B16" s="63"/>
      <c r="C16" s="63"/>
      <c r="D16" s="32" t="s">
        <v>23</v>
      </c>
      <c r="E16" s="33">
        <f>SUM(E17)</f>
        <v>19.7</v>
      </c>
      <c r="F16" s="33">
        <f>SUM(F17)</f>
        <v>19.7</v>
      </c>
      <c r="G16" s="59"/>
      <c r="H16" s="59"/>
      <c r="I16" s="59"/>
      <c r="J16" s="68"/>
      <c r="K16" s="64"/>
      <c r="L16" s="64"/>
      <c r="M16" s="64"/>
    </row>
    <row r="17" spans="1:13" ht="19.5" customHeight="1">
      <c r="A17" s="60"/>
      <c r="B17" s="63" t="s">
        <v>46</v>
      </c>
      <c r="C17" s="63"/>
      <c r="D17" s="32" t="s">
        <v>24</v>
      </c>
      <c r="E17" s="33">
        <f>SUM(E18)</f>
        <v>19.7</v>
      </c>
      <c r="F17" s="33">
        <f>SUM(F18)</f>
        <v>19.7</v>
      </c>
      <c r="G17" s="59"/>
      <c r="H17" s="59"/>
      <c r="I17" s="59"/>
      <c r="J17" s="68"/>
      <c r="K17" s="64"/>
      <c r="L17" s="64"/>
      <c r="M17" s="64"/>
    </row>
    <row r="18" spans="1:13" ht="19.5" customHeight="1">
      <c r="A18" s="60"/>
      <c r="B18" s="63"/>
      <c r="C18" s="63" t="s">
        <v>45</v>
      </c>
      <c r="D18" s="32" t="s">
        <v>25</v>
      </c>
      <c r="E18" s="33">
        <v>19.7</v>
      </c>
      <c r="F18" s="33">
        <v>19.7</v>
      </c>
      <c r="G18" s="59"/>
      <c r="H18" s="59"/>
      <c r="I18" s="59"/>
      <c r="J18" s="68"/>
      <c r="K18" s="64"/>
      <c r="L18" s="64"/>
      <c r="M18" s="64"/>
    </row>
    <row r="19" spans="1:13" ht="19.5" customHeight="1">
      <c r="A19" s="60"/>
      <c r="B19" s="63"/>
      <c r="C19" s="63"/>
      <c r="D19" s="32"/>
      <c r="E19" s="33"/>
      <c r="F19" s="33"/>
      <c r="G19" s="59"/>
      <c r="H19" s="59"/>
      <c r="I19" s="59"/>
      <c r="J19" s="68"/>
      <c r="K19" s="64"/>
      <c r="L19" s="64"/>
      <c r="M19" s="64"/>
    </row>
    <row r="20" spans="1:13" ht="19.5" customHeight="1">
      <c r="A20" s="60"/>
      <c r="B20" s="63"/>
      <c r="C20" s="63"/>
      <c r="D20" s="36" t="s">
        <v>27</v>
      </c>
      <c r="E20" s="37">
        <f>SUM(E8,E16)</f>
        <v>350.46459999999996</v>
      </c>
      <c r="F20" s="37">
        <f>SUM(F8,F16)</f>
        <v>350.46459999999996</v>
      </c>
      <c r="G20" s="59"/>
      <c r="H20" s="59"/>
      <c r="I20" s="59"/>
      <c r="J20" s="68"/>
      <c r="K20" s="64"/>
      <c r="L20" s="64"/>
      <c r="M20" s="64"/>
    </row>
  </sheetData>
  <sheetProtection/>
  <mergeCells count="11">
    <mergeCell ref="A1:B1"/>
    <mergeCell ref="A2:J2"/>
    <mergeCell ref="A4:C4"/>
    <mergeCell ref="D5:D7"/>
    <mergeCell ref="E5:E7"/>
    <mergeCell ref="F5:F7"/>
    <mergeCell ref="G5:G7"/>
    <mergeCell ref="H5:H7"/>
    <mergeCell ref="I5:I7"/>
    <mergeCell ref="J5:J7"/>
    <mergeCell ref="A5:C6"/>
  </mergeCells>
  <printOptions horizontalCentered="1"/>
  <pageMargins left="0.63" right="0.63" top="0.79" bottom="0.79" header="0.39" footer="0.39"/>
  <pageSetup fitToHeight="100" horizontalDpi="1200" verticalDpi="12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8"/>
  <sheetViews>
    <sheetView tabSelected="1" workbookViewId="0" topLeftCell="A1">
      <selection activeCell="H14" sqref="H14"/>
    </sheetView>
  </sheetViews>
  <sheetFormatPr defaultColWidth="9.00390625" defaultRowHeight="14.25"/>
  <cols>
    <col min="1" max="1" width="17.375" style="0" customWidth="1"/>
    <col min="2" max="2" width="21.375" style="0" customWidth="1"/>
    <col min="3" max="3" width="16.875" style="0" customWidth="1"/>
    <col min="4" max="6" width="15.25390625" style="0" customWidth="1"/>
  </cols>
  <sheetData>
    <row r="1" spans="1:24" ht="18.75" customHeight="1">
      <c r="A1" s="16" t="s">
        <v>52</v>
      </c>
      <c r="B1" s="16"/>
      <c r="C1" s="16"/>
      <c r="D1" s="17"/>
      <c r="E1" s="18"/>
      <c r="F1" s="19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</row>
    <row r="2" spans="1:24" ht="27">
      <c r="A2" s="20" t="s">
        <v>53</v>
      </c>
      <c r="B2" s="20"/>
      <c r="C2" s="20"/>
      <c r="D2" s="20"/>
      <c r="E2" s="20"/>
      <c r="F2" s="20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24" ht="14.25">
      <c r="A3" s="21"/>
      <c r="B3" s="21"/>
      <c r="C3" s="21"/>
      <c r="D3" s="21"/>
      <c r="E3" s="21"/>
      <c r="F3" s="22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1:24" ht="14.25">
      <c r="A4" s="6" t="s">
        <v>4</v>
      </c>
      <c r="B4" s="24"/>
      <c r="C4" s="24"/>
      <c r="D4" s="25"/>
      <c r="E4" s="26"/>
      <c r="F4" s="22" t="s">
        <v>5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27" customHeight="1">
      <c r="A5" s="28" t="s">
        <v>54</v>
      </c>
      <c r="B5" s="28" t="s">
        <v>55</v>
      </c>
      <c r="C5" s="29" t="s">
        <v>35</v>
      </c>
      <c r="D5" s="30" t="s">
        <v>56</v>
      </c>
      <c r="E5" s="28" t="s">
        <v>57</v>
      </c>
      <c r="F5" s="31" t="s">
        <v>58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ht="27" customHeight="1">
      <c r="A6" s="32" t="s">
        <v>59</v>
      </c>
      <c r="B6" s="32" t="s">
        <v>11</v>
      </c>
      <c r="C6" s="33">
        <f>SUM(C7,C12)</f>
        <v>330.7646</v>
      </c>
      <c r="D6" s="33">
        <f>SUM(D7,D12)</f>
        <v>309.2646</v>
      </c>
      <c r="E6" s="33">
        <f>SUM(E7)</f>
        <v>21.5</v>
      </c>
      <c r="F6" s="34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ht="27" customHeight="1">
      <c r="A7" s="32" t="s">
        <v>60</v>
      </c>
      <c r="B7" s="32" t="s">
        <v>13</v>
      </c>
      <c r="C7" s="33">
        <f>SUM(C8:C11)</f>
        <v>298.2346</v>
      </c>
      <c r="D7" s="33">
        <f>SUM(D8:D11)</f>
        <v>276.7346</v>
      </c>
      <c r="E7" s="33">
        <f>SUM(E9)</f>
        <v>21.5</v>
      </c>
      <c r="F7" s="34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4" ht="27" customHeight="1">
      <c r="A8" s="32" t="s">
        <v>61</v>
      </c>
      <c r="B8" s="32" t="s">
        <v>15</v>
      </c>
      <c r="C8" s="33">
        <v>141.6358</v>
      </c>
      <c r="D8" s="33">
        <v>141.6358</v>
      </c>
      <c r="E8" s="33"/>
      <c r="F8" s="34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4" ht="27" customHeight="1">
      <c r="A9" s="32" t="s">
        <v>62</v>
      </c>
      <c r="B9" s="32" t="s">
        <v>63</v>
      </c>
      <c r="C9" s="35">
        <v>21.5</v>
      </c>
      <c r="D9" s="35"/>
      <c r="E9" s="33">
        <v>21.5</v>
      </c>
      <c r="F9" s="34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27" customHeight="1">
      <c r="A10" s="32" t="s">
        <v>64</v>
      </c>
      <c r="B10" s="32" t="s">
        <v>19</v>
      </c>
      <c r="C10" s="33">
        <v>58.1792</v>
      </c>
      <c r="D10" s="33">
        <v>58.1792</v>
      </c>
      <c r="E10" s="33"/>
      <c r="F10" s="34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spans="1:24" ht="27" customHeight="1">
      <c r="A11" s="32" t="s">
        <v>65</v>
      </c>
      <c r="B11" s="32" t="s">
        <v>20</v>
      </c>
      <c r="C11" s="33">
        <v>76.9196</v>
      </c>
      <c r="D11" s="33">
        <v>76.9196</v>
      </c>
      <c r="E11" s="33"/>
      <c r="F11" s="34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24" ht="27" customHeight="1">
      <c r="A12" s="32" t="s">
        <v>66</v>
      </c>
      <c r="B12" s="32" t="s">
        <v>21</v>
      </c>
      <c r="C12" s="33">
        <v>32.53</v>
      </c>
      <c r="D12" s="33">
        <v>32.53</v>
      </c>
      <c r="E12" s="33"/>
      <c r="F12" s="34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1:24" ht="27" customHeight="1">
      <c r="A13" s="32" t="s">
        <v>67</v>
      </c>
      <c r="B13" s="32" t="s">
        <v>22</v>
      </c>
      <c r="C13" s="33">
        <v>32.4</v>
      </c>
      <c r="D13" s="33">
        <v>32.4</v>
      </c>
      <c r="E13" s="33"/>
      <c r="F13" s="34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1:24" ht="27" customHeight="1">
      <c r="A14" s="32" t="s">
        <v>51</v>
      </c>
      <c r="B14" s="32" t="s">
        <v>23</v>
      </c>
      <c r="C14" s="33">
        <f>SUM(C15)</f>
        <v>19.7</v>
      </c>
      <c r="D14" s="33">
        <f>SUM(D15)</f>
        <v>19.7</v>
      </c>
      <c r="E14" s="33"/>
      <c r="F14" s="34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4" ht="27" customHeight="1">
      <c r="A15" s="32" t="s">
        <v>68</v>
      </c>
      <c r="B15" s="32" t="s">
        <v>24</v>
      </c>
      <c r="C15" s="33">
        <f>SUM(C16)</f>
        <v>19.7</v>
      </c>
      <c r="D15" s="33">
        <f>SUM(D16)</f>
        <v>19.7</v>
      </c>
      <c r="E15" s="33"/>
      <c r="F15" s="34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1:24" ht="27" customHeight="1">
      <c r="A16" s="32" t="s">
        <v>69</v>
      </c>
      <c r="B16" s="32" t="s">
        <v>25</v>
      </c>
      <c r="C16" s="33">
        <v>19.7</v>
      </c>
      <c r="D16" s="33">
        <v>19.7</v>
      </c>
      <c r="E16" s="33"/>
      <c r="F16" s="34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4" ht="27" customHeight="1">
      <c r="A17" s="32"/>
      <c r="B17" s="32"/>
      <c r="C17" s="33"/>
      <c r="D17" s="33"/>
      <c r="E17" s="33"/>
      <c r="F17" s="34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1:24" ht="27" customHeight="1">
      <c r="A18" s="32" t="s">
        <v>68</v>
      </c>
      <c r="B18" s="36" t="s">
        <v>27</v>
      </c>
      <c r="C18" s="37">
        <f>SUM(C6,C14)</f>
        <v>350.46459999999996</v>
      </c>
      <c r="D18" s="37">
        <f>SUM(D6,D14)</f>
        <v>328.96459999999996</v>
      </c>
      <c r="E18" s="33">
        <f>SUM(E6)</f>
        <v>21.5</v>
      </c>
      <c r="F18" s="34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38"/>
    </row>
  </sheetData>
  <sheetProtection/>
  <mergeCells count="1">
    <mergeCell ref="A2:F2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7"/>
  <sheetViews>
    <sheetView workbookViewId="0" topLeftCell="A1">
      <selection activeCell="G48" sqref="G48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3" t="s">
        <v>70</v>
      </c>
    </row>
    <row r="2" spans="1:2" ht="27">
      <c r="A2" s="4" t="s">
        <v>71</v>
      </c>
      <c r="B2" s="5"/>
    </row>
    <row r="3" spans="1:2" ht="26.25" customHeight="1">
      <c r="A3" s="6" t="s">
        <v>4</v>
      </c>
      <c r="B3" s="7" t="s">
        <v>5</v>
      </c>
    </row>
    <row r="4" spans="1:2" s="1" customFormat="1" ht="30" customHeight="1">
      <c r="A4" s="8" t="s">
        <v>72</v>
      </c>
      <c r="B4" s="8" t="s">
        <v>73</v>
      </c>
    </row>
    <row r="5" spans="1:2" s="1" customFormat="1" ht="30" customHeight="1">
      <c r="A5" s="9"/>
      <c r="B5" s="9"/>
    </row>
    <row r="6" spans="1:2" s="2" customFormat="1" ht="30" customHeight="1">
      <c r="A6" s="10" t="s">
        <v>74</v>
      </c>
      <c r="B6" s="11">
        <f>SUM(B7,B8,B9)</f>
        <v>3.26</v>
      </c>
    </row>
    <row r="7" spans="1:2" ht="30" customHeight="1">
      <c r="A7" s="12" t="s">
        <v>75</v>
      </c>
      <c r="B7" s="13"/>
    </row>
    <row r="8" spans="1:2" ht="30" customHeight="1">
      <c r="A8" s="14" t="s">
        <v>76</v>
      </c>
      <c r="B8" s="13">
        <v>0.26</v>
      </c>
    </row>
    <row r="9" spans="1:2" ht="30" customHeight="1">
      <c r="A9" s="14" t="s">
        <v>77</v>
      </c>
      <c r="B9" s="13">
        <f>SUM(B10:B11)</f>
        <v>3</v>
      </c>
    </row>
    <row r="10" spans="1:2" ht="30" customHeight="1">
      <c r="A10" s="14" t="s">
        <v>78</v>
      </c>
      <c r="B10" s="13"/>
    </row>
    <row r="11" spans="1:2" ht="30" customHeight="1">
      <c r="A11" s="14" t="s">
        <v>79</v>
      </c>
      <c r="B11" s="13">
        <v>3</v>
      </c>
    </row>
    <row r="12" ht="14.25" hidden="1">
      <c r="B12" s="15"/>
    </row>
    <row r="13" ht="14.25" hidden="1">
      <c r="B13" s="15"/>
    </row>
    <row r="14" ht="14.25" hidden="1">
      <c r="B14" s="15"/>
    </row>
    <row r="15" ht="97.5" customHeight="1" hidden="1">
      <c r="B15" s="15"/>
    </row>
    <row r="16" ht="14.25" hidden="1">
      <c r="B16" s="15"/>
    </row>
    <row r="17" ht="14.25" hidden="1">
      <c r="B17" s="15"/>
    </row>
    <row r="18" ht="14.25" hidden="1">
      <c r="B18" s="15"/>
    </row>
    <row r="19" ht="14.25" hidden="1">
      <c r="B19" s="15"/>
    </row>
    <row r="20" ht="14.25" hidden="1">
      <c r="B20" s="15"/>
    </row>
    <row r="21" ht="14.25" hidden="1">
      <c r="B21" s="15"/>
    </row>
    <row r="22" ht="14.25" hidden="1">
      <c r="B22" s="15"/>
    </row>
    <row r="23" ht="9" customHeight="1" hidden="1">
      <c r="B23" s="15"/>
    </row>
    <row r="24" ht="14.25" hidden="1">
      <c r="B24" s="15"/>
    </row>
    <row r="25" ht="14.25" hidden="1">
      <c r="B25" s="15"/>
    </row>
    <row r="26" ht="14.25" hidden="1">
      <c r="B26" s="15"/>
    </row>
    <row r="27" ht="14.25" hidden="1">
      <c r="B27" s="15"/>
    </row>
    <row r="28" ht="14.25" hidden="1">
      <c r="B28" s="15"/>
    </row>
    <row r="29" ht="14.25" hidden="1">
      <c r="B29" s="15"/>
    </row>
    <row r="30" ht="14.25" hidden="1">
      <c r="B30" s="15"/>
    </row>
    <row r="31" ht="14.25" hidden="1">
      <c r="B31" s="15"/>
    </row>
    <row r="32" ht="14.25" hidden="1">
      <c r="B32" s="15"/>
    </row>
    <row r="33" ht="14.25" hidden="1">
      <c r="B33" s="15"/>
    </row>
    <row r="34" ht="14.25" hidden="1">
      <c r="B34" s="15"/>
    </row>
    <row r="35" ht="14.25" hidden="1">
      <c r="B35" s="15"/>
    </row>
    <row r="36" ht="14.25" hidden="1">
      <c r="B36" s="15"/>
    </row>
    <row r="37" ht="14.25" hidden="1">
      <c r="B37" s="15"/>
    </row>
    <row r="38" ht="14.25" hidden="1">
      <c r="B38" s="15"/>
    </row>
    <row r="39" ht="14.25" hidden="1">
      <c r="B39" s="15"/>
    </row>
    <row r="40" ht="14.25" hidden="1">
      <c r="B40" s="15"/>
    </row>
    <row r="41" ht="14.25" hidden="1">
      <c r="B41" s="15"/>
    </row>
    <row r="42" ht="14.25" hidden="1">
      <c r="B42" s="15"/>
    </row>
    <row r="43" ht="14.25" hidden="1">
      <c r="B43" s="15"/>
    </row>
    <row r="44" ht="14.25" hidden="1">
      <c r="B44" s="15"/>
    </row>
    <row r="45" ht="14.25" hidden="1">
      <c r="B45" s="15"/>
    </row>
    <row r="46" ht="14.25" hidden="1">
      <c r="B46" s="15"/>
    </row>
    <row r="47" ht="14.25">
      <c r="B47" s="15"/>
    </row>
  </sheetData>
  <sheetProtection/>
  <mergeCells count="3">
    <mergeCell ref="A2:B2"/>
    <mergeCell ref="A4:A5"/>
    <mergeCell ref="B4:B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2014-10-15T03:29:22Z</cp:lastPrinted>
  <dcterms:created xsi:type="dcterms:W3CDTF">1996-12-17T01:32:42Z</dcterms:created>
  <dcterms:modified xsi:type="dcterms:W3CDTF">2017-04-24T09:40:16Z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2052-10.1.0.6156</vt:lpwstr>
  </property>
</Properties>
</file>