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<sst xmlns="http://schemas.openxmlformats.org/spreadsheetml/2006/main" count="818" uniqueCount="237">
  <si>
    <t>附件：</t>
  </si>
  <si>
    <t>207年度部门预算公开表</t>
  </si>
  <si>
    <t>预算代码：</t>
  </si>
  <si>
    <t>部门名称：</t>
  </si>
  <si>
    <t>2017年度收入支出预算总表</t>
  </si>
  <si>
    <t>公开01表</t>
  </si>
  <si>
    <t>编制单位：盘锦市双台子区经济和信息化局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</si>
  <si>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</si>
  <si>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</si>
  <si>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</si>
  <si>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</si>
  <si>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</si>
  <si>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</si>
  <si>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</si>
  <si>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</si>
  <si>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</si>
  <si>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</si>
  <si>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</si>
  <si>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</si>
  <si>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</si>
  <si>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</si>
  <si>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</si>
  <si>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</si>
  <si>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</si>
  <si>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</si>
  <si>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</si>
  <si>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</si>
  <si>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</si>
  <si>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</si>
  <si>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</si>
  <si>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</si>
  <si>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</si>
  <si>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</si>
  <si>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</si>
  <si>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</si>
  <si>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</si>
  <si>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</si>
  <si>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</si>
  <si>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</si>
  <si>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</si>
  <si>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</si>
  <si>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</si>
  <si>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</si>
  <si>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</si>
  <si>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</si>
  <si>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</si>
  <si>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</si>
  <si>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</si>
  <si>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</si>
  <si>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</si>
  <si>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</si>
  <si>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</si>
  <si>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</si>
  <si>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</si>
  <si>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</si>
  <si>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</si>
  <si>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</si>
  <si>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</si>
  <si>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</si>
  <si>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</si>
  <si>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</si>
  <si>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</si>
  <si>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</si>
  <si>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</si>
  <si>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</si>
  <si>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</si>
  <si>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</si>
  <si>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</si>
  <si>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</si>
  <si>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</si>
  <si>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</si>
  <si>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</si>
  <si>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</si>
  <si>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</si>
  <si>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</si>
  <si>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</si>
  <si>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</si>
  <si>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</si>
  <si>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</si>
  <si>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</si>
  <si>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</si>
  <si>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</si>
  <si>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</si>
  <si>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</si>
  <si>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</si>
  <si>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</si>
  <si>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</si>
  <si>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</si>
  <si>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</si>
  <si>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</si>
  <si>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</si>
  <si>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</si>
  <si>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</si>
  <si>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</si>
  <si>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</si>
  <si>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</si>
  <si>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</si>
  <si>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</si>
  <si>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</si>
  <si>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</si>
  <si>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</si>
  <si>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</si>
  <si>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</si>
  <si>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</si>
  <si>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</si>
  <si>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</si>
  <si>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</si>
  <si>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</si>
  <si>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</si>
  <si>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</si>
  <si>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</si>
  <si>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t>
  </si>
  <si>
    <t>03</t>
  </si>
  <si>
    <t xml:space="preserve">  政府办公厅(室)及相关机构事务</t>
  </si>
  <si>
    <t>01</t>
  </si>
  <si>
    <t xml:space="preserve">    行政运行</t>
  </si>
  <si>
    <t>206</t>
  </si>
  <si>
    <t>科学技术支出</t>
  </si>
  <si>
    <t xml:space="preserve">  科学技术管理事务</t>
  </si>
  <si>
    <t>208</t>
  </si>
  <si>
    <t>社会保障和就业支出</t>
  </si>
  <si>
    <t>05</t>
  </si>
  <si>
    <t xml:space="preserve">   行政事业单位离退休</t>
  </si>
  <si>
    <r>
      <t xml:space="preserve">             </t>
    </r>
    <r>
      <rPr>
        <sz val="10"/>
        <rFont val="宋体"/>
        <family val="0"/>
      </rPr>
      <t>归口管理的行政单位离退休</t>
    </r>
  </si>
  <si>
    <t>221</t>
  </si>
  <si>
    <t>住房保障支出</t>
  </si>
  <si>
    <t>02</t>
  </si>
  <si>
    <t xml:space="preserve">      住房改革支出</t>
  </si>
  <si>
    <r>
      <t xml:space="preserve">                    </t>
    </r>
    <r>
      <rPr>
        <sz val="10"/>
        <rFont val="宋体"/>
        <family val="0"/>
      </rPr>
      <t>住房公积金</t>
    </r>
  </si>
  <si>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</si>
  <si>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</si>
  <si>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</si>
  <si>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</si>
  <si>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</si>
  <si>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</si>
  <si>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</si>
  <si>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</si>
  <si>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</si>
  <si>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</si>
  <si>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</si>
  <si>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</si>
  <si>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</si>
  <si>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</si>
  <si>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</si>
  <si>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</si>
  <si>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</si>
  <si>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</si>
  <si>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</si>
  <si>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</si>
  <si>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</si>
  <si>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</si>
  <si>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</si>
  <si>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</si>
  <si>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</si>
  <si>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</si>
  <si>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</si>
  <si>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</si>
  <si>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</si>
  <si>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</si>
  <si>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</si>
  <si>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</si>
  <si>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</si>
  <si>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</si>
  <si>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</si>
  <si>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</si>
  <si>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</si>
  <si>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</si>
  <si>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</si>
  <si>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</si>
  <si>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</si>
  <si>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</si>
  <si>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</si>
  <si>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</si>
  <si>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</si>
  <si>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</si>
  <si>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</si>
  <si>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</si>
  <si>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</si>
  <si>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</si>
  <si>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</si>
  <si>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</si>
  <si>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</si>
  <si>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</si>
  <si>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</si>
  <si>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</si>
  <si>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</si>
  <si>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</si>
  <si>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</si>
  <si>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</si>
  <si>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</si>
  <si>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</si>
  <si>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</si>
  <si>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</si>
  <si>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</si>
  <si>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</si>
  <si>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</si>
  <si>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</si>
  <si>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</si>
  <si>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</si>
  <si>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</si>
  <si>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</si>
  <si>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</si>
  <si>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</si>
  <si>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</si>
  <si>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</si>
  <si>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</si>
  <si>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</si>
  <si>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</si>
  <si>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</si>
  <si>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</si>
  <si>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</si>
  <si>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</si>
  <si>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</si>
  <si>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</si>
  <si>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</si>
  <si>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</si>
  <si>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</si>
  <si>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</si>
  <si>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</si>
  <si>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</si>
  <si>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</si>
  <si>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</si>
  <si>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</si>
  <si>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</si>
  <si>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</si>
  <si>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</si>
  <si>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</si>
  <si>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</si>
  <si>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</si>
  <si>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部门名称:盘锦市双台子区经济和信息化局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</si>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</sst>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b/>
      <sz val="15"/>
      <color indexed="54"/>
      <name val="宋体"/>
      <family val="0"/>
    </font>
    <font>
      <b/>
      <sz val="11"/>
      <color indexed="54"/>
      <name val="宋体"/>
      <family val="0"/>
    </font>
    <font>
      <sz val="11"/>
      <color indexed="62"/>
      <name val="宋体"/>
      <family val="0"/>
    </font>
    <font>
      <sz val="11"/>
      <color indexed="16"/>
      <name val="宋体"/>
      <family val="0"/>
    </font>
    <font>
      <sz val="9"/>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54"/>
      <name val="宋体"/>
      <family val="0"/>
    </font>
    <font>
      <b/>
      <sz val="11"/>
      <color indexed="9"/>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24"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24" fillId="0" borderId="0">
      <alignment/>
      <protection/>
    </xf>
  </cellStyleXfs>
  <cellXfs count="10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 fontId="7" fillId="0" borderId="19" xfId="0" applyNumberFormat="1" applyFont="1" applyBorder="1" applyAlignment="1">
      <alignment horizontal="right" vertical="center" shrinkToFit="1"/>
    </xf>
    <xf numFmtId="49" fontId="1" fillId="0" borderId="13" xfId="35" applyNumberFormat="1" applyFont="1" applyFill="1" applyBorder="1" applyAlignment="1" applyProtection="1">
      <alignment horizontal="left" vertical="center" wrapText="1"/>
      <protection/>
    </xf>
    <xf numFmtId="49" fontId="9" fillId="0" borderId="13" xfId="35" applyNumberFormat="1" applyFont="1" applyFill="1" applyBorder="1" applyAlignment="1" applyProtection="1">
      <alignment horizontal="left" vertical="center" wrapText="1"/>
      <protection/>
    </xf>
    <xf numFmtId="49" fontId="9" fillId="0" borderId="23" xfId="35" applyNumberFormat="1" applyFont="1" applyFill="1" applyBorder="1" applyAlignment="1" applyProtection="1">
      <alignment horizontal="left" vertical="center" wrapText="1"/>
      <protection/>
    </xf>
    <xf numFmtId="0" fontId="10" fillId="34" borderId="13" xfId="0" applyNumberFormat="1" applyFont="1" applyFill="1" applyBorder="1" applyAlignment="1" applyProtection="1">
      <alignment horizontal="left" vertical="center"/>
      <protection/>
    </xf>
    <xf numFmtId="4" fontId="6" fillId="0" borderId="22" xfId="0" applyNumberFormat="1" applyFont="1" applyBorder="1" applyAlignment="1">
      <alignment horizontal="right" vertical="center" shrinkToFit="1"/>
    </xf>
    <xf numFmtId="0" fontId="6" fillId="0" borderId="13" xfId="0" applyFont="1" applyBorder="1" applyAlignment="1">
      <alignment horizontal="right" vertical="center" shrinkToFit="1"/>
    </xf>
    <xf numFmtId="4" fontId="1" fillId="34" borderId="13" xfId="35" applyNumberFormat="1" applyFont="1" applyFill="1" applyBorder="1" applyAlignment="1" applyProtection="1">
      <alignment horizontal="right" vertical="center" wrapText="1"/>
      <protection/>
    </xf>
    <xf numFmtId="49" fontId="1" fillId="0" borderId="23" xfId="35" applyNumberFormat="1" applyFont="1" applyFill="1" applyBorder="1" applyAlignment="1" applyProtection="1">
      <alignment horizontal="left" vertical="center" wrapText="1"/>
      <protection/>
    </xf>
    <xf numFmtId="0" fontId="1" fillId="34" borderId="13" xfId="0" applyNumberFormat="1" applyFont="1" applyFill="1" applyBorder="1" applyAlignment="1" applyProtection="1">
      <alignment horizontal="left" vertical="center"/>
      <protection/>
    </xf>
    <xf numFmtId="0" fontId="6" fillId="0" borderId="22" xfId="0" applyFont="1" applyBorder="1" applyAlignment="1">
      <alignment horizontal="right" vertical="center" shrinkToFit="1"/>
    </xf>
    <xf numFmtId="0" fontId="10" fillId="34" borderId="13" xfId="0" applyFont="1" applyFill="1" applyBorder="1" applyAlignment="1">
      <alignment/>
    </xf>
    <xf numFmtId="0" fontId="1" fillId="34" borderId="13" xfId="0" applyFont="1" applyFill="1" applyBorder="1" applyAlignment="1">
      <alignment/>
    </xf>
    <xf numFmtId="49" fontId="1" fillId="0" borderId="24" xfId="35"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 fontId="1" fillId="0" borderId="13" xfId="35" applyNumberFormat="1" applyFont="1" applyFill="1" applyBorder="1" applyAlignment="1" applyProtection="1">
      <alignment horizontal="right" vertical="center" wrapText="1"/>
      <protection/>
    </xf>
    <xf numFmtId="49" fontId="1" fillId="0" borderId="25" xfId="35" applyNumberFormat="1" applyFont="1" applyFill="1" applyBorder="1" applyAlignment="1" applyProtection="1">
      <alignment horizontal="left" vertical="center" wrapText="1"/>
      <protection/>
    </xf>
    <xf numFmtId="0" fontId="11" fillId="34" borderId="13" xfId="0" applyFont="1" applyFill="1" applyBorder="1" applyAlignment="1">
      <alignment/>
    </xf>
    <xf numFmtId="4" fontId="0" fillId="0" borderId="13" xfId="0" applyNumberFormat="1" applyBorder="1" applyAlignment="1">
      <alignment/>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10" fillId="34" borderId="25" xfId="0" applyNumberFormat="1" applyFont="1" applyFill="1" applyBorder="1" applyAlignment="1" applyProtection="1">
      <alignment horizontal="left" vertical="center"/>
      <protection/>
    </xf>
    <xf numFmtId="49" fontId="1" fillId="0" borderId="13" xfId="66" applyNumberFormat="1" applyFont="1" applyFill="1" applyBorder="1" applyAlignment="1" applyProtection="1">
      <alignment vertical="center"/>
      <protection/>
    </xf>
    <xf numFmtId="0" fontId="1" fillId="34" borderId="25" xfId="0" applyNumberFormat="1" applyFont="1" applyFill="1" applyBorder="1" applyAlignment="1" applyProtection="1">
      <alignment horizontal="left" vertical="center"/>
      <protection/>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4" fontId="1" fillId="0" borderId="25" xfId="35" applyNumberFormat="1" applyFont="1" applyFill="1" applyBorder="1" applyAlignment="1" applyProtection="1">
      <alignment horizontal="right" vertical="center" wrapText="1"/>
      <protection/>
    </xf>
    <xf numFmtId="4" fontId="1" fillId="0" borderId="26" xfId="35" applyNumberFormat="1" applyFont="1" applyFill="1" applyBorder="1" applyAlignment="1" applyProtection="1">
      <alignment horizontal="right" vertical="center" wrapText="1"/>
      <protection/>
    </xf>
    <xf numFmtId="179" fontId="1" fillId="34" borderId="13" xfId="35" applyNumberFormat="1" applyFont="1" applyFill="1" applyBorder="1" applyAlignment="1" applyProtection="1">
      <alignment horizontal="right" vertical="center" wrapText="1"/>
      <protection/>
    </xf>
    <xf numFmtId="179" fontId="1" fillId="0" borderId="25" xfId="35" applyNumberFormat="1" applyFont="1" applyFill="1" applyBorder="1" applyAlignment="1" applyProtection="1">
      <alignment horizontal="right" vertical="center" wrapText="1"/>
      <protection/>
    </xf>
    <xf numFmtId="179" fontId="1" fillId="0" borderId="26" xfId="35" applyNumberFormat="1" applyFont="1" applyFill="1" applyBorder="1" applyAlignment="1" applyProtection="1">
      <alignment horizontal="right" vertical="center" wrapText="1"/>
      <protection/>
    </xf>
    <xf numFmtId="0" fontId="6" fillId="0" borderId="19" xfId="0" applyFont="1" applyBorder="1" applyAlignment="1">
      <alignment horizontal="right" vertical="center" shrinkToFit="1"/>
    </xf>
    <xf numFmtId="0" fontId="11" fillId="34" borderId="23" xfId="0" applyFont="1" applyFill="1" applyBorder="1" applyAlignment="1">
      <alignment/>
    </xf>
    <xf numFmtId="0" fontId="3" fillId="0" borderId="13" xfId="0" applyFont="1" applyBorder="1" applyAlignment="1">
      <alignment horizontal="center"/>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92" customWidth="1"/>
    <col min="2" max="2" width="34.28125" style="92" customWidth="1"/>
    <col min="3" max="3" width="10.57421875" style="92" customWidth="1"/>
    <col min="4" max="4" width="32.00390625" style="92" customWidth="1"/>
    <col min="5" max="6" width="10.28125" style="92" customWidth="1"/>
    <col min="7" max="7" width="12.8515625" style="92" customWidth="1"/>
    <col min="8" max="8" width="10.28125" style="92" customWidth="1"/>
    <col min="9" max="16384" width="10.28125" style="92" customWidth="1"/>
  </cols>
  <sheetData>
    <row r="1" spans="1:8" s="91" customFormat="1" ht="18.75">
      <c r="A1" s="93" t="s">
        <v>0</v>
      </c>
      <c r="B1" s="94"/>
      <c r="C1" s="94"/>
      <c r="D1" s="94"/>
      <c r="E1" s="94"/>
      <c r="F1" s="94"/>
      <c r="G1" s="93"/>
      <c r="H1" s="94"/>
    </row>
    <row r="2" spans="1:8" s="91" customFormat="1" ht="14.25">
      <c r="A2" s="94"/>
      <c r="B2" s="94"/>
      <c r="C2" s="94"/>
      <c r="D2" s="94"/>
      <c r="E2" s="94"/>
      <c r="F2" s="94"/>
      <c r="G2" s="94"/>
      <c r="H2" s="94"/>
    </row>
    <row r="3" spans="1:8" s="91" customFormat="1" ht="30" customHeight="1">
      <c r="A3" s="94"/>
      <c r="B3" s="94"/>
      <c r="C3" s="94"/>
      <c r="D3" s="94"/>
      <c r="E3" s="94"/>
      <c r="F3" s="94"/>
      <c r="G3" s="94"/>
      <c r="H3" s="94"/>
    </row>
    <row r="4" spans="1:8" s="91" customFormat="1" ht="30" customHeight="1">
      <c r="A4" s="94"/>
      <c r="B4" s="94"/>
      <c r="C4" s="94"/>
      <c r="D4" s="94"/>
      <c r="E4" s="94"/>
      <c r="F4" s="94"/>
      <c r="G4" s="94"/>
      <c r="H4" s="94"/>
    </row>
    <row r="5" spans="1:8" s="91" customFormat="1" ht="35.25" customHeight="1">
      <c r="A5" s="95"/>
      <c r="B5" s="95"/>
      <c r="C5" s="95"/>
      <c r="D5" s="95"/>
      <c r="E5" s="95"/>
      <c r="F5" s="95"/>
      <c r="G5" s="95"/>
      <c r="H5" s="95"/>
    </row>
    <row r="6" spans="1:8" s="91" customFormat="1" ht="67.5" customHeight="1">
      <c r="A6" s="95" t="s">
        <v>1</v>
      </c>
      <c r="B6" s="95"/>
      <c r="C6" s="95"/>
      <c r="D6" s="95"/>
      <c r="E6" s="95"/>
      <c r="F6" s="95"/>
      <c r="G6" s="95"/>
      <c r="H6" s="95"/>
    </row>
    <row r="7" spans="1:8" s="91" customFormat="1" ht="37.5" customHeight="1">
      <c r="A7" s="96"/>
      <c r="B7" s="97" t="s">
        <v>2</v>
      </c>
      <c r="C7" s="97"/>
      <c r="D7" s="96"/>
      <c r="E7" s="96"/>
      <c r="F7" s="96"/>
      <c r="G7" s="96"/>
      <c r="H7" s="96"/>
    </row>
    <row r="8" spans="1:8" s="91" customFormat="1" ht="37.5" customHeight="1">
      <c r="A8" s="98"/>
      <c r="B8" s="97" t="s">
        <v>3</v>
      </c>
      <c r="C8" s="97"/>
      <c r="D8" s="98"/>
      <c r="E8" s="98"/>
      <c r="F8" s="98"/>
      <c r="G8" s="98"/>
      <c r="H8" s="98"/>
    </row>
    <row r="9" spans="1:8" s="91" customFormat="1" ht="14.25">
      <c r="A9" s="94"/>
      <c r="B9" s="94"/>
      <c r="C9" s="94"/>
      <c r="D9" s="94"/>
      <c r="E9" s="94"/>
      <c r="F9" s="94"/>
      <c r="G9" s="94"/>
      <c r="H9" s="94"/>
    </row>
    <row r="10" spans="1:8" s="91" customFormat="1" ht="14.25">
      <c r="A10" s="94"/>
      <c r="B10" s="94"/>
      <c r="C10" s="94"/>
      <c r="D10" s="94"/>
      <c r="E10" s="94"/>
      <c r="F10" s="94"/>
      <c r="G10" s="94"/>
      <c r="H10" s="94"/>
    </row>
    <row r="11" spans="1:8" s="91" customFormat="1" ht="14.25">
      <c r="A11" s="94"/>
      <c r="B11" s="94"/>
      <c r="C11" s="94"/>
      <c r="D11" s="94"/>
      <c r="E11" s="94"/>
      <c r="F11" s="94"/>
      <c r="G11" s="94"/>
      <c r="H11" s="94"/>
    </row>
    <row r="12" spans="1:8" s="91" customFormat="1" ht="14.25">
      <c r="A12" s="94"/>
      <c r="B12" s="94"/>
      <c r="C12" s="94"/>
      <c r="D12" s="94"/>
      <c r="E12" s="94"/>
      <c r="F12" s="94"/>
      <c r="G12" s="94"/>
      <c r="H12" s="94"/>
    </row>
    <row r="13" spans="1:8" s="91" customFormat="1" ht="14.25">
      <c r="A13" s="94"/>
      <c r="B13" s="94"/>
      <c r="C13" s="94"/>
      <c r="D13" s="94"/>
      <c r="E13" s="94"/>
      <c r="F13" s="94"/>
      <c r="G13" s="94"/>
      <c r="H13" s="94"/>
    </row>
    <row r="14" spans="1:8" s="91" customFormat="1" ht="14.25">
      <c r="A14" s="94"/>
      <c r="B14" s="94"/>
      <c r="C14" s="94"/>
      <c r="D14" s="94"/>
      <c r="E14" s="94"/>
      <c r="F14" s="94"/>
      <c r="G14" s="94"/>
      <c r="H14" s="94"/>
    </row>
    <row r="15" spans="1:8" s="91" customFormat="1" ht="14.25">
      <c r="A15" s="94"/>
      <c r="B15" s="94"/>
      <c r="C15" s="94"/>
      <c r="D15" s="94"/>
      <c r="E15" s="94"/>
      <c r="F15" s="94"/>
      <c r="G15" s="94"/>
      <c r="H15" s="94"/>
    </row>
    <row r="16" spans="1:8" s="91" customFormat="1" ht="24">
      <c r="A16" s="99"/>
      <c r="B16" s="99"/>
      <c r="C16" s="99"/>
      <c r="D16" s="99"/>
      <c r="E16" s="99"/>
      <c r="F16" s="99"/>
      <c r="G16" s="99"/>
      <c r="H16" s="99"/>
    </row>
    <row r="17" spans="1:8" s="91" customFormat="1" ht="35.25" customHeight="1">
      <c r="A17" s="100"/>
      <c r="B17" s="100"/>
      <c r="C17" s="100"/>
      <c r="D17" s="100"/>
      <c r="E17" s="100"/>
      <c r="F17" s="100"/>
      <c r="G17" s="100"/>
      <c r="H17" s="100"/>
    </row>
    <row r="18" spans="1:8" s="91" customFormat="1" ht="36" customHeight="1">
      <c r="A18" s="101"/>
      <c r="B18" s="101"/>
      <c r="C18" s="101"/>
      <c r="D18" s="101"/>
      <c r="E18" s="101"/>
      <c r="F18" s="101"/>
      <c r="G18" s="101"/>
      <c r="H18" s="101"/>
    </row>
    <row r="19" spans="1:8" s="91" customFormat="1" ht="14.25">
      <c r="A19" s="94"/>
      <c r="B19" s="94"/>
      <c r="C19" s="94"/>
      <c r="D19" s="94"/>
      <c r="E19" s="94"/>
      <c r="F19" s="94"/>
      <c r="G19" s="94"/>
      <c r="H19" s="94"/>
    </row>
    <row r="20" spans="1:8" s="91" customFormat="1" ht="14.25">
      <c r="A20" s="94"/>
      <c r="B20" s="94"/>
      <c r="C20" s="94"/>
      <c r="D20" s="94"/>
      <c r="E20" s="94"/>
      <c r="F20" s="94"/>
      <c r="G20" s="94"/>
      <c r="H20" s="94"/>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C19" sqref="C1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72" t="s">
        <v>8</v>
      </c>
      <c r="B4" s="73" t="s">
        <v>9</v>
      </c>
      <c r="C4" s="73" t="s">
        <v>9</v>
      </c>
      <c r="D4" s="73" t="s">
        <v>10</v>
      </c>
      <c r="E4" s="73" t="s">
        <v>9</v>
      </c>
      <c r="F4" s="73" t="s">
        <v>9</v>
      </c>
    </row>
    <row r="5" spans="1:6" ht="15" customHeight="1">
      <c r="A5" s="74" t="s">
        <v>11</v>
      </c>
      <c r="B5" s="16" t="s">
        <v>12</v>
      </c>
      <c r="C5" s="16" t="s">
        <v>13</v>
      </c>
      <c r="D5" s="16" t="s">
        <v>11</v>
      </c>
      <c r="E5" s="16" t="s">
        <v>12</v>
      </c>
      <c r="F5" s="16" t="s">
        <v>13</v>
      </c>
    </row>
    <row r="6" spans="1:6" ht="15" customHeight="1">
      <c r="A6" s="74" t="s">
        <v>14</v>
      </c>
      <c r="B6" s="16" t="s">
        <v>9</v>
      </c>
      <c r="C6" s="16" t="s">
        <v>15</v>
      </c>
      <c r="D6" s="16" t="s">
        <v>14</v>
      </c>
      <c r="E6" s="16" t="s">
        <v>9</v>
      </c>
      <c r="F6" s="16" t="s">
        <v>16</v>
      </c>
    </row>
    <row r="7" spans="1:6" ht="15" customHeight="1">
      <c r="A7" s="88" t="s">
        <v>17</v>
      </c>
      <c r="B7" s="16" t="s">
        <v>15</v>
      </c>
      <c r="C7" s="21">
        <v>160.57</v>
      </c>
      <c r="D7" s="66" t="s">
        <v>18</v>
      </c>
      <c r="E7" s="16" t="s">
        <v>19</v>
      </c>
      <c r="F7" s="22">
        <v>66.57</v>
      </c>
    </row>
    <row r="8" spans="1:6" ht="15" customHeight="1">
      <c r="A8" s="88" t="s">
        <v>20</v>
      </c>
      <c r="B8" s="16" t="s">
        <v>16</v>
      </c>
      <c r="C8" s="21"/>
      <c r="D8" s="66" t="s">
        <v>21</v>
      </c>
      <c r="E8" s="16" t="s">
        <v>22</v>
      </c>
      <c r="F8" s="22"/>
    </row>
    <row r="9" spans="1:6" ht="15" customHeight="1">
      <c r="A9" s="88" t="s">
        <v>23</v>
      </c>
      <c r="B9" s="16" t="s">
        <v>24</v>
      </c>
      <c r="C9" s="22"/>
      <c r="D9" s="66" t="s">
        <v>25</v>
      </c>
      <c r="E9" s="16" t="s">
        <v>26</v>
      </c>
      <c r="F9" s="22"/>
    </row>
    <row r="10" spans="1:6" ht="15" customHeight="1">
      <c r="A10" s="88" t="s">
        <v>27</v>
      </c>
      <c r="B10" s="16" t="s">
        <v>28</v>
      </c>
      <c r="C10" s="21"/>
      <c r="D10" s="66" t="s">
        <v>29</v>
      </c>
      <c r="E10" s="16" t="s">
        <v>30</v>
      </c>
      <c r="F10" s="22"/>
    </row>
    <row r="11" spans="1:6" ht="15" customHeight="1">
      <c r="A11" s="88" t="s">
        <v>31</v>
      </c>
      <c r="B11" s="16" t="s">
        <v>32</v>
      </c>
      <c r="C11" s="22"/>
      <c r="D11" s="66" t="s">
        <v>33</v>
      </c>
      <c r="E11" s="16" t="s">
        <v>34</v>
      </c>
      <c r="F11" s="21"/>
    </row>
    <row r="12" spans="1:6" ht="15" customHeight="1">
      <c r="A12" s="88" t="s">
        <v>35</v>
      </c>
      <c r="B12" s="16" t="s">
        <v>36</v>
      </c>
      <c r="C12" s="22"/>
      <c r="D12" s="66" t="s">
        <v>37</v>
      </c>
      <c r="E12" s="16" t="s">
        <v>38</v>
      </c>
      <c r="F12" s="22">
        <v>43.7</v>
      </c>
    </row>
    <row r="13" spans="1:6" ht="15" customHeight="1">
      <c r="A13" s="88" t="s">
        <v>39</v>
      </c>
      <c r="B13" s="16" t="s">
        <v>40</v>
      </c>
      <c r="C13" s="21"/>
      <c r="D13" s="66" t="s">
        <v>41</v>
      </c>
      <c r="E13" s="16" t="s">
        <v>42</v>
      </c>
      <c r="F13" s="21"/>
    </row>
    <row r="14" spans="1:6" ht="15" customHeight="1">
      <c r="A14" s="65" t="s">
        <v>9</v>
      </c>
      <c r="B14" s="16" t="s">
        <v>43</v>
      </c>
      <c r="C14" s="22"/>
      <c r="D14" s="66" t="s">
        <v>44</v>
      </c>
      <c r="E14" s="16" t="s">
        <v>45</v>
      </c>
      <c r="F14" s="21">
        <v>41.8</v>
      </c>
    </row>
    <row r="15" spans="1:6" ht="15" customHeight="1">
      <c r="A15" s="88" t="s">
        <v>9</v>
      </c>
      <c r="B15" s="16" t="s">
        <v>46</v>
      </c>
      <c r="C15" s="22"/>
      <c r="D15" s="66" t="s">
        <v>47</v>
      </c>
      <c r="E15" s="16" t="s">
        <v>48</v>
      </c>
      <c r="F15" s="22"/>
    </row>
    <row r="16" spans="1:6" ht="15" customHeight="1">
      <c r="A16" s="88" t="s">
        <v>9</v>
      </c>
      <c r="B16" s="16" t="s">
        <v>49</v>
      </c>
      <c r="C16" s="22"/>
      <c r="D16" s="66" t="s">
        <v>50</v>
      </c>
      <c r="E16" s="16" t="s">
        <v>51</v>
      </c>
      <c r="F16" s="22"/>
    </row>
    <row r="17" spans="1:6" ht="15" customHeight="1">
      <c r="A17" s="88" t="s">
        <v>9</v>
      </c>
      <c r="B17" s="16" t="s">
        <v>52</v>
      </c>
      <c r="C17" s="22"/>
      <c r="D17" s="66" t="s">
        <v>53</v>
      </c>
      <c r="E17" s="16" t="s">
        <v>54</v>
      </c>
      <c r="F17" s="22"/>
    </row>
    <row r="18" spans="1:6" ht="15" customHeight="1">
      <c r="A18" s="88" t="s">
        <v>9</v>
      </c>
      <c r="B18" s="16" t="s">
        <v>55</v>
      </c>
      <c r="C18" s="22"/>
      <c r="D18" s="66" t="s">
        <v>56</v>
      </c>
      <c r="E18" s="16" t="s">
        <v>57</v>
      </c>
      <c r="F18" s="22"/>
    </row>
    <row r="19" spans="1:6" ht="15" customHeight="1">
      <c r="A19" s="88" t="s">
        <v>9</v>
      </c>
      <c r="B19" s="16" t="s">
        <v>58</v>
      </c>
      <c r="C19" s="22"/>
      <c r="D19" s="66" t="s">
        <v>59</v>
      </c>
      <c r="E19" s="16" t="s">
        <v>60</v>
      </c>
      <c r="F19" s="22"/>
    </row>
    <row r="20" spans="1:6" ht="15" customHeight="1">
      <c r="A20" s="88" t="s">
        <v>9</v>
      </c>
      <c r="B20" s="16" t="s">
        <v>61</v>
      </c>
      <c r="C20" s="22"/>
      <c r="D20" s="66" t="s">
        <v>62</v>
      </c>
      <c r="E20" s="16" t="s">
        <v>63</v>
      </c>
      <c r="F20" s="22"/>
    </row>
    <row r="21" spans="1:6" ht="15" customHeight="1">
      <c r="A21" s="88" t="s">
        <v>9</v>
      </c>
      <c r="B21" s="16" t="s">
        <v>64</v>
      </c>
      <c r="C21" s="22"/>
      <c r="D21" s="66" t="s">
        <v>65</v>
      </c>
      <c r="E21" s="16" t="s">
        <v>66</v>
      </c>
      <c r="F21" s="22"/>
    </row>
    <row r="22" spans="1:6" ht="15" customHeight="1">
      <c r="A22" s="88" t="s">
        <v>9</v>
      </c>
      <c r="B22" s="16" t="s">
        <v>67</v>
      </c>
      <c r="C22" s="22"/>
      <c r="D22" s="66" t="s">
        <v>68</v>
      </c>
      <c r="E22" s="16" t="s">
        <v>69</v>
      </c>
      <c r="F22" s="22"/>
    </row>
    <row r="23" spans="1:6" ht="15" customHeight="1">
      <c r="A23" s="88" t="s">
        <v>9</v>
      </c>
      <c r="B23" s="16" t="s">
        <v>70</v>
      </c>
      <c r="C23" s="22"/>
      <c r="D23" s="66" t="s">
        <v>71</v>
      </c>
      <c r="E23" s="16" t="s">
        <v>72</v>
      </c>
      <c r="F23" s="22"/>
    </row>
    <row r="24" spans="1:6" ht="15" customHeight="1">
      <c r="A24" s="88" t="s">
        <v>9</v>
      </c>
      <c r="B24" s="16" t="s">
        <v>73</v>
      </c>
      <c r="C24" s="22"/>
      <c r="D24" s="66" t="s">
        <v>74</v>
      </c>
      <c r="E24" s="16" t="s">
        <v>75</v>
      </c>
      <c r="F24" s="22"/>
    </row>
    <row r="25" spans="1:6" ht="15" customHeight="1">
      <c r="A25" s="88" t="s">
        <v>9</v>
      </c>
      <c r="B25" s="16" t="s">
        <v>76</v>
      </c>
      <c r="C25" s="22"/>
      <c r="D25" s="66" t="s">
        <v>77</v>
      </c>
      <c r="E25" s="16" t="s">
        <v>78</v>
      </c>
      <c r="F25" s="22">
        <v>8.5</v>
      </c>
    </row>
    <row r="26" spans="1:6" ht="15" customHeight="1">
      <c r="A26" s="88" t="s">
        <v>9</v>
      </c>
      <c r="B26" s="16" t="s">
        <v>79</v>
      </c>
      <c r="C26" s="22"/>
      <c r="D26" s="66" t="s">
        <v>80</v>
      </c>
      <c r="E26" s="16" t="s">
        <v>81</v>
      </c>
      <c r="F26" s="22"/>
    </row>
    <row r="27" spans="1:6" ht="15" customHeight="1">
      <c r="A27" s="88" t="s">
        <v>9</v>
      </c>
      <c r="B27" s="16" t="s">
        <v>82</v>
      </c>
      <c r="C27" s="22"/>
      <c r="D27" s="66" t="s">
        <v>83</v>
      </c>
      <c r="E27" s="16" t="s">
        <v>84</v>
      </c>
      <c r="F27" s="21"/>
    </row>
    <row r="28" spans="1:6" ht="15" customHeight="1">
      <c r="A28" s="89" t="s">
        <v>85</v>
      </c>
      <c r="B28" s="16" t="s">
        <v>86</v>
      </c>
      <c r="C28" s="17">
        <f>SUM(C7,C9:C13)</f>
        <v>160.57</v>
      </c>
      <c r="D28" s="90" t="s">
        <v>87</v>
      </c>
      <c r="E28" s="16" t="s">
        <v>88</v>
      </c>
      <c r="F28" s="17">
        <f>SUM(F7:F27)</f>
        <v>160.57</v>
      </c>
    </row>
    <row r="29" spans="1:6" ht="15" customHeight="1">
      <c r="A29" s="88"/>
      <c r="B29" s="16"/>
      <c r="C29" s="22"/>
      <c r="D29" s="66"/>
      <c r="E29" s="16"/>
      <c r="F29" s="22"/>
    </row>
    <row r="30" spans="1:6" ht="15" customHeight="1">
      <c r="A30" s="88"/>
      <c r="B30" s="16"/>
      <c r="C30" s="21"/>
      <c r="D30" s="66"/>
      <c r="E30" s="16"/>
      <c r="F30" s="22"/>
    </row>
    <row r="31" spans="1:6" ht="15" customHeight="1">
      <c r="A31" s="88"/>
      <c r="B31" s="16"/>
      <c r="C31" s="21"/>
      <c r="D31" s="66"/>
      <c r="E31" s="16"/>
      <c r="F31" s="22"/>
    </row>
    <row r="32" spans="1:6" ht="15" customHeight="1">
      <c r="A32" s="88"/>
      <c r="B32" s="16"/>
      <c r="C32" s="22"/>
      <c r="D32" s="66"/>
      <c r="E32" s="16"/>
      <c r="F32" s="21"/>
    </row>
    <row r="33" spans="1:6" ht="15" customHeight="1">
      <c r="A33" s="88"/>
      <c r="B33" s="16"/>
      <c r="C33" s="22"/>
      <c r="D33" s="66"/>
      <c r="E33" s="16"/>
      <c r="F33" s="21"/>
    </row>
    <row r="34" spans="1:6" ht="15" customHeight="1">
      <c r="A34" s="88" t="s">
        <v>9</v>
      </c>
      <c r="B34" s="16" t="s">
        <v>89</v>
      </c>
      <c r="C34" s="22"/>
      <c r="D34" s="66" t="s">
        <v>9</v>
      </c>
      <c r="E34" s="16" t="s">
        <v>90</v>
      </c>
      <c r="F34" s="20"/>
    </row>
    <row r="35" spans="1:6" ht="15" customHeight="1">
      <c r="A35" s="89" t="s">
        <v>91</v>
      </c>
      <c r="B35" s="16" t="s">
        <v>92</v>
      </c>
      <c r="C35" s="17"/>
      <c r="D35" s="90"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K15" sqref="K15"/>
    </sheetView>
  </sheetViews>
  <sheetFormatPr defaultColWidth="9.140625" defaultRowHeight="12.75"/>
  <cols>
    <col min="1" max="3" width="5.00390625" style="0" customWidth="1"/>
    <col min="4" max="4" width="30.003906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72" t="s">
        <v>97</v>
      </c>
      <c r="B4" s="73"/>
      <c r="C4" s="73"/>
      <c r="D4" s="73" t="s">
        <v>98</v>
      </c>
      <c r="E4" s="13" t="s">
        <v>85</v>
      </c>
      <c r="F4" s="13" t="s">
        <v>99</v>
      </c>
      <c r="G4" s="13" t="s">
        <v>100</v>
      </c>
      <c r="H4" s="13" t="s">
        <v>101</v>
      </c>
      <c r="I4" s="13" t="s">
        <v>102</v>
      </c>
      <c r="J4" s="13" t="s">
        <v>103</v>
      </c>
      <c r="K4" s="13" t="s">
        <v>104</v>
      </c>
    </row>
    <row r="5" spans="1:11" ht="15" customHeight="1">
      <c r="A5" s="74"/>
      <c r="B5" s="16" t="s">
        <v>9</v>
      </c>
      <c r="C5" s="16" t="s">
        <v>9</v>
      </c>
      <c r="D5" s="16" t="s">
        <v>9</v>
      </c>
      <c r="E5" s="15" t="s">
        <v>9</v>
      </c>
      <c r="F5" s="15" t="s">
        <v>9</v>
      </c>
      <c r="G5" s="15" t="s">
        <v>9</v>
      </c>
      <c r="H5" s="15" t="s">
        <v>9</v>
      </c>
      <c r="I5" s="15" t="s">
        <v>9</v>
      </c>
      <c r="J5" s="15" t="s">
        <v>9</v>
      </c>
      <c r="K5" s="15" t="s">
        <v>105</v>
      </c>
    </row>
    <row r="6" spans="1:11" ht="15" customHeight="1">
      <c r="A6" s="74"/>
      <c r="B6" s="16" t="s">
        <v>9</v>
      </c>
      <c r="C6" s="16" t="s">
        <v>9</v>
      </c>
      <c r="D6" s="16" t="s">
        <v>9</v>
      </c>
      <c r="E6" s="15" t="s">
        <v>9</v>
      </c>
      <c r="F6" s="15" t="s">
        <v>9</v>
      </c>
      <c r="G6" s="15" t="s">
        <v>9</v>
      </c>
      <c r="H6" s="15" t="s">
        <v>9</v>
      </c>
      <c r="I6" s="15" t="s">
        <v>9</v>
      </c>
      <c r="J6" s="15" t="s">
        <v>9</v>
      </c>
      <c r="K6" s="15" t="s">
        <v>9</v>
      </c>
    </row>
    <row r="7" spans="1:11" ht="15" customHeight="1">
      <c r="A7" s="74"/>
      <c r="B7" s="16" t="s">
        <v>9</v>
      </c>
      <c r="C7" s="16" t="s">
        <v>9</v>
      </c>
      <c r="D7" s="16" t="s">
        <v>9</v>
      </c>
      <c r="E7" s="15" t="s">
        <v>9</v>
      </c>
      <c r="F7" s="15" t="s">
        <v>9</v>
      </c>
      <c r="G7" s="15" t="s">
        <v>9</v>
      </c>
      <c r="H7" s="15" t="s">
        <v>9</v>
      </c>
      <c r="I7" s="15" t="s">
        <v>9</v>
      </c>
      <c r="J7" s="15" t="s">
        <v>9</v>
      </c>
      <c r="K7" s="15" t="s">
        <v>9</v>
      </c>
    </row>
    <row r="8" spans="1:11" ht="25.5" customHeight="1">
      <c r="A8" s="74" t="s">
        <v>106</v>
      </c>
      <c r="B8" s="16" t="s">
        <v>107</v>
      </c>
      <c r="C8" s="16" t="s">
        <v>108</v>
      </c>
      <c r="D8" s="16" t="s">
        <v>14</v>
      </c>
      <c r="E8" s="15" t="s">
        <v>15</v>
      </c>
      <c r="F8" s="15" t="s">
        <v>16</v>
      </c>
      <c r="G8" s="15" t="s">
        <v>24</v>
      </c>
      <c r="H8" s="15" t="s">
        <v>28</v>
      </c>
      <c r="I8" s="15" t="s">
        <v>32</v>
      </c>
      <c r="J8" s="15" t="s">
        <v>36</v>
      </c>
      <c r="K8" s="15" t="s">
        <v>40</v>
      </c>
    </row>
    <row r="9" spans="1:11" ht="22.5" customHeight="1">
      <c r="A9" s="74"/>
      <c r="B9" s="16" t="s">
        <v>9</v>
      </c>
      <c r="C9" s="16" t="s">
        <v>9</v>
      </c>
      <c r="D9" s="16" t="s">
        <v>109</v>
      </c>
      <c r="E9" s="17">
        <f>SUM(E10,E13,E16,E19)</f>
        <v>160.57</v>
      </c>
      <c r="F9" s="17">
        <f>SUM(F10,F13,F16,F19)</f>
        <v>160.57</v>
      </c>
      <c r="G9" s="18" t="s">
        <v>9</v>
      </c>
      <c r="H9" s="17"/>
      <c r="I9" s="18" t="s">
        <v>9</v>
      </c>
      <c r="J9" s="18" t="s">
        <v>9</v>
      </c>
      <c r="K9" s="17"/>
    </row>
    <row r="10" spans="1:11" ht="22.5" customHeight="1">
      <c r="A10" s="40" t="s">
        <v>110</v>
      </c>
      <c r="B10" s="41"/>
      <c r="C10" s="41"/>
      <c r="D10" s="75" t="s">
        <v>111</v>
      </c>
      <c r="E10" s="82">
        <f aca="true" t="shared" si="0" ref="E10:E14">SUM(E11)</f>
        <v>66.57</v>
      </c>
      <c r="F10" s="46">
        <f aca="true" t="shared" si="1" ref="F10:F14">SUM(F11)</f>
        <v>66.57</v>
      </c>
      <c r="G10" s="22"/>
      <c r="H10" s="21"/>
      <c r="I10" s="22"/>
      <c r="J10" s="22"/>
      <c r="K10" s="22"/>
    </row>
    <row r="11" spans="1:11" ht="22.5" customHeight="1">
      <c r="A11" s="40"/>
      <c r="B11" s="40" t="s">
        <v>112</v>
      </c>
      <c r="C11" s="40"/>
      <c r="D11" s="77" t="s">
        <v>113</v>
      </c>
      <c r="E11" s="82">
        <f t="shared" si="0"/>
        <v>66.57</v>
      </c>
      <c r="F11" s="46">
        <f t="shared" si="1"/>
        <v>66.57</v>
      </c>
      <c r="G11" s="22"/>
      <c r="H11" s="21"/>
      <c r="I11" s="22"/>
      <c r="J11" s="22"/>
      <c r="K11" s="22"/>
    </row>
    <row r="12" spans="1:11" ht="22.5" customHeight="1">
      <c r="A12" s="40"/>
      <c r="B12" s="40"/>
      <c r="C12" s="40" t="s">
        <v>114</v>
      </c>
      <c r="D12" s="77" t="s">
        <v>115</v>
      </c>
      <c r="E12" s="82">
        <v>66.57</v>
      </c>
      <c r="F12" s="46">
        <v>66.57</v>
      </c>
      <c r="G12" s="22"/>
      <c r="H12" s="21"/>
      <c r="I12" s="22"/>
      <c r="J12" s="22"/>
      <c r="K12" s="22"/>
    </row>
    <row r="13" spans="1:11" ht="22.5" customHeight="1">
      <c r="A13" s="40" t="s">
        <v>116</v>
      </c>
      <c r="B13" s="40"/>
      <c r="C13" s="40"/>
      <c r="D13" s="75" t="s">
        <v>117</v>
      </c>
      <c r="E13" s="82">
        <f t="shared" si="0"/>
        <v>43.7</v>
      </c>
      <c r="F13" s="46">
        <f t="shared" si="1"/>
        <v>43.7</v>
      </c>
      <c r="G13" s="22"/>
      <c r="H13" s="22"/>
      <c r="I13" s="22"/>
      <c r="J13" s="22"/>
      <c r="K13" s="22"/>
    </row>
    <row r="14" spans="1:11" ht="22.5" customHeight="1">
      <c r="A14" s="40"/>
      <c r="B14" s="40" t="s">
        <v>114</v>
      </c>
      <c r="C14" s="40"/>
      <c r="D14" s="77" t="s">
        <v>118</v>
      </c>
      <c r="E14" s="82">
        <f t="shared" si="0"/>
        <v>43.7</v>
      </c>
      <c r="F14" s="46">
        <f t="shared" si="1"/>
        <v>43.7</v>
      </c>
      <c r="G14" s="22"/>
      <c r="H14" s="22"/>
      <c r="I14" s="22"/>
      <c r="J14" s="22"/>
      <c r="K14" s="22"/>
    </row>
    <row r="15" spans="1:11" ht="22.5" customHeight="1">
      <c r="A15" s="40"/>
      <c r="B15" s="40"/>
      <c r="C15" s="40" t="s">
        <v>114</v>
      </c>
      <c r="D15" s="77" t="s">
        <v>115</v>
      </c>
      <c r="E15" s="82">
        <v>43.7</v>
      </c>
      <c r="F15" s="46">
        <v>43.7</v>
      </c>
      <c r="G15" s="22"/>
      <c r="H15" s="22"/>
      <c r="I15" s="22"/>
      <c r="J15" s="22"/>
      <c r="K15" s="22"/>
    </row>
    <row r="16" spans="1:11" ht="22.5" customHeight="1">
      <c r="A16" s="40" t="s">
        <v>119</v>
      </c>
      <c r="B16" s="41"/>
      <c r="C16" s="41"/>
      <c r="D16" s="50" t="s">
        <v>120</v>
      </c>
      <c r="E16" s="82">
        <f aca="true" t="shared" si="2" ref="E16:E20">SUM(E17)</f>
        <v>41.8</v>
      </c>
      <c r="F16" s="46">
        <f aca="true" t="shared" si="3" ref="F16:F20">SUM(F17)</f>
        <v>41.8</v>
      </c>
      <c r="G16" s="22"/>
      <c r="H16" s="22"/>
      <c r="I16" s="22"/>
      <c r="J16" s="22"/>
      <c r="K16" s="22"/>
    </row>
    <row r="17" spans="1:11" ht="22.5" customHeight="1">
      <c r="A17" s="40"/>
      <c r="B17" s="40" t="s">
        <v>121</v>
      </c>
      <c r="C17" s="40"/>
      <c r="D17" s="51" t="s">
        <v>122</v>
      </c>
      <c r="E17" s="82">
        <f t="shared" si="2"/>
        <v>41.8</v>
      </c>
      <c r="F17" s="46">
        <f t="shared" si="3"/>
        <v>41.8</v>
      </c>
      <c r="G17" s="22"/>
      <c r="H17" s="22"/>
      <c r="I17" s="22"/>
      <c r="J17" s="22"/>
      <c r="K17" s="22"/>
    </row>
    <row r="18" spans="1:11" ht="22.5" customHeight="1">
      <c r="A18" s="40"/>
      <c r="B18" s="52"/>
      <c r="C18" s="52" t="s">
        <v>114</v>
      </c>
      <c r="D18" s="53" t="s">
        <v>123</v>
      </c>
      <c r="E18" s="78">
        <v>41.8</v>
      </c>
      <c r="F18" s="54">
        <v>41.8</v>
      </c>
      <c r="G18" s="22"/>
      <c r="H18" s="22"/>
      <c r="I18" s="22"/>
      <c r="J18" s="22"/>
      <c r="K18" s="22"/>
    </row>
    <row r="19" spans="1:11" ht="22.5" customHeight="1">
      <c r="A19" s="40" t="s">
        <v>124</v>
      </c>
      <c r="B19" s="55"/>
      <c r="C19" s="55"/>
      <c r="D19" s="50" t="s">
        <v>125</v>
      </c>
      <c r="E19" s="83">
        <f t="shared" si="2"/>
        <v>8.5</v>
      </c>
      <c r="F19" s="80">
        <f t="shared" si="3"/>
        <v>8.5</v>
      </c>
      <c r="G19" s="22"/>
      <c r="H19" s="22"/>
      <c r="I19" s="22"/>
      <c r="J19" s="22"/>
      <c r="K19" s="22"/>
    </row>
    <row r="20" spans="1:11" ht="22.5" customHeight="1">
      <c r="A20" s="40"/>
      <c r="B20" s="55" t="s">
        <v>126</v>
      </c>
      <c r="C20" s="55"/>
      <c r="D20" s="51" t="s">
        <v>127</v>
      </c>
      <c r="E20" s="84">
        <f t="shared" si="2"/>
        <v>8.5</v>
      </c>
      <c r="F20" s="81">
        <f t="shared" si="3"/>
        <v>8.5</v>
      </c>
      <c r="G20" s="85"/>
      <c r="H20" s="85"/>
      <c r="I20" s="85"/>
      <c r="J20" s="85"/>
      <c r="K20" s="85"/>
    </row>
    <row r="21" spans="1:11" ht="22.5" customHeight="1">
      <c r="A21" s="40"/>
      <c r="B21" s="55"/>
      <c r="C21" s="55" t="s">
        <v>114</v>
      </c>
      <c r="D21" s="86" t="s">
        <v>128</v>
      </c>
      <c r="E21" s="34">
        <v>8.5</v>
      </c>
      <c r="F21" s="57">
        <v>8.5</v>
      </c>
      <c r="G21" s="34"/>
      <c r="H21" s="34"/>
      <c r="I21" s="34"/>
      <c r="J21" s="34"/>
      <c r="K21" s="34"/>
    </row>
    <row r="22" spans="1:11" ht="22.5" customHeight="1">
      <c r="A22" s="40"/>
      <c r="B22" s="55"/>
      <c r="C22" s="55"/>
      <c r="D22" s="55"/>
      <c r="E22" s="34"/>
      <c r="F22" s="34"/>
      <c r="G22" s="87"/>
      <c r="H22" s="34"/>
      <c r="I22" s="34"/>
      <c r="J22" s="34"/>
      <c r="K22" s="34"/>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3"/>
  <sheetViews>
    <sheetView zoomScaleSheetLayoutView="100" workbookViewId="0" topLeftCell="A1">
      <selection activeCell="D11" sqref="D11"/>
    </sheetView>
  </sheetViews>
  <sheetFormatPr defaultColWidth="9.140625" defaultRowHeight="12.75"/>
  <cols>
    <col min="1" max="3" width="5.8515625" style="0" customWidth="1"/>
    <col min="4" max="4" width="37.421875" style="0" customWidth="1"/>
    <col min="5" max="10" width="17.140625" style="0" customWidth="1"/>
    <col min="11" max="11" width="9.7109375" style="0" bestFit="1" customWidth="1"/>
  </cols>
  <sheetData>
    <row r="1" ht="20.25">
      <c r="F1" s="25" t="s">
        <v>129</v>
      </c>
    </row>
    <row r="2" ht="12.75">
      <c r="J2" s="2" t="s">
        <v>130</v>
      </c>
    </row>
    <row r="3" spans="1:10" ht="12.75">
      <c r="A3" s="3" t="s">
        <v>6</v>
      </c>
      <c r="J3" s="2" t="s">
        <v>7</v>
      </c>
    </row>
    <row r="4" spans="1:10" ht="15" customHeight="1">
      <c r="A4" s="72" t="s">
        <v>97</v>
      </c>
      <c r="B4" s="73"/>
      <c r="C4" s="73"/>
      <c r="D4" s="73" t="s">
        <v>98</v>
      </c>
      <c r="E4" s="13" t="s">
        <v>87</v>
      </c>
      <c r="F4" s="13" t="s">
        <v>131</v>
      </c>
      <c r="G4" s="13" t="s">
        <v>132</v>
      </c>
      <c r="H4" s="13" t="s">
        <v>133</v>
      </c>
      <c r="I4" s="13" t="s">
        <v>134</v>
      </c>
      <c r="J4" s="13" t="s">
        <v>135</v>
      </c>
    </row>
    <row r="5" spans="1:10" ht="15" customHeight="1">
      <c r="A5" s="74"/>
      <c r="B5" s="16" t="s">
        <v>9</v>
      </c>
      <c r="C5" s="16" t="s">
        <v>9</v>
      </c>
      <c r="D5" s="16" t="s">
        <v>9</v>
      </c>
      <c r="E5" s="15" t="s">
        <v>9</v>
      </c>
      <c r="F5" s="15" t="s">
        <v>9</v>
      </c>
      <c r="G5" s="15" t="s">
        <v>9</v>
      </c>
      <c r="H5" s="15" t="s">
        <v>9</v>
      </c>
      <c r="I5" s="15" t="s">
        <v>9</v>
      </c>
      <c r="J5" s="15" t="s">
        <v>9</v>
      </c>
    </row>
    <row r="6" spans="1:10" ht="15" customHeight="1">
      <c r="A6" s="74"/>
      <c r="B6" s="16" t="s">
        <v>9</v>
      </c>
      <c r="C6" s="16" t="s">
        <v>9</v>
      </c>
      <c r="D6" s="16" t="s">
        <v>9</v>
      </c>
      <c r="E6" s="15" t="s">
        <v>9</v>
      </c>
      <c r="F6" s="15" t="s">
        <v>9</v>
      </c>
      <c r="G6" s="15" t="s">
        <v>9</v>
      </c>
      <c r="H6" s="15" t="s">
        <v>9</v>
      </c>
      <c r="I6" s="15" t="s">
        <v>9</v>
      </c>
      <c r="J6" s="15" t="s">
        <v>9</v>
      </c>
    </row>
    <row r="7" spans="1:10" ht="15" customHeight="1">
      <c r="A7" s="74"/>
      <c r="B7" s="16" t="s">
        <v>9</v>
      </c>
      <c r="C7" s="16" t="s">
        <v>9</v>
      </c>
      <c r="D7" s="16" t="s">
        <v>9</v>
      </c>
      <c r="E7" s="15" t="s">
        <v>9</v>
      </c>
      <c r="F7" s="15" t="s">
        <v>9</v>
      </c>
      <c r="G7" s="15" t="s">
        <v>9</v>
      </c>
      <c r="H7" s="15" t="s">
        <v>9</v>
      </c>
      <c r="I7" s="15" t="s">
        <v>9</v>
      </c>
      <c r="J7" s="15" t="s">
        <v>9</v>
      </c>
    </row>
    <row r="8" spans="1:10" ht="33" customHeight="1">
      <c r="A8" s="74" t="s">
        <v>106</v>
      </c>
      <c r="B8" s="16" t="s">
        <v>107</v>
      </c>
      <c r="C8" s="16" t="s">
        <v>108</v>
      </c>
      <c r="D8" s="16" t="s">
        <v>14</v>
      </c>
      <c r="E8" s="15" t="s">
        <v>15</v>
      </c>
      <c r="F8" s="15" t="s">
        <v>16</v>
      </c>
      <c r="G8" s="15" t="s">
        <v>24</v>
      </c>
      <c r="H8" s="15" t="s">
        <v>28</v>
      </c>
      <c r="I8" s="15" t="s">
        <v>32</v>
      </c>
      <c r="J8" s="15" t="s">
        <v>36</v>
      </c>
    </row>
    <row r="9" spans="1:10" ht="33" customHeight="1">
      <c r="A9" s="74"/>
      <c r="B9" s="16" t="s">
        <v>9</v>
      </c>
      <c r="C9" s="16" t="s">
        <v>9</v>
      </c>
      <c r="D9" s="16" t="s">
        <v>109</v>
      </c>
      <c r="E9" s="17">
        <f>SUM(E10,E13,E16,E19)</f>
        <v>160.57</v>
      </c>
      <c r="F9" s="17">
        <f>SUM(F10,F13,F16,F19)</f>
        <v>160.57</v>
      </c>
      <c r="G9" s="17"/>
      <c r="H9" s="18"/>
      <c r="I9" s="18" t="s">
        <v>9</v>
      </c>
      <c r="J9" s="18" t="s">
        <v>9</v>
      </c>
    </row>
    <row r="10" spans="1:10" ht="30.75" customHeight="1">
      <c r="A10" s="40" t="s">
        <v>110</v>
      </c>
      <c r="B10" s="41"/>
      <c r="C10" s="41"/>
      <c r="D10" s="75" t="s">
        <v>111</v>
      </c>
      <c r="E10" s="46">
        <f aca="true" t="shared" si="0" ref="E10:E14">SUM(E11)</f>
        <v>66.57</v>
      </c>
      <c r="F10" s="46">
        <f aca="true" t="shared" si="1" ref="F10:F14">SUM(F11)</f>
        <v>66.57</v>
      </c>
      <c r="G10" s="76"/>
      <c r="H10" s="22" t="s">
        <v>9</v>
      </c>
      <c r="I10" s="22" t="s">
        <v>9</v>
      </c>
      <c r="J10" s="22" t="s">
        <v>9</v>
      </c>
    </row>
    <row r="11" spans="1:10" ht="30.75" customHeight="1">
      <c r="A11" s="40"/>
      <c r="B11" s="40" t="s">
        <v>112</v>
      </c>
      <c r="C11" s="40"/>
      <c r="D11" s="77" t="s">
        <v>113</v>
      </c>
      <c r="E11" s="46">
        <f t="shared" si="0"/>
        <v>66.57</v>
      </c>
      <c r="F11" s="46">
        <f t="shared" si="1"/>
        <v>66.57</v>
      </c>
      <c r="G11" s="76"/>
      <c r="H11" s="22" t="s">
        <v>9</v>
      </c>
      <c r="I11" s="22" t="s">
        <v>9</v>
      </c>
      <c r="J11" s="22" t="s">
        <v>9</v>
      </c>
    </row>
    <row r="12" spans="1:10" ht="30.75" customHeight="1">
      <c r="A12" s="40"/>
      <c r="B12" s="40"/>
      <c r="C12" s="40" t="s">
        <v>114</v>
      </c>
      <c r="D12" s="77" t="s">
        <v>115</v>
      </c>
      <c r="E12" s="46">
        <v>66.57</v>
      </c>
      <c r="F12" s="46">
        <v>66.57</v>
      </c>
      <c r="G12" s="76"/>
      <c r="H12" s="22" t="s">
        <v>9</v>
      </c>
      <c r="I12" s="22" t="s">
        <v>9</v>
      </c>
      <c r="J12" s="22" t="s">
        <v>9</v>
      </c>
    </row>
    <row r="13" spans="1:10" ht="30.75" customHeight="1">
      <c r="A13" s="40" t="s">
        <v>116</v>
      </c>
      <c r="B13" s="40"/>
      <c r="C13" s="40"/>
      <c r="D13" s="75" t="s">
        <v>117</v>
      </c>
      <c r="E13" s="46">
        <f t="shared" si="0"/>
        <v>43.7</v>
      </c>
      <c r="F13" s="46">
        <f t="shared" si="1"/>
        <v>43.7</v>
      </c>
      <c r="G13" s="78"/>
      <c r="H13" s="22" t="s">
        <v>9</v>
      </c>
      <c r="I13" s="22" t="s">
        <v>9</v>
      </c>
      <c r="J13" s="22" t="s">
        <v>9</v>
      </c>
    </row>
    <row r="14" spans="1:10" ht="30.75" customHeight="1">
      <c r="A14" s="40"/>
      <c r="B14" s="40" t="s">
        <v>114</v>
      </c>
      <c r="C14" s="40"/>
      <c r="D14" s="77" t="s">
        <v>118</v>
      </c>
      <c r="E14" s="46">
        <f t="shared" si="0"/>
        <v>43.7</v>
      </c>
      <c r="F14" s="46">
        <f t="shared" si="1"/>
        <v>43.7</v>
      </c>
      <c r="G14" s="78"/>
      <c r="H14" s="22" t="s">
        <v>9</v>
      </c>
      <c r="I14" s="22" t="s">
        <v>9</v>
      </c>
      <c r="J14" s="22" t="s">
        <v>9</v>
      </c>
    </row>
    <row r="15" spans="1:10" ht="30.75" customHeight="1">
      <c r="A15" s="40"/>
      <c r="B15" s="40"/>
      <c r="C15" s="40" t="s">
        <v>114</v>
      </c>
      <c r="D15" s="77" t="s">
        <v>115</v>
      </c>
      <c r="E15" s="46">
        <v>43.7</v>
      </c>
      <c r="F15" s="46">
        <v>43.7</v>
      </c>
      <c r="G15" s="76"/>
      <c r="H15" s="22" t="s">
        <v>9</v>
      </c>
      <c r="I15" s="22" t="s">
        <v>9</v>
      </c>
      <c r="J15" s="22" t="s">
        <v>9</v>
      </c>
    </row>
    <row r="16" spans="1:10" ht="30.75" customHeight="1">
      <c r="A16" s="40" t="s">
        <v>119</v>
      </c>
      <c r="B16" s="41"/>
      <c r="C16" s="41"/>
      <c r="D16" s="50" t="s">
        <v>120</v>
      </c>
      <c r="E16" s="46">
        <f aca="true" t="shared" si="2" ref="E16:E20">SUM(E17)</f>
        <v>41.8</v>
      </c>
      <c r="F16" s="46">
        <f aca="true" t="shared" si="3" ref="F16:F20">SUM(F17)</f>
        <v>41.8</v>
      </c>
      <c r="G16" s="76"/>
      <c r="H16" s="22" t="s">
        <v>9</v>
      </c>
      <c r="I16" s="22" t="s">
        <v>9</v>
      </c>
      <c r="J16" s="22" t="s">
        <v>9</v>
      </c>
    </row>
    <row r="17" spans="1:10" ht="30.75" customHeight="1">
      <c r="A17" s="40"/>
      <c r="B17" s="40" t="s">
        <v>121</v>
      </c>
      <c r="C17" s="40"/>
      <c r="D17" s="51" t="s">
        <v>122</v>
      </c>
      <c r="E17" s="46">
        <f t="shared" si="2"/>
        <v>41.8</v>
      </c>
      <c r="F17" s="46">
        <f t="shared" si="3"/>
        <v>41.8</v>
      </c>
      <c r="G17" s="76"/>
      <c r="H17" s="22" t="s">
        <v>9</v>
      </c>
      <c r="I17" s="22" t="s">
        <v>9</v>
      </c>
      <c r="J17" s="22" t="s">
        <v>9</v>
      </c>
    </row>
    <row r="18" spans="1:10" ht="30.75" customHeight="1">
      <c r="A18" s="40"/>
      <c r="B18" s="52"/>
      <c r="C18" s="52" t="s">
        <v>114</v>
      </c>
      <c r="D18" s="53" t="s">
        <v>123</v>
      </c>
      <c r="E18" s="54">
        <v>41.8</v>
      </c>
      <c r="F18" s="54">
        <v>41.8</v>
      </c>
      <c r="G18" s="79"/>
      <c r="H18" s="22" t="s">
        <v>9</v>
      </c>
      <c r="I18" s="22" t="s">
        <v>9</v>
      </c>
      <c r="J18" s="22" t="s">
        <v>9</v>
      </c>
    </row>
    <row r="19" spans="1:10" ht="30.75" customHeight="1">
      <c r="A19" s="40" t="s">
        <v>124</v>
      </c>
      <c r="B19" s="55"/>
      <c r="C19" s="55"/>
      <c r="D19" s="50" t="s">
        <v>125</v>
      </c>
      <c r="E19" s="80">
        <f t="shared" si="2"/>
        <v>8.5</v>
      </c>
      <c r="F19" s="80">
        <f t="shared" si="3"/>
        <v>8.5</v>
      </c>
      <c r="G19" s="21"/>
      <c r="H19" s="22" t="s">
        <v>9</v>
      </c>
      <c r="I19" s="22" t="s">
        <v>9</v>
      </c>
      <c r="J19" s="22" t="s">
        <v>9</v>
      </c>
    </row>
    <row r="20" spans="1:10" ht="30.75" customHeight="1">
      <c r="A20" s="40"/>
      <c r="B20" s="55" t="s">
        <v>126</v>
      </c>
      <c r="C20" s="55"/>
      <c r="D20" s="51" t="s">
        <v>127</v>
      </c>
      <c r="E20" s="81">
        <f t="shared" si="2"/>
        <v>8.5</v>
      </c>
      <c r="F20" s="81">
        <f t="shared" si="3"/>
        <v>8.5</v>
      </c>
      <c r="G20" s="21"/>
      <c r="H20" s="22" t="s">
        <v>9</v>
      </c>
      <c r="I20" s="22" t="s">
        <v>9</v>
      </c>
      <c r="J20" s="22" t="s">
        <v>9</v>
      </c>
    </row>
    <row r="21" spans="1:10" ht="30.75" customHeight="1">
      <c r="A21" s="40"/>
      <c r="B21" s="55"/>
      <c r="C21" s="55" t="s">
        <v>114</v>
      </c>
      <c r="D21" s="56" t="s">
        <v>128</v>
      </c>
      <c r="E21" s="57">
        <v>8.5</v>
      </c>
      <c r="F21" s="57">
        <v>8.5</v>
      </c>
      <c r="G21" s="21"/>
      <c r="H21" s="22" t="s">
        <v>9</v>
      </c>
      <c r="I21" s="22" t="s">
        <v>9</v>
      </c>
      <c r="J21" s="22" t="s">
        <v>9</v>
      </c>
    </row>
    <row r="23" ht="12.75">
      <c r="F23" s="26" t="s">
        <v>136</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3">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137</v>
      </c>
    </row>
    <row r="2" ht="12.75">
      <c r="H2" s="2" t="s">
        <v>138</v>
      </c>
    </row>
    <row r="3" spans="1:8" ht="12.75">
      <c r="A3" s="3" t="s">
        <v>6</v>
      </c>
      <c r="H3" s="2" t="s">
        <v>7</v>
      </c>
    </row>
    <row r="4" spans="1:8" ht="15" customHeight="1">
      <c r="A4" s="59" t="s">
        <v>139</v>
      </c>
      <c r="B4" s="60"/>
      <c r="C4" s="60"/>
      <c r="D4" s="60" t="s">
        <v>140</v>
      </c>
      <c r="E4" s="60"/>
      <c r="F4" s="60" t="s">
        <v>9</v>
      </c>
      <c r="G4" s="60" t="s">
        <v>9</v>
      </c>
      <c r="H4" s="60" t="s">
        <v>9</v>
      </c>
    </row>
    <row r="5" spans="1:8" ht="14.25" customHeight="1">
      <c r="A5" s="61" t="s">
        <v>11</v>
      </c>
      <c r="B5" s="62" t="s">
        <v>12</v>
      </c>
      <c r="C5" s="62" t="s">
        <v>13</v>
      </c>
      <c r="D5" s="62" t="s">
        <v>11</v>
      </c>
      <c r="E5" s="62" t="s">
        <v>12</v>
      </c>
      <c r="F5" s="63" t="s">
        <v>105</v>
      </c>
      <c r="G5" s="62" t="s">
        <v>141</v>
      </c>
      <c r="H5" s="62" t="s">
        <v>142</v>
      </c>
    </row>
    <row r="6" spans="1:8" ht="30.75" customHeight="1">
      <c r="A6" s="61"/>
      <c r="B6" s="62" t="s">
        <v>9</v>
      </c>
      <c r="C6" s="62" t="s">
        <v>9</v>
      </c>
      <c r="D6" s="62" t="s">
        <v>9</v>
      </c>
      <c r="E6" s="62" t="s">
        <v>9</v>
      </c>
      <c r="F6" s="63" t="s">
        <v>105</v>
      </c>
      <c r="G6" s="62" t="s">
        <v>141</v>
      </c>
      <c r="H6" s="62" t="s">
        <v>142</v>
      </c>
    </row>
    <row r="7" spans="1:8" ht="15" customHeight="1">
      <c r="A7" s="64" t="s">
        <v>14</v>
      </c>
      <c r="B7" s="63" t="s">
        <v>9</v>
      </c>
      <c r="C7" s="63" t="s">
        <v>15</v>
      </c>
      <c r="D7" s="63" t="s">
        <v>14</v>
      </c>
      <c r="E7" s="63" t="s">
        <v>9</v>
      </c>
      <c r="F7" s="63" t="s">
        <v>16</v>
      </c>
      <c r="G7" s="63" t="s">
        <v>24</v>
      </c>
      <c r="H7" s="63" t="s">
        <v>28</v>
      </c>
    </row>
    <row r="8" spans="1:8" ht="15" customHeight="1">
      <c r="A8" s="65" t="s">
        <v>143</v>
      </c>
      <c r="B8" s="63" t="s">
        <v>15</v>
      </c>
      <c r="C8" s="21">
        <v>160.57</v>
      </c>
      <c r="D8" s="66" t="s">
        <v>18</v>
      </c>
      <c r="E8" s="63" t="s">
        <v>89</v>
      </c>
      <c r="F8" s="22">
        <f aca="true" t="shared" si="0" ref="F8:F28">SUM(G8:H8)</f>
        <v>66.57</v>
      </c>
      <c r="G8" s="22">
        <v>66.57</v>
      </c>
      <c r="H8" s="22" t="s">
        <v>9</v>
      </c>
    </row>
    <row r="9" spans="1:8" ht="15" customHeight="1">
      <c r="A9" s="65" t="s">
        <v>144</v>
      </c>
      <c r="B9" s="63" t="s">
        <v>16</v>
      </c>
      <c r="C9" s="21"/>
      <c r="D9" s="66" t="s">
        <v>21</v>
      </c>
      <c r="E9" s="63" t="s">
        <v>92</v>
      </c>
      <c r="F9" s="22">
        <f t="shared" si="0"/>
        <v>0</v>
      </c>
      <c r="G9" s="22"/>
      <c r="H9" s="22"/>
    </row>
    <row r="10" spans="1:8" ht="15" customHeight="1">
      <c r="A10" s="65" t="s">
        <v>9</v>
      </c>
      <c r="B10" s="63" t="s">
        <v>24</v>
      </c>
      <c r="C10" s="22"/>
      <c r="D10" s="66" t="s">
        <v>25</v>
      </c>
      <c r="E10" s="63" t="s">
        <v>19</v>
      </c>
      <c r="F10" s="22">
        <f t="shared" si="0"/>
        <v>0</v>
      </c>
      <c r="G10" s="22"/>
      <c r="H10" s="22"/>
    </row>
    <row r="11" spans="1:8" ht="15" customHeight="1">
      <c r="A11" s="65" t="s">
        <v>9</v>
      </c>
      <c r="B11" s="63" t="s">
        <v>28</v>
      </c>
      <c r="C11" s="22"/>
      <c r="D11" s="66" t="s">
        <v>29</v>
      </c>
      <c r="E11" s="63" t="s">
        <v>22</v>
      </c>
      <c r="F11" s="22">
        <f t="shared" si="0"/>
        <v>0</v>
      </c>
      <c r="G11" s="22"/>
      <c r="H11" s="22"/>
    </row>
    <row r="12" spans="1:8" ht="15" customHeight="1">
      <c r="A12" s="65" t="s">
        <v>9</v>
      </c>
      <c r="B12" s="63" t="s">
        <v>32</v>
      </c>
      <c r="C12" s="22"/>
      <c r="D12" s="66" t="s">
        <v>33</v>
      </c>
      <c r="E12" s="63" t="s">
        <v>26</v>
      </c>
      <c r="F12" s="22">
        <f t="shared" si="0"/>
        <v>0</v>
      </c>
      <c r="G12" s="21"/>
      <c r="H12" s="22"/>
    </row>
    <row r="13" spans="1:8" ht="15" customHeight="1">
      <c r="A13" s="65" t="s">
        <v>9</v>
      </c>
      <c r="B13" s="63" t="s">
        <v>36</v>
      </c>
      <c r="C13" s="22"/>
      <c r="D13" s="66" t="s">
        <v>37</v>
      </c>
      <c r="E13" s="63" t="s">
        <v>30</v>
      </c>
      <c r="F13" s="22">
        <f t="shared" si="0"/>
        <v>43.7</v>
      </c>
      <c r="G13" s="22">
        <v>43.7</v>
      </c>
      <c r="H13" s="22"/>
    </row>
    <row r="14" spans="1:8" ht="15" customHeight="1">
      <c r="A14" s="65" t="s">
        <v>9</v>
      </c>
      <c r="B14" s="63" t="s">
        <v>40</v>
      </c>
      <c r="C14" s="22"/>
      <c r="D14" s="66" t="s">
        <v>41</v>
      </c>
      <c r="E14" s="63" t="s">
        <v>34</v>
      </c>
      <c r="F14" s="22">
        <f t="shared" si="0"/>
        <v>0</v>
      </c>
      <c r="G14" s="21"/>
      <c r="H14" s="22"/>
    </row>
    <row r="15" spans="1:8" ht="15" customHeight="1">
      <c r="A15" s="65" t="s">
        <v>9</v>
      </c>
      <c r="B15" s="63" t="s">
        <v>43</v>
      </c>
      <c r="C15" s="22"/>
      <c r="D15" s="66" t="s">
        <v>44</v>
      </c>
      <c r="E15" s="63" t="s">
        <v>38</v>
      </c>
      <c r="F15" s="22">
        <f t="shared" si="0"/>
        <v>41.8</v>
      </c>
      <c r="G15" s="21">
        <v>41.8</v>
      </c>
      <c r="H15" s="22"/>
    </row>
    <row r="16" spans="1:8" ht="15" customHeight="1">
      <c r="A16" s="65" t="s">
        <v>9</v>
      </c>
      <c r="B16" s="63" t="s">
        <v>46</v>
      </c>
      <c r="C16" s="22"/>
      <c r="D16" s="66" t="s">
        <v>47</v>
      </c>
      <c r="E16" s="63" t="s">
        <v>42</v>
      </c>
      <c r="F16" s="22">
        <f t="shared" si="0"/>
        <v>0</v>
      </c>
      <c r="G16" s="22"/>
      <c r="H16" s="22"/>
    </row>
    <row r="17" spans="1:8" ht="15" customHeight="1">
      <c r="A17" s="65" t="s">
        <v>9</v>
      </c>
      <c r="B17" s="63" t="s">
        <v>49</v>
      </c>
      <c r="C17" s="22"/>
      <c r="D17" s="66" t="s">
        <v>50</v>
      </c>
      <c r="E17" s="63" t="s">
        <v>45</v>
      </c>
      <c r="F17" s="22">
        <f t="shared" si="0"/>
        <v>0</v>
      </c>
      <c r="G17" s="22"/>
      <c r="H17" s="22"/>
    </row>
    <row r="18" spans="1:8" ht="15" customHeight="1">
      <c r="A18" s="65" t="s">
        <v>9</v>
      </c>
      <c r="B18" s="63" t="s">
        <v>52</v>
      </c>
      <c r="C18" s="22"/>
      <c r="D18" s="66" t="s">
        <v>53</v>
      </c>
      <c r="E18" s="63" t="s">
        <v>48</v>
      </c>
      <c r="F18" s="22">
        <f t="shared" si="0"/>
        <v>0</v>
      </c>
      <c r="G18" s="22"/>
      <c r="H18" s="22"/>
    </row>
    <row r="19" spans="1:8" ht="15" customHeight="1">
      <c r="A19" s="65" t="s">
        <v>9</v>
      </c>
      <c r="B19" s="63" t="s">
        <v>55</v>
      </c>
      <c r="C19" s="22"/>
      <c r="D19" s="66" t="s">
        <v>56</v>
      </c>
      <c r="E19" s="63" t="s">
        <v>51</v>
      </c>
      <c r="F19" s="22">
        <f t="shared" si="0"/>
        <v>0</v>
      </c>
      <c r="G19" s="22"/>
      <c r="H19" s="22"/>
    </row>
    <row r="20" spans="1:8" ht="15" customHeight="1">
      <c r="A20" s="65" t="s">
        <v>9</v>
      </c>
      <c r="B20" s="63" t="s">
        <v>58</v>
      </c>
      <c r="C20" s="22"/>
      <c r="D20" s="66" t="s">
        <v>59</v>
      </c>
      <c r="E20" s="63" t="s">
        <v>54</v>
      </c>
      <c r="F20" s="22">
        <f t="shared" si="0"/>
        <v>0</v>
      </c>
      <c r="G20" s="22"/>
      <c r="H20" s="22"/>
    </row>
    <row r="21" spans="1:8" ht="15" customHeight="1">
      <c r="A21" s="65" t="s">
        <v>9</v>
      </c>
      <c r="B21" s="63" t="s">
        <v>61</v>
      </c>
      <c r="C21" s="22"/>
      <c r="D21" s="66" t="s">
        <v>62</v>
      </c>
      <c r="E21" s="63" t="s">
        <v>57</v>
      </c>
      <c r="F21" s="22">
        <f t="shared" si="0"/>
        <v>0</v>
      </c>
      <c r="G21" s="22"/>
      <c r="H21" s="22"/>
    </row>
    <row r="22" spans="1:8" ht="15" customHeight="1">
      <c r="A22" s="65" t="s">
        <v>9</v>
      </c>
      <c r="B22" s="63" t="s">
        <v>64</v>
      </c>
      <c r="C22" s="22"/>
      <c r="D22" s="66" t="s">
        <v>65</v>
      </c>
      <c r="E22" s="63" t="s">
        <v>60</v>
      </c>
      <c r="F22" s="22">
        <f t="shared" si="0"/>
        <v>0</v>
      </c>
      <c r="G22" s="22"/>
      <c r="H22" s="22"/>
    </row>
    <row r="23" spans="1:8" ht="15" customHeight="1">
      <c r="A23" s="65" t="s">
        <v>9</v>
      </c>
      <c r="B23" s="63" t="s">
        <v>67</v>
      </c>
      <c r="C23" s="22"/>
      <c r="D23" s="66" t="s">
        <v>68</v>
      </c>
      <c r="E23" s="63" t="s">
        <v>63</v>
      </c>
      <c r="F23" s="22">
        <f t="shared" si="0"/>
        <v>0</v>
      </c>
      <c r="G23" s="22"/>
      <c r="H23" s="22"/>
    </row>
    <row r="24" spans="1:8" ht="15" customHeight="1">
      <c r="A24" s="65" t="s">
        <v>9</v>
      </c>
      <c r="B24" s="63" t="s">
        <v>70</v>
      </c>
      <c r="C24" s="22" t="s">
        <v>9</v>
      </c>
      <c r="D24" s="66" t="s">
        <v>71</v>
      </c>
      <c r="E24" s="63" t="s">
        <v>66</v>
      </c>
      <c r="F24" s="22">
        <f t="shared" si="0"/>
        <v>0</v>
      </c>
      <c r="G24" s="22"/>
      <c r="H24" s="22"/>
    </row>
    <row r="25" spans="1:8" ht="15" customHeight="1">
      <c r="A25" s="65" t="s">
        <v>9</v>
      </c>
      <c r="B25" s="63" t="s">
        <v>73</v>
      </c>
      <c r="C25" s="22" t="s">
        <v>9</v>
      </c>
      <c r="D25" s="66" t="s">
        <v>74</v>
      </c>
      <c r="E25" s="63" t="s">
        <v>69</v>
      </c>
      <c r="F25" s="22">
        <f t="shared" si="0"/>
        <v>0</v>
      </c>
      <c r="G25" s="22"/>
      <c r="H25" s="22"/>
    </row>
    <row r="26" spans="1:8" ht="15" customHeight="1">
      <c r="A26" s="65" t="s">
        <v>9</v>
      </c>
      <c r="B26" s="63" t="s">
        <v>76</v>
      </c>
      <c r="C26" s="22" t="s">
        <v>9</v>
      </c>
      <c r="D26" s="66" t="s">
        <v>77</v>
      </c>
      <c r="E26" s="63" t="s">
        <v>72</v>
      </c>
      <c r="F26" s="22">
        <f t="shared" si="0"/>
        <v>8.5</v>
      </c>
      <c r="G26" s="22">
        <v>8.5</v>
      </c>
      <c r="H26" s="22"/>
    </row>
    <row r="27" spans="1:8" ht="15" customHeight="1">
      <c r="A27" s="65" t="s">
        <v>9</v>
      </c>
      <c r="B27" s="63" t="s">
        <v>79</v>
      </c>
      <c r="C27" s="22" t="s">
        <v>9</v>
      </c>
      <c r="D27" s="66" t="s">
        <v>80</v>
      </c>
      <c r="E27" s="63" t="s">
        <v>75</v>
      </c>
      <c r="F27" s="22">
        <f t="shared" si="0"/>
        <v>0</v>
      </c>
      <c r="G27" s="22"/>
      <c r="H27" s="22"/>
    </row>
    <row r="28" spans="1:8" ht="15" customHeight="1">
      <c r="A28" s="65" t="s">
        <v>9</v>
      </c>
      <c r="B28" s="63" t="s">
        <v>82</v>
      </c>
      <c r="C28" s="22"/>
      <c r="D28" s="66" t="s">
        <v>83</v>
      </c>
      <c r="E28" s="63" t="s">
        <v>78</v>
      </c>
      <c r="F28" s="22">
        <f t="shared" si="0"/>
        <v>0</v>
      </c>
      <c r="G28" s="21"/>
      <c r="H28" s="21"/>
    </row>
    <row r="29" spans="1:8" ht="15" customHeight="1">
      <c r="A29" s="67" t="s">
        <v>85</v>
      </c>
      <c r="B29" s="63" t="s">
        <v>86</v>
      </c>
      <c r="C29" s="17">
        <f>SUM(C8:C13)</f>
        <v>160.57</v>
      </c>
      <c r="D29" s="68" t="s">
        <v>87</v>
      </c>
      <c r="E29" s="63" t="s">
        <v>81</v>
      </c>
      <c r="F29" s="17">
        <f>SUM(F8:F28)</f>
        <v>160.57</v>
      </c>
      <c r="G29" s="17">
        <f>SUM(G8:G28)</f>
        <v>160.57</v>
      </c>
      <c r="H29" s="17"/>
    </row>
    <row r="30" spans="1:8" ht="15" customHeight="1">
      <c r="A30" s="67"/>
      <c r="B30" s="63"/>
      <c r="C30" s="17"/>
      <c r="D30" s="68"/>
      <c r="E30" s="63"/>
      <c r="F30" s="17"/>
      <c r="G30" s="17"/>
      <c r="H30" s="17"/>
    </row>
    <row r="31" spans="1:8" ht="15" customHeight="1">
      <c r="A31" s="67"/>
      <c r="B31" s="63"/>
      <c r="C31" s="17"/>
      <c r="D31" s="68"/>
      <c r="E31" s="63"/>
      <c r="F31" s="17"/>
      <c r="G31" s="17"/>
      <c r="H31" s="17"/>
    </row>
    <row r="32" spans="1:8" ht="15" customHeight="1">
      <c r="A32" s="65" t="s">
        <v>9</v>
      </c>
      <c r="B32" s="63" t="s">
        <v>145</v>
      </c>
      <c r="C32" s="22"/>
      <c r="D32" s="69" t="s">
        <v>9</v>
      </c>
      <c r="E32" s="63" t="s">
        <v>146</v>
      </c>
      <c r="F32" s="22"/>
      <c r="G32" s="22"/>
      <c r="H32" s="22"/>
    </row>
    <row r="33" spans="1:8" ht="15" customHeight="1">
      <c r="A33" s="67" t="s">
        <v>91</v>
      </c>
      <c r="B33" s="63" t="s">
        <v>147</v>
      </c>
      <c r="C33" s="17"/>
      <c r="D33" s="68" t="s">
        <v>91</v>
      </c>
      <c r="E33" s="63" t="s">
        <v>148</v>
      </c>
      <c r="F33" s="17"/>
      <c r="G33" s="17"/>
      <c r="H33" s="17"/>
    </row>
    <row r="34" spans="1:8" ht="15" customHeight="1">
      <c r="A34" s="70"/>
      <c r="B34" s="71"/>
      <c r="C34" s="71"/>
      <c r="D34" s="71"/>
      <c r="E34" s="71"/>
      <c r="F34" s="71"/>
      <c r="G34" s="71"/>
      <c r="H34" s="71"/>
    </row>
    <row r="36" ht="12.75">
      <c r="D36" s="26" t="s">
        <v>149</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4"/>
  <sheetViews>
    <sheetView zoomScaleSheetLayoutView="100" workbookViewId="0" topLeftCell="A13">
      <selection activeCell="I24" sqref="I24"/>
    </sheetView>
  </sheetViews>
  <sheetFormatPr defaultColWidth="9.140625" defaultRowHeight="12.75"/>
  <cols>
    <col min="1" max="3" width="4.57421875" style="0" customWidth="1"/>
    <col min="4" max="4" width="30.00390625" style="0" customWidth="1"/>
    <col min="5" max="16" width="12.8515625" style="0" customWidth="1"/>
    <col min="17" max="17" width="9.7109375" style="0" bestFit="1" customWidth="1"/>
  </cols>
  <sheetData>
    <row r="1" ht="20.25">
      <c r="I1" s="25" t="s">
        <v>150</v>
      </c>
    </row>
    <row r="2" ht="12.75">
      <c r="P2" s="2" t="s">
        <v>151</v>
      </c>
    </row>
    <row r="3" spans="1:16" ht="13.5">
      <c r="A3" s="3" t="s">
        <v>6</v>
      </c>
      <c r="P3" s="2" t="s">
        <v>7</v>
      </c>
    </row>
    <row r="4" spans="1:16" ht="24.75" customHeight="1">
      <c r="A4" s="12" t="s">
        <v>97</v>
      </c>
      <c r="B4" s="13"/>
      <c r="C4" s="13"/>
      <c r="D4" s="13" t="s">
        <v>98</v>
      </c>
      <c r="E4" s="13" t="s">
        <v>152</v>
      </c>
      <c r="F4" s="13"/>
      <c r="G4" s="13"/>
      <c r="H4" s="13" t="s">
        <v>153</v>
      </c>
      <c r="I4" s="13"/>
      <c r="J4" s="13"/>
      <c r="K4" s="13" t="s">
        <v>154</v>
      </c>
      <c r="L4" s="13"/>
      <c r="M4" s="13"/>
      <c r="N4" s="13" t="s">
        <v>155</v>
      </c>
      <c r="O4" s="13"/>
      <c r="P4" s="13"/>
    </row>
    <row r="5" spans="1:16" ht="15" customHeight="1">
      <c r="A5" s="14"/>
      <c r="B5" s="15" t="s">
        <v>9</v>
      </c>
      <c r="C5" s="15" t="s">
        <v>9</v>
      </c>
      <c r="D5" s="15" t="s">
        <v>9</v>
      </c>
      <c r="E5" s="15" t="s">
        <v>109</v>
      </c>
      <c r="F5" s="15" t="s">
        <v>156</v>
      </c>
      <c r="G5" s="15" t="s">
        <v>157</v>
      </c>
      <c r="H5" s="15" t="s">
        <v>109</v>
      </c>
      <c r="I5" s="15" t="s">
        <v>131</v>
      </c>
      <c r="J5" s="15" t="s">
        <v>132</v>
      </c>
      <c r="K5" s="15" t="s">
        <v>109</v>
      </c>
      <c r="L5" s="15" t="s">
        <v>131</v>
      </c>
      <c r="M5" s="15" t="s">
        <v>132</v>
      </c>
      <c r="N5" s="15" t="s">
        <v>109</v>
      </c>
      <c r="O5" s="15" t="s">
        <v>156</v>
      </c>
      <c r="P5" s="15" t="s">
        <v>157</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24.75" customHeight="1">
      <c r="A8" s="14" t="s">
        <v>106</v>
      </c>
      <c r="B8" s="15" t="s">
        <v>107</v>
      </c>
      <c r="C8" s="38"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24.75" customHeight="1">
      <c r="A9" s="14"/>
      <c r="B9" s="15" t="s">
        <v>9</v>
      </c>
      <c r="C9" s="38" t="s">
        <v>9</v>
      </c>
      <c r="D9" s="30" t="s">
        <v>109</v>
      </c>
      <c r="E9" s="17"/>
      <c r="F9" s="17"/>
      <c r="G9" s="39"/>
      <c r="H9" s="39">
        <f aca="true" t="shared" si="0" ref="H9:L9">SUM(H10,H13,H16,H19)</f>
        <v>160.57</v>
      </c>
      <c r="I9" s="39">
        <f t="shared" si="0"/>
        <v>160.57</v>
      </c>
      <c r="J9" s="39"/>
      <c r="K9" s="39">
        <f t="shared" si="0"/>
        <v>160.57</v>
      </c>
      <c r="L9" s="39">
        <f t="shared" si="0"/>
        <v>160.57</v>
      </c>
      <c r="M9" s="17"/>
      <c r="N9" s="17"/>
      <c r="O9" s="17"/>
      <c r="P9" s="17"/>
    </row>
    <row r="10" spans="1:16" ht="27" customHeight="1">
      <c r="A10" s="40" t="s">
        <v>110</v>
      </c>
      <c r="B10" s="41"/>
      <c r="C10" s="42"/>
      <c r="D10" s="43" t="s">
        <v>111</v>
      </c>
      <c r="E10" s="21"/>
      <c r="F10" s="44"/>
      <c r="G10" s="45"/>
      <c r="H10" s="46">
        <f aca="true" t="shared" si="1" ref="H10:H14">SUM(H11)</f>
        <v>66.57</v>
      </c>
      <c r="I10" s="46">
        <f aca="true" t="shared" si="2" ref="I10:I14">SUM(I11)</f>
        <v>66.57</v>
      </c>
      <c r="J10" s="45"/>
      <c r="K10" s="46">
        <f aca="true" t="shared" si="3" ref="K10:K14">SUM(K11)</f>
        <v>66.57</v>
      </c>
      <c r="L10" s="46">
        <f aca="true" t="shared" si="4" ref="L10:L14">SUM(L11)</f>
        <v>66.57</v>
      </c>
      <c r="M10" s="22"/>
      <c r="N10" s="21"/>
      <c r="O10" s="21"/>
      <c r="P10" s="22"/>
    </row>
    <row r="11" spans="1:16" ht="27" customHeight="1">
      <c r="A11" s="40"/>
      <c r="B11" s="40" t="s">
        <v>112</v>
      </c>
      <c r="C11" s="47"/>
      <c r="D11" s="48" t="s">
        <v>113</v>
      </c>
      <c r="E11" s="21"/>
      <c r="F11" s="44"/>
      <c r="G11" s="45"/>
      <c r="H11" s="46">
        <f t="shared" si="1"/>
        <v>66.57</v>
      </c>
      <c r="I11" s="46">
        <f t="shared" si="2"/>
        <v>66.57</v>
      </c>
      <c r="J11" s="45"/>
      <c r="K11" s="46">
        <f t="shared" si="3"/>
        <v>66.57</v>
      </c>
      <c r="L11" s="46">
        <f t="shared" si="4"/>
        <v>66.57</v>
      </c>
      <c r="M11" s="22"/>
      <c r="N11" s="21"/>
      <c r="O11" s="21"/>
      <c r="P11" s="22"/>
    </row>
    <row r="12" spans="1:16" ht="27" customHeight="1">
      <c r="A12" s="40"/>
      <c r="B12" s="40"/>
      <c r="C12" s="47" t="s">
        <v>114</v>
      </c>
      <c r="D12" s="48" t="s">
        <v>115</v>
      </c>
      <c r="E12" s="21"/>
      <c r="F12" s="44"/>
      <c r="G12" s="45"/>
      <c r="H12" s="46">
        <v>66.57</v>
      </c>
      <c r="I12" s="46">
        <v>66.57</v>
      </c>
      <c r="J12" s="45"/>
      <c r="K12" s="46">
        <v>66.57</v>
      </c>
      <c r="L12" s="46">
        <v>66.57</v>
      </c>
      <c r="M12" s="22"/>
      <c r="N12" s="21"/>
      <c r="O12" s="21"/>
      <c r="P12" s="22"/>
    </row>
    <row r="13" spans="1:16" ht="27" customHeight="1">
      <c r="A13" s="40" t="s">
        <v>116</v>
      </c>
      <c r="B13" s="40"/>
      <c r="C13" s="47"/>
      <c r="D13" s="43" t="s">
        <v>117</v>
      </c>
      <c r="E13" s="21"/>
      <c r="F13" s="44"/>
      <c r="G13" s="37"/>
      <c r="H13" s="46">
        <f t="shared" si="1"/>
        <v>43.7</v>
      </c>
      <c r="I13" s="46">
        <f t="shared" si="2"/>
        <v>43.7</v>
      </c>
      <c r="J13" s="37"/>
      <c r="K13" s="46">
        <f t="shared" si="3"/>
        <v>43.7</v>
      </c>
      <c r="L13" s="46">
        <f t="shared" si="4"/>
        <v>43.7</v>
      </c>
      <c r="M13" s="21"/>
      <c r="N13" s="21"/>
      <c r="O13" s="22"/>
      <c r="P13" s="21"/>
    </row>
    <row r="14" spans="1:16" ht="27" customHeight="1">
      <c r="A14" s="40"/>
      <c r="B14" s="40" t="s">
        <v>114</v>
      </c>
      <c r="C14" s="47"/>
      <c r="D14" s="48" t="s">
        <v>118</v>
      </c>
      <c r="E14" s="21"/>
      <c r="F14" s="44"/>
      <c r="G14" s="37"/>
      <c r="H14" s="46">
        <f t="shared" si="1"/>
        <v>43.7</v>
      </c>
      <c r="I14" s="46">
        <f t="shared" si="2"/>
        <v>43.7</v>
      </c>
      <c r="J14" s="37"/>
      <c r="K14" s="46">
        <f t="shared" si="3"/>
        <v>43.7</v>
      </c>
      <c r="L14" s="46">
        <f t="shared" si="4"/>
        <v>43.7</v>
      </c>
      <c r="M14" s="21"/>
      <c r="N14" s="21"/>
      <c r="O14" s="22"/>
      <c r="P14" s="21"/>
    </row>
    <row r="15" spans="1:16" ht="27" customHeight="1">
      <c r="A15" s="40"/>
      <c r="B15" s="40"/>
      <c r="C15" s="47" t="s">
        <v>114</v>
      </c>
      <c r="D15" s="48" t="s">
        <v>115</v>
      </c>
      <c r="E15" s="22"/>
      <c r="F15" s="49"/>
      <c r="G15" s="45"/>
      <c r="H15" s="46">
        <v>43.7</v>
      </c>
      <c r="I15" s="46">
        <v>43.7</v>
      </c>
      <c r="J15" s="45"/>
      <c r="K15" s="46">
        <v>43.7</v>
      </c>
      <c r="L15" s="46">
        <v>43.7</v>
      </c>
      <c r="M15" s="22"/>
      <c r="N15" s="22"/>
      <c r="O15" s="22"/>
      <c r="P15" s="22"/>
    </row>
    <row r="16" spans="1:16" ht="27" customHeight="1">
      <c r="A16" s="40" t="s">
        <v>119</v>
      </c>
      <c r="B16" s="41"/>
      <c r="C16" s="42"/>
      <c r="D16" s="50" t="s">
        <v>120</v>
      </c>
      <c r="E16" s="21"/>
      <c r="F16" s="49"/>
      <c r="G16" s="37"/>
      <c r="H16" s="46">
        <f aca="true" t="shared" si="5" ref="H16:H20">SUM(H17)</f>
        <v>41.8</v>
      </c>
      <c r="I16" s="46">
        <f aca="true" t="shared" si="6" ref="I16:I20">SUM(I17)</f>
        <v>41.8</v>
      </c>
      <c r="J16" s="45"/>
      <c r="K16" s="46">
        <f aca="true" t="shared" si="7" ref="K16:K20">SUM(K17)</f>
        <v>41.8</v>
      </c>
      <c r="L16" s="46">
        <f aca="true" t="shared" si="8" ref="L16:L20">SUM(L17)</f>
        <v>41.8</v>
      </c>
      <c r="M16" s="21"/>
      <c r="N16" s="21"/>
      <c r="O16" s="22"/>
      <c r="P16" s="21"/>
    </row>
    <row r="17" spans="1:16" ht="27" customHeight="1">
      <c r="A17" s="40"/>
      <c r="B17" s="40" t="s">
        <v>121</v>
      </c>
      <c r="C17" s="47"/>
      <c r="D17" s="51" t="s">
        <v>122</v>
      </c>
      <c r="E17" s="21"/>
      <c r="F17" s="49"/>
      <c r="G17" s="37"/>
      <c r="H17" s="46">
        <f t="shared" si="5"/>
        <v>41.8</v>
      </c>
      <c r="I17" s="46">
        <f t="shared" si="6"/>
        <v>41.8</v>
      </c>
      <c r="J17" s="37"/>
      <c r="K17" s="46">
        <f t="shared" si="7"/>
        <v>41.8</v>
      </c>
      <c r="L17" s="46">
        <f t="shared" si="8"/>
        <v>41.8</v>
      </c>
      <c r="M17" s="21"/>
      <c r="N17" s="21"/>
      <c r="O17" s="22"/>
      <c r="P17" s="21"/>
    </row>
    <row r="18" spans="1:16" ht="27" customHeight="1">
      <c r="A18" s="40"/>
      <c r="B18" s="52"/>
      <c r="C18" s="52" t="s">
        <v>114</v>
      </c>
      <c r="D18" s="53" t="s">
        <v>123</v>
      </c>
      <c r="E18" s="21"/>
      <c r="F18" s="44"/>
      <c r="G18" s="37"/>
      <c r="H18" s="54">
        <v>41.8</v>
      </c>
      <c r="I18" s="54">
        <v>41.8</v>
      </c>
      <c r="J18" s="37"/>
      <c r="K18" s="54">
        <v>41.8</v>
      </c>
      <c r="L18" s="54">
        <v>41.8</v>
      </c>
      <c r="M18" s="21"/>
      <c r="N18" s="21"/>
      <c r="O18" s="22"/>
      <c r="P18" s="21"/>
    </row>
    <row r="19" spans="1:16" ht="27" customHeight="1">
      <c r="A19" s="40" t="s">
        <v>124</v>
      </c>
      <c r="B19" s="55"/>
      <c r="C19" s="55"/>
      <c r="D19" s="50" t="s">
        <v>125</v>
      </c>
      <c r="E19" s="21"/>
      <c r="F19" s="49"/>
      <c r="G19" s="37"/>
      <c r="H19" s="54">
        <f t="shared" si="5"/>
        <v>8.5</v>
      </c>
      <c r="I19" s="54">
        <f t="shared" si="6"/>
        <v>8.5</v>
      </c>
      <c r="J19" s="37"/>
      <c r="K19" s="54">
        <f t="shared" si="7"/>
        <v>8.5</v>
      </c>
      <c r="L19" s="54">
        <f t="shared" si="8"/>
        <v>8.5</v>
      </c>
      <c r="M19" s="21"/>
      <c r="N19" s="21"/>
      <c r="O19" s="22"/>
      <c r="P19" s="21"/>
    </row>
    <row r="20" spans="1:16" ht="27" customHeight="1">
      <c r="A20" s="40"/>
      <c r="B20" s="55" t="s">
        <v>126</v>
      </c>
      <c r="C20" s="55"/>
      <c r="D20" s="51" t="s">
        <v>127</v>
      </c>
      <c r="E20" s="21"/>
      <c r="F20" s="49"/>
      <c r="G20" s="37"/>
      <c r="H20" s="54">
        <f t="shared" si="5"/>
        <v>8.5</v>
      </c>
      <c r="I20" s="54">
        <f t="shared" si="6"/>
        <v>8.5</v>
      </c>
      <c r="J20" s="37"/>
      <c r="K20" s="54">
        <f t="shared" si="7"/>
        <v>8.5</v>
      </c>
      <c r="L20" s="54">
        <f t="shared" si="8"/>
        <v>8.5</v>
      </c>
      <c r="M20" s="21"/>
      <c r="N20" s="21"/>
      <c r="O20" s="22"/>
      <c r="P20" s="21"/>
    </row>
    <row r="21" spans="1:16" ht="27" customHeight="1">
      <c r="A21" s="40"/>
      <c r="B21" s="55"/>
      <c r="C21" s="55" t="s">
        <v>114</v>
      </c>
      <c r="D21" s="56" t="s">
        <v>128</v>
      </c>
      <c r="E21" s="22"/>
      <c r="F21" s="49"/>
      <c r="G21" s="45"/>
      <c r="H21" s="57">
        <v>8.5</v>
      </c>
      <c r="I21" s="57">
        <v>8.5</v>
      </c>
      <c r="J21" s="37"/>
      <c r="K21" s="57">
        <v>8.5</v>
      </c>
      <c r="L21" s="57">
        <v>8.5</v>
      </c>
      <c r="M21" s="21"/>
      <c r="N21" s="22"/>
      <c r="O21" s="22"/>
      <c r="P21" s="22"/>
    </row>
    <row r="22" spans="1:16" ht="15" customHeight="1">
      <c r="A22" s="23" t="s">
        <v>158</v>
      </c>
      <c r="B22" s="24"/>
      <c r="C22" s="24" t="s">
        <v>9</v>
      </c>
      <c r="D22" s="24" t="s">
        <v>9</v>
      </c>
      <c r="E22" s="24" t="s">
        <v>9</v>
      </c>
      <c r="F22" s="24" t="s">
        <v>9</v>
      </c>
      <c r="G22" s="58" t="s">
        <v>9</v>
      </c>
      <c r="H22" s="58" t="s">
        <v>9</v>
      </c>
      <c r="I22" s="58" t="s">
        <v>9</v>
      </c>
      <c r="J22" s="58" t="s">
        <v>9</v>
      </c>
      <c r="K22" s="58" t="s">
        <v>9</v>
      </c>
      <c r="L22" s="58" t="s">
        <v>9</v>
      </c>
      <c r="M22" s="24" t="s">
        <v>9</v>
      </c>
      <c r="N22" s="24" t="s">
        <v>9</v>
      </c>
      <c r="O22" s="24" t="s">
        <v>9</v>
      </c>
      <c r="P22" s="24" t="s">
        <v>9</v>
      </c>
    </row>
    <row r="24" ht="12.75">
      <c r="I24" s="26" t="s">
        <v>159</v>
      </c>
    </row>
  </sheetData>
  <sheetProtection/>
  <mergeCells count="22">
    <mergeCell ref="E4:G4"/>
    <mergeCell ref="H4:J4"/>
    <mergeCell ref="K4:M4"/>
    <mergeCell ref="N4:P4"/>
    <mergeCell ref="A22:P22"/>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6"/>
  <sheetViews>
    <sheetView zoomScaleSheetLayoutView="100" workbookViewId="0" topLeftCell="A42">
      <selection activeCell="D67" sqref="D67"/>
    </sheetView>
  </sheetViews>
  <sheetFormatPr defaultColWidth="9.140625" defaultRowHeight="12.75"/>
  <cols>
    <col min="1" max="1" width="22.140625" style="0" customWidth="1"/>
    <col min="2" max="2" width="40.140625" style="0" customWidth="1"/>
    <col min="3" max="5" width="23.421875" style="0" customWidth="1"/>
    <col min="6" max="6" width="9.7109375" style="0" bestFit="1" customWidth="1"/>
  </cols>
  <sheetData>
    <row r="1" ht="20.25">
      <c r="C1" s="25" t="s">
        <v>160</v>
      </c>
    </row>
    <row r="2" ht="12.75">
      <c r="E2" s="2" t="s">
        <v>161</v>
      </c>
    </row>
    <row r="3" spans="1:5" ht="12.75">
      <c r="A3" s="3" t="s">
        <v>6</v>
      </c>
      <c r="E3" s="2" t="s">
        <v>7</v>
      </c>
    </row>
    <row r="4" spans="1:5" ht="14.25" customHeight="1">
      <c r="A4" s="12" t="s">
        <v>162</v>
      </c>
      <c r="B4" s="13"/>
      <c r="C4" s="13" t="s">
        <v>87</v>
      </c>
      <c r="D4" s="13" t="s">
        <v>163</v>
      </c>
      <c r="E4" s="13" t="s">
        <v>164</v>
      </c>
    </row>
    <row r="5" spans="1:5" ht="9.75" customHeight="1">
      <c r="A5" s="14" t="s">
        <v>165</v>
      </c>
      <c r="B5" s="15" t="s">
        <v>98</v>
      </c>
      <c r="C5" s="15"/>
      <c r="D5" s="15" t="s">
        <v>163</v>
      </c>
      <c r="E5" s="15" t="s">
        <v>164</v>
      </c>
    </row>
    <row r="6" spans="1:5" ht="9.75" customHeight="1">
      <c r="A6" s="14"/>
      <c r="B6" s="15" t="s">
        <v>9</v>
      </c>
      <c r="C6" s="15" t="s">
        <v>9</v>
      </c>
      <c r="D6" s="15" t="s">
        <v>9</v>
      </c>
      <c r="E6" s="15" t="s">
        <v>105</v>
      </c>
    </row>
    <row r="7" spans="1:5" ht="9.75" customHeight="1">
      <c r="A7" s="28"/>
      <c r="B7" s="29" t="s">
        <v>9</v>
      </c>
      <c r="C7" s="15" t="s">
        <v>9</v>
      </c>
      <c r="D7" s="15" t="s">
        <v>9</v>
      </c>
      <c r="E7" s="15" t="s">
        <v>9</v>
      </c>
    </row>
    <row r="8" spans="1:5" ht="16.5" customHeight="1">
      <c r="A8" s="30" t="s">
        <v>166</v>
      </c>
      <c r="B8" s="30"/>
      <c r="C8" s="16" t="s">
        <v>15</v>
      </c>
      <c r="D8" s="16" t="s">
        <v>16</v>
      </c>
      <c r="E8" s="16" t="s">
        <v>24</v>
      </c>
    </row>
    <row r="9" spans="1:5" ht="16.5" customHeight="1">
      <c r="A9" s="30" t="s">
        <v>167</v>
      </c>
      <c r="B9" s="30"/>
      <c r="C9" s="17">
        <f>SUM(D9:E9)</f>
        <v>160.57</v>
      </c>
      <c r="D9" s="17">
        <f>SUM(D10,D20,D48)</f>
        <v>131.81</v>
      </c>
      <c r="E9" s="17">
        <f>SUM(E10,E20,E48)</f>
        <v>28.759999999999998</v>
      </c>
    </row>
    <row r="10" spans="1:5" ht="16.5" customHeight="1">
      <c r="A10" s="31" t="s">
        <v>168</v>
      </c>
      <c r="B10" s="30" t="s">
        <v>105</v>
      </c>
      <c r="C10" s="21">
        <f>SUM(C11:C19)</f>
        <v>74.26</v>
      </c>
      <c r="D10" s="21">
        <f>SUM(D11:D19)</f>
        <v>74.26</v>
      </c>
      <c r="E10" s="21">
        <f>SUM(E11:E19)</f>
        <v>0</v>
      </c>
    </row>
    <row r="11" spans="1:5" ht="16.5" customHeight="1">
      <c r="A11" s="31"/>
      <c r="B11" s="30" t="s">
        <v>169</v>
      </c>
      <c r="C11" s="21">
        <f aca="true" t="shared" si="0" ref="C10:C64">SUM(D11:E11)</f>
        <v>42.08</v>
      </c>
      <c r="D11" s="21">
        <v>42.08</v>
      </c>
      <c r="E11" s="22"/>
    </row>
    <row r="12" spans="1:5" ht="16.5" customHeight="1">
      <c r="A12" s="31"/>
      <c r="B12" s="30" t="s">
        <v>170</v>
      </c>
      <c r="C12" s="21">
        <f t="shared" si="0"/>
        <v>28.67</v>
      </c>
      <c r="D12" s="21">
        <v>28.67</v>
      </c>
      <c r="E12" s="22"/>
    </row>
    <row r="13" spans="1:5" ht="16.5" customHeight="1">
      <c r="A13" s="31"/>
      <c r="B13" s="30" t="s">
        <v>171</v>
      </c>
      <c r="C13" s="21">
        <f t="shared" si="0"/>
        <v>3.51</v>
      </c>
      <c r="D13" s="21">
        <v>3.51</v>
      </c>
      <c r="E13" s="22"/>
    </row>
    <row r="14" spans="1:5" ht="16.5" customHeight="1">
      <c r="A14" s="31"/>
      <c r="B14" s="30" t="s">
        <v>172</v>
      </c>
      <c r="C14" s="21">
        <f t="shared" si="0"/>
        <v>0</v>
      </c>
      <c r="D14" s="21"/>
      <c r="E14" s="22"/>
    </row>
    <row r="15" spans="1:5" ht="16.5" customHeight="1">
      <c r="A15" s="31"/>
      <c r="B15" s="30" t="s">
        <v>173</v>
      </c>
      <c r="C15" s="21">
        <f t="shared" si="0"/>
        <v>0</v>
      </c>
      <c r="D15" s="21"/>
      <c r="E15" s="22"/>
    </row>
    <row r="16" spans="1:5" ht="16.5" customHeight="1">
      <c r="A16" s="31"/>
      <c r="B16" s="30" t="s">
        <v>174</v>
      </c>
      <c r="C16" s="21">
        <f t="shared" si="0"/>
        <v>0</v>
      </c>
      <c r="D16" s="22"/>
      <c r="E16" s="21"/>
    </row>
    <row r="17" spans="1:5" ht="16.5" customHeight="1">
      <c r="A17" s="31"/>
      <c r="B17" s="30" t="s">
        <v>175</v>
      </c>
      <c r="C17" s="21">
        <f t="shared" si="0"/>
        <v>0</v>
      </c>
      <c r="D17" s="22"/>
      <c r="E17" s="21"/>
    </row>
    <row r="18" spans="1:5" ht="16.5" customHeight="1">
      <c r="A18" s="31"/>
      <c r="B18" s="30" t="s">
        <v>176</v>
      </c>
      <c r="C18" s="21">
        <f t="shared" si="0"/>
        <v>0</v>
      </c>
      <c r="D18" s="22"/>
      <c r="E18" s="21"/>
    </row>
    <row r="19" spans="1:5" ht="16.5" customHeight="1">
      <c r="A19" s="31"/>
      <c r="B19" s="30" t="s">
        <v>177</v>
      </c>
      <c r="C19" s="21">
        <f t="shared" si="0"/>
        <v>0</v>
      </c>
      <c r="D19" s="22"/>
      <c r="E19" s="22"/>
    </row>
    <row r="20" spans="1:5" ht="16.5" customHeight="1">
      <c r="A20" s="31" t="s">
        <v>178</v>
      </c>
      <c r="B20" s="30" t="s">
        <v>105</v>
      </c>
      <c r="C20" s="21">
        <f>SUM(C21:C47)</f>
        <v>28.759999999999998</v>
      </c>
      <c r="D20" s="21">
        <f>SUM(D21:D47)</f>
        <v>0</v>
      </c>
      <c r="E20" s="21">
        <f>SUM(E21:E47)</f>
        <v>28.759999999999998</v>
      </c>
    </row>
    <row r="21" spans="1:5" ht="16.5" customHeight="1">
      <c r="A21" s="31"/>
      <c r="B21" s="30" t="s">
        <v>179</v>
      </c>
      <c r="C21" s="21">
        <f t="shared" si="0"/>
        <v>5.05</v>
      </c>
      <c r="D21" s="22"/>
      <c r="E21" s="22">
        <v>5.05</v>
      </c>
    </row>
    <row r="22" spans="1:5" ht="16.5" customHeight="1">
      <c r="A22" s="31"/>
      <c r="B22" s="30" t="s">
        <v>180</v>
      </c>
      <c r="C22" s="21">
        <f t="shared" si="0"/>
        <v>0</v>
      </c>
      <c r="D22" s="22"/>
      <c r="E22" s="22"/>
    </row>
    <row r="23" spans="1:5" ht="16.5" customHeight="1">
      <c r="A23" s="31"/>
      <c r="B23" s="30" t="s">
        <v>181</v>
      </c>
      <c r="C23" s="21">
        <f t="shared" si="0"/>
        <v>0</v>
      </c>
      <c r="D23" s="22"/>
      <c r="E23" s="22"/>
    </row>
    <row r="24" spans="1:5" ht="16.5" customHeight="1">
      <c r="A24" s="31"/>
      <c r="B24" s="30" t="s">
        <v>182</v>
      </c>
      <c r="C24" s="21">
        <f t="shared" si="0"/>
        <v>0</v>
      </c>
      <c r="D24" s="22"/>
      <c r="E24" s="22"/>
    </row>
    <row r="25" spans="1:5" ht="16.5" customHeight="1">
      <c r="A25" s="31"/>
      <c r="B25" s="30" t="s">
        <v>183</v>
      </c>
      <c r="C25" s="21">
        <f t="shared" si="0"/>
        <v>0</v>
      </c>
      <c r="D25" s="22"/>
      <c r="E25" s="22"/>
    </row>
    <row r="26" spans="1:5" ht="16.5" customHeight="1">
      <c r="A26" s="31"/>
      <c r="B26" s="30" t="s">
        <v>184</v>
      </c>
      <c r="C26" s="21">
        <f t="shared" si="0"/>
        <v>0</v>
      </c>
      <c r="D26" s="22"/>
      <c r="E26" s="22"/>
    </row>
    <row r="27" spans="1:5" ht="16.5" customHeight="1">
      <c r="A27" s="31"/>
      <c r="B27" s="30" t="s">
        <v>185</v>
      </c>
      <c r="C27" s="21">
        <f t="shared" si="0"/>
        <v>0</v>
      </c>
      <c r="D27" s="22"/>
      <c r="E27" s="22"/>
    </row>
    <row r="28" spans="1:5" ht="16.5" customHeight="1">
      <c r="A28" s="31"/>
      <c r="B28" s="30" t="s">
        <v>186</v>
      </c>
      <c r="C28" s="21">
        <f t="shared" si="0"/>
        <v>0</v>
      </c>
      <c r="D28" s="22"/>
      <c r="E28" s="22"/>
    </row>
    <row r="29" spans="1:5" ht="16.5" customHeight="1">
      <c r="A29" s="31"/>
      <c r="B29" s="30" t="s">
        <v>187</v>
      </c>
      <c r="C29" s="21">
        <f t="shared" si="0"/>
        <v>0</v>
      </c>
      <c r="D29" s="22"/>
      <c r="E29" s="22"/>
    </row>
    <row r="30" spans="1:5" ht="16.5" customHeight="1">
      <c r="A30" s="31"/>
      <c r="B30" s="30" t="s">
        <v>188</v>
      </c>
      <c r="C30" s="21">
        <f t="shared" si="0"/>
        <v>0</v>
      </c>
      <c r="D30" s="22"/>
      <c r="E30" s="22"/>
    </row>
    <row r="31" spans="1:5" ht="16.5" customHeight="1">
      <c r="A31" s="31"/>
      <c r="B31" s="30" t="s">
        <v>189</v>
      </c>
      <c r="C31" s="21">
        <f t="shared" si="0"/>
        <v>0</v>
      </c>
      <c r="D31" s="22"/>
      <c r="E31" s="22"/>
    </row>
    <row r="32" spans="1:5" ht="16.5" customHeight="1">
      <c r="A32" s="31"/>
      <c r="B32" s="30" t="s">
        <v>190</v>
      </c>
      <c r="C32" s="21">
        <f t="shared" si="0"/>
        <v>0</v>
      </c>
      <c r="D32" s="22"/>
      <c r="E32" s="22"/>
    </row>
    <row r="33" spans="1:5" ht="16.5" customHeight="1">
      <c r="A33" s="31"/>
      <c r="B33" s="30" t="s">
        <v>191</v>
      </c>
      <c r="C33" s="21">
        <f t="shared" si="0"/>
        <v>0</v>
      </c>
      <c r="D33" s="22"/>
      <c r="E33" s="22"/>
    </row>
    <row r="34" spans="1:5" ht="16.5" customHeight="1">
      <c r="A34" s="31"/>
      <c r="B34" s="30" t="s">
        <v>192</v>
      </c>
      <c r="C34" s="21">
        <f t="shared" si="0"/>
        <v>0</v>
      </c>
      <c r="D34" s="22"/>
      <c r="E34" s="22"/>
    </row>
    <row r="35" spans="1:5" ht="16.5" customHeight="1">
      <c r="A35" s="31"/>
      <c r="B35" s="30" t="s">
        <v>193</v>
      </c>
      <c r="C35" s="21">
        <f t="shared" si="0"/>
        <v>0</v>
      </c>
      <c r="D35" s="21"/>
      <c r="E35" s="21"/>
    </row>
    <row r="36" spans="1:5" ht="16.5" customHeight="1">
      <c r="A36" s="31"/>
      <c r="B36" s="30" t="s">
        <v>194</v>
      </c>
      <c r="C36" s="21">
        <f t="shared" si="0"/>
        <v>0</v>
      </c>
      <c r="D36" s="21"/>
      <c r="E36" s="21"/>
    </row>
    <row r="37" spans="1:5" ht="16.5" customHeight="1">
      <c r="A37" s="31"/>
      <c r="B37" s="30" t="s">
        <v>195</v>
      </c>
      <c r="C37" s="21">
        <f t="shared" si="0"/>
        <v>0</v>
      </c>
      <c r="D37" s="21"/>
      <c r="E37" s="21"/>
    </row>
    <row r="38" spans="1:5" ht="16.5" customHeight="1">
      <c r="A38" s="31"/>
      <c r="B38" s="30" t="s">
        <v>196</v>
      </c>
      <c r="C38" s="21">
        <f t="shared" si="0"/>
        <v>0</v>
      </c>
      <c r="D38" s="21"/>
      <c r="E38" s="21"/>
    </row>
    <row r="39" spans="1:5" ht="16.5" customHeight="1">
      <c r="A39" s="31"/>
      <c r="B39" s="30" t="s">
        <v>197</v>
      </c>
      <c r="C39" s="21">
        <f t="shared" si="0"/>
        <v>0</v>
      </c>
      <c r="D39" s="21"/>
      <c r="E39" s="21"/>
    </row>
    <row r="40" spans="1:5" ht="16.5" customHeight="1">
      <c r="A40" s="31"/>
      <c r="B40" s="30" t="s">
        <v>198</v>
      </c>
      <c r="C40" s="21">
        <f t="shared" si="0"/>
        <v>0</v>
      </c>
      <c r="D40" s="32"/>
      <c r="E40" s="32"/>
    </row>
    <row r="41" spans="1:5" s="27" customFormat="1" ht="16.5" customHeight="1">
      <c r="A41" s="31"/>
      <c r="B41" s="30" t="s">
        <v>199</v>
      </c>
      <c r="C41" s="21">
        <f t="shared" si="0"/>
        <v>0</v>
      </c>
      <c r="D41" s="33"/>
      <c r="E41" s="33" t="s">
        <v>9</v>
      </c>
    </row>
    <row r="42" spans="1:5" ht="16.5" customHeight="1">
      <c r="A42" s="31"/>
      <c r="B42" s="30" t="s">
        <v>200</v>
      </c>
      <c r="C42" s="21">
        <f t="shared" si="0"/>
        <v>1.41</v>
      </c>
      <c r="D42" s="34"/>
      <c r="E42" s="34">
        <v>1.41</v>
      </c>
    </row>
    <row r="43" spans="1:5" ht="16.5" customHeight="1">
      <c r="A43" s="31"/>
      <c r="B43" s="30" t="s">
        <v>201</v>
      </c>
      <c r="C43" s="21">
        <f t="shared" si="0"/>
        <v>0.3</v>
      </c>
      <c r="D43" s="34"/>
      <c r="E43" s="34">
        <v>0.3</v>
      </c>
    </row>
    <row r="44" spans="1:5" ht="16.5" customHeight="1">
      <c r="A44" s="31"/>
      <c r="B44" s="30" t="s">
        <v>202</v>
      </c>
      <c r="C44" s="21">
        <f t="shared" si="0"/>
        <v>0</v>
      </c>
      <c r="D44" s="34"/>
      <c r="E44" s="34"/>
    </row>
    <row r="45" spans="1:5" ht="16.5" customHeight="1">
      <c r="A45" s="31"/>
      <c r="B45" s="30" t="s">
        <v>203</v>
      </c>
      <c r="C45" s="21">
        <f t="shared" si="0"/>
        <v>6.72</v>
      </c>
      <c r="D45" s="34"/>
      <c r="E45" s="34">
        <v>6.72</v>
      </c>
    </row>
    <row r="46" spans="1:5" ht="16.5" customHeight="1">
      <c r="A46" s="31"/>
      <c r="B46" s="30" t="s">
        <v>204</v>
      </c>
      <c r="C46" s="21">
        <f t="shared" si="0"/>
        <v>0</v>
      </c>
      <c r="D46" s="34"/>
      <c r="E46" s="34"/>
    </row>
    <row r="47" spans="1:5" ht="16.5" customHeight="1">
      <c r="A47" s="31"/>
      <c r="B47" s="30" t="s">
        <v>205</v>
      </c>
      <c r="C47" s="32">
        <f t="shared" si="0"/>
        <v>15.28</v>
      </c>
      <c r="D47" s="35"/>
      <c r="E47" s="35">
        <v>15.28</v>
      </c>
    </row>
    <row r="48" spans="1:5" ht="16.5" customHeight="1">
      <c r="A48" s="31" t="s">
        <v>206</v>
      </c>
      <c r="B48" s="30" t="s">
        <v>105</v>
      </c>
      <c r="C48" s="36">
        <f>SUM(C49:C64)</f>
        <v>57.55</v>
      </c>
      <c r="D48" s="37">
        <f>SUM(D49:D64)</f>
        <v>57.55</v>
      </c>
      <c r="E48" s="37">
        <f>SUM(E49:E64)</f>
        <v>0</v>
      </c>
    </row>
    <row r="49" spans="1:5" ht="16.5" customHeight="1">
      <c r="A49" s="31"/>
      <c r="B49" s="30" t="s">
        <v>207</v>
      </c>
      <c r="C49" s="36">
        <f t="shared" si="0"/>
        <v>0</v>
      </c>
      <c r="D49" s="34"/>
      <c r="E49" s="34"/>
    </row>
    <row r="50" spans="1:5" ht="16.5" customHeight="1">
      <c r="A50" s="31"/>
      <c r="B50" s="30" t="s">
        <v>208</v>
      </c>
      <c r="C50" s="36">
        <f t="shared" si="0"/>
        <v>39.21</v>
      </c>
      <c r="D50" s="34">
        <v>39.21</v>
      </c>
      <c r="E50" s="34"/>
    </row>
    <row r="51" spans="1:5" ht="16.5" customHeight="1">
      <c r="A51" s="31"/>
      <c r="B51" s="30" t="s">
        <v>209</v>
      </c>
      <c r="C51" s="36">
        <f t="shared" si="0"/>
        <v>0</v>
      </c>
      <c r="D51" s="34"/>
      <c r="E51" s="34"/>
    </row>
    <row r="52" spans="1:5" ht="16.5" customHeight="1">
      <c r="A52" s="31"/>
      <c r="B52" s="30" t="s">
        <v>210</v>
      </c>
      <c r="C52" s="36">
        <f t="shared" si="0"/>
        <v>0</v>
      </c>
      <c r="D52" s="34"/>
      <c r="E52" s="34"/>
    </row>
    <row r="53" spans="1:5" ht="16.5" customHeight="1">
      <c r="A53" s="31"/>
      <c r="B53" s="30" t="s">
        <v>211</v>
      </c>
      <c r="C53" s="36">
        <f t="shared" si="0"/>
        <v>0.71</v>
      </c>
      <c r="D53" s="34">
        <v>0.71</v>
      </c>
      <c r="E53" s="34"/>
    </row>
    <row r="54" spans="1:5" ht="16.5" customHeight="1">
      <c r="A54" s="31"/>
      <c r="B54" s="30" t="s">
        <v>212</v>
      </c>
      <c r="C54" s="36">
        <f t="shared" si="0"/>
        <v>0</v>
      </c>
      <c r="D54" s="34"/>
      <c r="E54" s="34"/>
    </row>
    <row r="55" spans="1:5" ht="16.5" customHeight="1">
      <c r="A55" s="31"/>
      <c r="B55" s="30" t="s">
        <v>213</v>
      </c>
      <c r="C55" s="36">
        <f t="shared" si="0"/>
        <v>0</v>
      </c>
      <c r="D55" s="34"/>
      <c r="E55" s="34"/>
    </row>
    <row r="56" spans="1:5" ht="16.5" customHeight="1">
      <c r="A56" s="31"/>
      <c r="B56" s="30" t="s">
        <v>214</v>
      </c>
      <c r="C56" s="36">
        <f t="shared" si="0"/>
        <v>0</v>
      </c>
      <c r="D56" s="34"/>
      <c r="E56" s="34"/>
    </row>
    <row r="57" spans="1:5" ht="16.5" customHeight="1">
      <c r="A57" s="31"/>
      <c r="B57" s="30" t="s">
        <v>215</v>
      </c>
      <c r="C57" s="36">
        <f t="shared" si="0"/>
        <v>6</v>
      </c>
      <c r="D57" s="34">
        <v>6</v>
      </c>
      <c r="E57" s="34"/>
    </row>
    <row r="58" spans="1:5" ht="16.5" customHeight="1">
      <c r="A58" s="31"/>
      <c r="B58" s="30" t="s">
        <v>216</v>
      </c>
      <c r="C58" s="36">
        <f t="shared" si="0"/>
        <v>0</v>
      </c>
      <c r="D58" s="34"/>
      <c r="E58" s="34"/>
    </row>
    <row r="59" spans="1:5" ht="16.5" customHeight="1">
      <c r="A59" s="31"/>
      <c r="B59" s="30" t="s">
        <v>217</v>
      </c>
      <c r="C59" s="36">
        <f t="shared" si="0"/>
        <v>8.5</v>
      </c>
      <c r="D59" s="34">
        <v>8.5</v>
      </c>
      <c r="E59" s="34"/>
    </row>
    <row r="60" spans="1:5" ht="16.5" customHeight="1">
      <c r="A60" s="31"/>
      <c r="B60" s="30" t="s">
        <v>218</v>
      </c>
      <c r="C60" s="36">
        <f t="shared" si="0"/>
        <v>0</v>
      </c>
      <c r="D60" s="34"/>
      <c r="E60" s="34"/>
    </row>
    <row r="61" spans="1:5" ht="16.5" customHeight="1">
      <c r="A61" s="31"/>
      <c r="B61" s="30" t="s">
        <v>219</v>
      </c>
      <c r="C61" s="36">
        <f t="shared" si="0"/>
        <v>0</v>
      </c>
      <c r="D61" s="34"/>
      <c r="E61" s="34"/>
    </row>
    <row r="62" spans="1:5" ht="16.5" customHeight="1">
      <c r="A62" s="31"/>
      <c r="B62" s="30" t="s">
        <v>220</v>
      </c>
      <c r="C62" s="36">
        <f t="shared" si="0"/>
        <v>2.98</v>
      </c>
      <c r="D62" s="34">
        <v>2.98</v>
      </c>
      <c r="E62" s="34"/>
    </row>
    <row r="63" spans="1:5" ht="16.5" customHeight="1">
      <c r="A63" s="31"/>
      <c r="B63" s="30" t="s">
        <v>221</v>
      </c>
      <c r="C63" s="36">
        <f t="shared" si="0"/>
        <v>0</v>
      </c>
      <c r="D63" s="34"/>
      <c r="E63" s="34"/>
    </row>
    <row r="64" spans="1:5" ht="16.5" customHeight="1">
      <c r="A64" s="31"/>
      <c r="B64" s="30" t="s">
        <v>222</v>
      </c>
      <c r="C64" s="36">
        <f t="shared" si="0"/>
        <v>0.15</v>
      </c>
      <c r="D64" s="34">
        <v>0.15</v>
      </c>
      <c r="E64" s="34"/>
    </row>
    <row r="66" ht="12.75">
      <c r="C66" s="26" t="s">
        <v>223</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224</v>
      </c>
    </row>
    <row r="2" ht="12.75">
      <c r="P2" s="2" t="s">
        <v>225</v>
      </c>
    </row>
    <row r="3" spans="1:16" ht="12.75">
      <c r="A3" s="3" t="s">
        <v>6</v>
      </c>
      <c r="P3" s="2" t="s">
        <v>7</v>
      </c>
    </row>
    <row r="4" spans="1:16" ht="15" customHeight="1">
      <c r="A4" s="12" t="s">
        <v>97</v>
      </c>
      <c r="B4" s="13"/>
      <c r="C4" s="13"/>
      <c r="D4" s="13" t="s">
        <v>98</v>
      </c>
      <c r="E4" s="13" t="s">
        <v>152</v>
      </c>
      <c r="F4" s="13"/>
      <c r="G4" s="13"/>
      <c r="H4" s="13" t="s">
        <v>153</v>
      </c>
      <c r="I4" s="13"/>
      <c r="J4" s="13"/>
      <c r="K4" s="13" t="s">
        <v>154</v>
      </c>
      <c r="L4" s="13"/>
      <c r="M4" s="13"/>
      <c r="N4" s="13" t="s">
        <v>155</v>
      </c>
      <c r="O4" s="13"/>
      <c r="P4" s="13"/>
    </row>
    <row r="5" spans="1:16" ht="15" customHeight="1">
      <c r="A5" s="14"/>
      <c r="B5" s="15" t="s">
        <v>9</v>
      </c>
      <c r="C5" s="15" t="s">
        <v>9</v>
      </c>
      <c r="D5" s="15" t="s">
        <v>9</v>
      </c>
      <c r="E5" s="15" t="s">
        <v>109</v>
      </c>
      <c r="F5" s="15" t="s">
        <v>156</v>
      </c>
      <c r="G5" s="15" t="s">
        <v>157</v>
      </c>
      <c r="H5" s="15" t="s">
        <v>109</v>
      </c>
      <c r="I5" s="15" t="s">
        <v>131</v>
      </c>
      <c r="J5" s="15" t="s">
        <v>132</v>
      </c>
      <c r="K5" s="15" t="s">
        <v>109</v>
      </c>
      <c r="L5" s="15" t="s">
        <v>131</v>
      </c>
      <c r="M5" s="15" t="s">
        <v>132</v>
      </c>
      <c r="N5" s="15" t="s">
        <v>109</v>
      </c>
      <c r="O5" s="15" t="s">
        <v>156</v>
      </c>
      <c r="P5" s="15" t="s">
        <v>157</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226</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26" sqref="A26:A27"/>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227</v>
      </c>
      <c r="B1" s="1"/>
      <c r="C1" s="1"/>
    </row>
    <row r="2" ht="12.75">
      <c r="C2" s="2" t="s">
        <v>228</v>
      </c>
    </row>
    <row r="3" spans="1:3" ht="12.75">
      <c r="A3" s="3" t="s">
        <v>229</v>
      </c>
      <c r="C3" s="2" t="s">
        <v>7</v>
      </c>
    </row>
    <row r="4" spans="1:3" ht="24.75" customHeight="1">
      <c r="A4" s="4" t="s">
        <v>162</v>
      </c>
      <c r="B4" s="5" t="s">
        <v>230</v>
      </c>
      <c r="C4" s="5" t="s">
        <v>231</v>
      </c>
    </row>
    <row r="5" spans="1:3" ht="24.75" customHeight="1">
      <c r="A5" s="6" t="s">
        <v>167</v>
      </c>
      <c r="B5" s="7">
        <f>SUM(B6:B8)</f>
        <v>2</v>
      </c>
      <c r="C5" s="8"/>
    </row>
    <row r="6" spans="1:3" ht="24.75" customHeight="1">
      <c r="A6" s="9" t="s">
        <v>232</v>
      </c>
      <c r="B6" s="10"/>
      <c r="C6" s="8"/>
    </row>
    <row r="7" spans="1:3" ht="24.75" customHeight="1">
      <c r="A7" s="9" t="s">
        <v>233</v>
      </c>
      <c r="B7" s="11">
        <v>2</v>
      </c>
      <c r="C7" s="8"/>
    </row>
    <row r="8" spans="1:3" ht="24.75" customHeight="1">
      <c r="A8" s="9" t="s">
        <v>234</v>
      </c>
      <c r="B8" s="11">
        <f>SUM(B9:B10)</f>
        <v>0</v>
      </c>
      <c r="C8" s="8"/>
    </row>
    <row r="9" spans="1:3" ht="24.75" customHeight="1">
      <c r="A9" s="9" t="s">
        <v>235</v>
      </c>
      <c r="B9" s="11"/>
      <c r="C9" s="8"/>
    </row>
    <row r="10" spans="1:3" ht="24.75" customHeight="1">
      <c r="A10" s="9" t="s">
        <v>236</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2017-03-05T07:00:16Z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