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firstSheet="0" activeTab="3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'支出预算表'!$A$2:$J$19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<sst xmlns="http://schemas.openxmlformats.org/spreadsheetml/2006/main" count="115" uniqueCount="84">
  <si>
    <t>附件1：</t>
  </si>
  <si>
    <t>2016年区直部门预算和“三公”经费预算公开表</t>
  </si>
  <si>
    <t>附表1：</t>
  </si>
  <si>
    <t>2016年区直部门收支预算总表</t>
  </si>
  <si>
    <t>部门名称：人大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</si>
  <si>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</si>
  <si>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</si>
  <si>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</si>
  <si>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</si>
  <si>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</si>
  <si>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</si>
  <si>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一般公共服务</t>
  </si>
  <si>
    <t>二、纳入预算管理的行政事业性收费等非税收入</t>
  </si>
  <si>
    <t xml:space="preserve">    人大事务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</si>
  <si>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</si>
  <si>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</si>
  <si>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</si>
  <si>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 一般行政管理事务</t>
  </si>
  <si>
    <t>五、其他收入</t>
  </si>
  <si>
    <t xml:space="preserve">      人大会议</t>
  </si>
  <si>
    <t>社会保障和就业支出</t>
  </si>
  <si>
    <t xml:space="preserve">    行政事业单位离退休</t>
  </si>
  <si>
    <t xml:space="preserve">      归口管理的行政单位离退休</t>
  </si>
  <si>
    <t>住房保障支出</t>
  </si>
  <si>
    <t xml:space="preserve">    住房改革支出</t>
  </si>
  <si>
    <t xml:space="preserve">      住房公积金</t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</si>
  <si>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</si>
  <si>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</si>
  <si>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</si>
  <si>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</si>
  <si>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</si>
  <si>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</si>
  <si>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</si>
  <si>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</si>
  <si>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</si>
  <si>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</si>
  <si>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</si>
  <si>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</si>
  <si>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</si>
  <si>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</si>
  <si>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</si>
  <si>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</si>
  <si>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</si>
  <si>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</si>
  <si>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</si>
  <si>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01</t>
  </si>
  <si>
    <t xml:space="preserve">  人大事务</t>
  </si>
  <si>
    <t xml:space="preserve">    行政运行</t>
  </si>
  <si>
    <t>02</t>
  </si>
  <si>
    <t xml:space="preserve">    一般行政管理事务</t>
  </si>
  <si>
    <t>04</t>
  </si>
  <si>
    <t xml:space="preserve">     人大会议</t>
  </si>
  <si>
    <t>208</t>
  </si>
  <si>
    <t xml:space="preserve">  社会保障和就业支出</t>
  </si>
  <si>
    <t>05</t>
  </si>
  <si>
    <t>221</t>
  </si>
  <si>
    <t xml:space="preserve">  住房保障支出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</si>
  <si>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</si>
  <si>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</si>
  <si>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</si>
  <si>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</si>
  <si>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</si>
  <si>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</si>
  <si>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</si>
  <si>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 xml:space="preserve">  20101</t>
  </si>
  <si>
    <t xml:space="preserve">    2010101</t>
  </si>
  <si>
    <t xml:space="preserve">     行政运行</t>
  </si>
  <si>
    <t xml:space="preserve">    2010102</t>
  </si>
  <si>
    <t xml:space="preserve">     一般行政管理事务</t>
  </si>
  <si>
    <t xml:space="preserve">    2010104</t>
  </si>
  <si>
    <t xml:space="preserve">  20805</t>
  </si>
  <si>
    <t xml:space="preserve">    2080501</t>
  </si>
  <si>
    <t xml:space="preserve">  22102</t>
  </si>
  <si>
    <t xml:space="preserve">    2210201</t>
  </si>
  <si>
    <t>附表4：</t>
  </si>
  <si>
    <t>2016年区直部门“三公”经费预算表</t>
  </si>
  <si>
    <t>项目</t>
  </si>
  <si>
    <t>2016年预算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</si>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</sst>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#,##0.0_);[Red]\(#,##0.0\)"/>
    <numFmt numFmtId="179" formatCode="#,##0.00_);[Red]\(#,##0.00\)"/>
    <numFmt numFmtId="180" formatCode="#,##0.0"/>
    <numFmt numFmtId="181" formatCode="#,##0.0_ 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6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65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7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Continuous" vertical="center"/>
      <protection/>
    </xf>
    <xf numFmtId="0" fontId="5" fillId="0" borderId="0" xfId="65" applyFont="1" applyFill="1" applyAlignment="1">
      <alignment horizontal="center" vertical="center"/>
      <protection/>
    </xf>
    <xf numFmtId="177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177" fontId="5" fillId="0" borderId="9" xfId="65" applyNumberFormat="1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2" xfId="65" applyNumberFormat="1" applyFont="1" applyFill="1" applyBorder="1" applyAlignment="1" applyProtection="1">
      <alignment horizontal="center" vertical="center"/>
      <protection/>
    </xf>
    <xf numFmtId="0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2" xfId="65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2" xfId="65" applyNumberFormat="1" applyFont="1" applyFill="1" applyBorder="1" applyAlignment="1" applyProtection="1">
      <alignment horizontal="left" vertical="center"/>
      <protection/>
    </xf>
    <xf numFmtId="178" fontId="5" fillId="0" borderId="12" xfId="65" applyNumberFormat="1" applyFont="1" applyFill="1" applyBorder="1" applyAlignment="1" applyProtection="1">
      <alignment vertical="center"/>
      <protection/>
    </xf>
    <xf numFmtId="179" fontId="5" fillId="0" borderId="12" xfId="65" applyNumberFormat="1" applyFont="1" applyFill="1" applyBorder="1" applyAlignment="1" applyProtection="1">
      <alignment horizontal="right" vertical="center" wrapText="1"/>
      <protection/>
    </xf>
    <xf numFmtId="49" fontId="5" fillId="0" borderId="12" xfId="65" applyNumberFormat="1" applyFont="1" applyFill="1" applyBorder="1" applyAlignment="1" applyProtection="1">
      <alignment vertical="center"/>
      <protection/>
    </xf>
    <xf numFmtId="178" fontId="5" fillId="0" borderId="12" xfId="65" applyNumberFormat="1" applyFont="1" applyFill="1" applyBorder="1" applyAlignment="1" applyProtection="1">
      <alignment horizontal="right" vertical="center" wrapText="1"/>
      <protection/>
    </xf>
    <xf numFmtId="180" fontId="5" fillId="0" borderId="12" xfId="35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181" fontId="5" fillId="0" borderId="12" xfId="65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2" xfId="65" applyNumberFormat="1" applyFont="1" applyFill="1" applyBorder="1" applyAlignment="1" applyProtection="1">
      <alignment horizontal="center" vertical="center"/>
      <protection/>
    </xf>
    <xf numFmtId="0" fontId="5" fillId="0" borderId="0" xfId="65" applyFont="1">
      <alignment/>
      <protection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33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9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9" xfId="35" applyFont="1" applyFill="1" applyBorder="1" applyAlignment="1">
      <alignment vertical="center"/>
      <protection/>
    </xf>
    <xf numFmtId="0" fontId="1" fillId="0" borderId="14" xfId="35" applyNumberFormat="1" applyFont="1" applyFill="1" applyBorder="1" applyAlignment="1" applyProtection="1">
      <alignment horizontal="center" vertical="center"/>
      <protection/>
    </xf>
    <xf numFmtId="0" fontId="6" fillId="0" borderId="15" xfId="35" applyBorder="1" applyAlignment="1">
      <alignment horizontal="center" vertical="center"/>
      <protection/>
    </xf>
    <xf numFmtId="0" fontId="6" fillId="0" borderId="16" xfId="35" applyBorder="1" applyAlignment="1">
      <alignment horizontal="center" vertical="center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17" xfId="35" applyNumberFormat="1" applyFont="1" applyFill="1" applyBorder="1" applyAlignment="1" applyProtection="1">
      <alignment horizontal="center" vertical="center"/>
      <protection/>
    </xf>
    <xf numFmtId="0" fontId="6" fillId="0" borderId="9" xfId="35" applyBorder="1" applyAlignment="1">
      <alignment horizontal="center" vertical="center"/>
      <protection/>
    </xf>
    <xf numFmtId="0" fontId="6" fillId="0" borderId="18" xfId="35" applyBorder="1" applyAlignment="1">
      <alignment horizontal="center" vertical="center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1" fillId="0" borderId="12" xfId="35" applyFont="1" applyFill="1" applyBorder="1" applyAlignment="1">
      <alignment horizontal="center" vertical="center"/>
      <protection/>
    </xf>
    <xf numFmtId="49" fontId="5" fillId="0" borderId="12" xfId="35" applyNumberFormat="1" applyFont="1" applyFill="1" applyBorder="1" applyAlignment="1" applyProtection="1">
      <alignment horizontal="left" vertical="center" wrapText="1"/>
      <protection/>
    </xf>
    <xf numFmtId="49" fontId="0" fillId="0" borderId="12" xfId="35" applyNumberFormat="1" applyFont="1" applyFill="1" applyBorder="1" applyAlignment="1" applyProtection="1">
      <alignment horizontal="left" vertical="center" wrapText="1"/>
      <protection/>
    </xf>
    <xf numFmtId="0" fontId="6" fillId="0" borderId="12" xfId="35" applyBorder="1">
      <alignment vertical="center"/>
      <protection/>
    </xf>
    <xf numFmtId="49" fontId="5" fillId="0" borderId="11" xfId="35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181" fontId="5" fillId="0" borderId="19" xfId="65" applyNumberFormat="1" applyFont="1" applyFill="1" applyBorder="1" applyAlignment="1" applyProtection="1">
      <alignment vertical="center"/>
      <protection/>
    </xf>
    <xf numFmtId="49" fontId="5" fillId="0" borderId="17" xfId="35" applyNumberFormat="1" applyFont="1" applyFill="1" applyBorder="1" applyAlignment="1" applyProtection="1">
      <alignment horizontal="left" vertical="center" wrapText="1"/>
      <protection/>
    </xf>
    <xf numFmtId="49" fontId="5" fillId="0" borderId="13" xfId="35" applyNumberFormat="1" applyFont="1" applyFill="1" applyBorder="1" applyAlignment="1" applyProtection="1">
      <alignment horizontal="left" vertical="center" wrapText="1"/>
      <protection/>
    </xf>
    <xf numFmtId="0" fontId="6" fillId="33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33" borderId="0" xfId="35" applyFont="1" applyFill="1" applyAlignment="1">
      <alignment/>
      <protection/>
    </xf>
    <xf numFmtId="0" fontId="5" fillId="0" borderId="9" xfId="35" applyFont="1" applyFill="1" applyBorder="1" applyAlignment="1">
      <alignment horizontal="right" vertical="center"/>
      <protection/>
    </xf>
    <xf numFmtId="180" fontId="5" fillId="0" borderId="12" xfId="35" applyNumberFormat="1" applyFont="1" applyFill="1" applyBorder="1" applyAlignment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33" borderId="0" xfId="35" applyFont="1" applyFill="1" applyAlignment="1">
      <alignment/>
      <protection/>
    </xf>
    <xf numFmtId="0" fontId="6" fillId="0" borderId="0" xfId="35" applyFill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177" fontId="5" fillId="0" borderId="9" xfId="64" applyNumberFormat="1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2" xfId="64" applyNumberFormat="1" applyFont="1" applyFill="1" applyBorder="1" applyAlignment="1" applyProtection="1">
      <alignment horizontal="centerContinuous" vertical="center"/>
      <protection/>
    </xf>
    <xf numFmtId="0" fontId="1" fillId="0" borderId="12" xfId="64" applyNumberFormat="1" applyFont="1" applyFill="1" applyBorder="1" applyAlignment="1" applyProtection="1">
      <alignment horizontal="center" vertical="center"/>
      <protection/>
    </xf>
    <xf numFmtId="177" fontId="1" fillId="0" borderId="10" xfId="64" applyNumberFormat="1" applyFont="1" applyFill="1" applyBorder="1" applyAlignment="1" applyProtection="1">
      <alignment horizontal="center" vertical="center"/>
      <protection/>
    </xf>
    <xf numFmtId="177" fontId="1" fillId="0" borderId="12" xfId="64" applyNumberFormat="1" applyFont="1" applyFill="1" applyBorder="1" applyAlignment="1" applyProtection="1">
      <alignment horizontal="center" vertical="center"/>
      <protection/>
    </xf>
    <xf numFmtId="49" fontId="5" fillId="0" borderId="13" xfId="64" applyNumberFormat="1" applyFont="1" applyFill="1" applyBorder="1" applyAlignment="1" applyProtection="1">
      <alignment vertical="center"/>
      <protection/>
    </xf>
    <xf numFmtId="181" fontId="5" fillId="0" borderId="12" xfId="64" applyNumberFormat="1" applyFont="1" applyFill="1" applyBorder="1" applyAlignment="1" applyProtection="1">
      <alignment horizontal="right" vertical="center" wrapText="1"/>
      <protection/>
    </xf>
    <xf numFmtId="181" fontId="5" fillId="0" borderId="12" xfId="65" applyNumberFormat="1" applyFont="1" applyFill="1" applyBorder="1" applyAlignment="1" applyProtection="1">
      <alignment horizontal="left" vertical="center"/>
      <protection/>
    </xf>
    <xf numFmtId="181" fontId="5" fillId="0" borderId="11" xfId="64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/>
    </xf>
    <xf numFmtId="181" fontId="5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/>
    </xf>
    <xf numFmtId="49" fontId="5" fillId="0" borderId="13" xfId="64" applyNumberFormat="1" applyFont="1" applyFill="1" applyBorder="1" applyAlignment="1" applyProtection="1">
      <alignment horizontal="center" vertical="center"/>
      <protection/>
    </xf>
    <xf numFmtId="181" fontId="5" fillId="0" borderId="13" xfId="64" applyNumberFormat="1" applyFont="1" applyFill="1" applyBorder="1" applyAlignment="1" applyProtection="1">
      <alignment horizontal="center" vertical="center"/>
      <protection/>
    </xf>
    <xf numFmtId="181" fontId="5" fillId="0" borderId="13" xfId="64" applyNumberFormat="1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105" t="s">
        <v>0</v>
      </c>
      <c r="B3" s="105"/>
    </row>
    <row r="4" ht="26.25" customHeight="1"/>
    <row r="10" spans="1:13" ht="111" customHeight="1">
      <c r="A10" s="106" t="s">
        <v>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D7" sqref="D7:D17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79" t="s">
        <v>2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7">
      <c r="A2" s="83" t="s">
        <v>3</v>
      </c>
      <c r="B2" s="83"/>
      <c r="C2" s="83"/>
      <c r="D2" s="8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4.25">
      <c r="A3" s="84"/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4.25">
      <c r="A4" s="6" t="s">
        <v>4</v>
      </c>
      <c r="B4" s="87"/>
      <c r="C4" s="88"/>
      <c r="D4" s="85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21" customHeight="1">
      <c r="A5" s="90" t="s">
        <v>6</v>
      </c>
      <c r="B5" s="90"/>
      <c r="C5" s="90" t="s">
        <v>7</v>
      </c>
      <c r="D5" s="90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21" customHeight="1">
      <c r="A6" s="91" t="s">
        <v>8</v>
      </c>
      <c r="B6" s="92" t="s">
        <v>9</v>
      </c>
      <c r="C6" s="91" t="s">
        <v>8</v>
      </c>
      <c r="D6" s="93" t="s">
        <v>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ht="21" customHeight="1">
      <c r="A7" s="94" t="s">
        <v>10</v>
      </c>
      <c r="B7" s="95">
        <v>480.9632000000001</v>
      </c>
      <c r="C7" s="96" t="s">
        <v>11</v>
      </c>
      <c r="D7" s="39">
        <f>SUM(D8)</f>
        <v>331.01820000000004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ht="21" customHeight="1">
      <c r="A8" s="94" t="s">
        <v>12</v>
      </c>
      <c r="B8" s="97"/>
      <c r="C8" s="39" t="s">
        <v>13</v>
      </c>
      <c r="D8" s="39">
        <f>SUM(D9:D11)</f>
        <v>331.01820000000004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21" customHeight="1">
      <c r="A9" s="94" t="s">
        <v>14</v>
      </c>
      <c r="B9" s="97"/>
      <c r="C9" s="39" t="s">
        <v>15</v>
      </c>
      <c r="D9" s="39">
        <v>296.01820000000004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21" customHeight="1">
      <c r="A10" s="94" t="s">
        <v>16</v>
      </c>
      <c r="B10" s="97"/>
      <c r="C10" s="98" t="s">
        <v>17</v>
      </c>
      <c r="D10" s="98">
        <v>10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2" ht="21" customHeight="1">
      <c r="A11" s="94" t="s">
        <v>18</v>
      </c>
      <c r="B11" s="97"/>
      <c r="C11" s="98" t="s">
        <v>19</v>
      </c>
      <c r="D11" s="39">
        <v>25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21" customHeight="1">
      <c r="A12" s="94"/>
      <c r="B12" s="97"/>
      <c r="C12" s="99" t="s">
        <v>20</v>
      </c>
      <c r="D12" s="39">
        <v>137.525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21" customHeight="1">
      <c r="A13" s="94"/>
      <c r="B13" s="97"/>
      <c r="C13" s="99" t="s">
        <v>21</v>
      </c>
      <c r="D13" s="39">
        <v>137.525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21" customHeight="1">
      <c r="A14" s="94"/>
      <c r="B14" s="97"/>
      <c r="C14" s="39" t="s">
        <v>22</v>
      </c>
      <c r="D14" s="39">
        <v>137.525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2" ht="21" customHeight="1">
      <c r="A15" s="94"/>
      <c r="B15" s="97"/>
      <c r="C15" s="99" t="s">
        <v>23</v>
      </c>
      <c r="D15" s="39">
        <v>12.42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2" ht="21" customHeight="1">
      <c r="A16" s="94"/>
      <c r="B16" s="97"/>
      <c r="C16" s="99" t="s">
        <v>24</v>
      </c>
      <c r="D16" s="39">
        <v>12.42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21" customHeight="1">
      <c r="A17" s="94"/>
      <c r="B17" s="97"/>
      <c r="C17" s="99" t="s">
        <v>25</v>
      </c>
      <c r="D17" s="39">
        <v>12.42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21" customHeight="1">
      <c r="A18" s="94"/>
      <c r="B18" s="97"/>
      <c r="C18" s="100"/>
      <c r="D18" s="10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104"/>
    </row>
    <row r="19" spans="1:22" ht="21" customHeight="1">
      <c r="A19" s="101" t="s">
        <v>26</v>
      </c>
      <c r="B19" s="95">
        <f>SUM(B7)</f>
        <v>480.9632000000001</v>
      </c>
      <c r="C19" s="102" t="s">
        <v>27</v>
      </c>
      <c r="D19" s="95">
        <f>SUM(D7,D12,D15)</f>
        <v>480.9632000000001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104"/>
    </row>
    <row r="20" spans="1:22" ht="21" customHeight="1">
      <c r="A20" s="94"/>
      <c r="B20" s="95"/>
      <c r="C20" s="103"/>
      <c r="D20" s="9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04"/>
    </row>
    <row r="21" spans="1:22" ht="21" customHeight="1">
      <c r="A21" s="94"/>
      <c r="B21" s="95"/>
      <c r="C21" s="103"/>
      <c r="D21" s="9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21" customHeight="1">
      <c r="A22" s="101" t="s">
        <v>28</v>
      </c>
      <c r="B22" s="95">
        <f>SUM(B19)</f>
        <v>480.9632000000001</v>
      </c>
      <c r="C22" s="102" t="s">
        <v>29</v>
      </c>
      <c r="D22" s="95">
        <f>SUM(D7,D12,D15)</f>
        <v>480.9632000000001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5:22" ht="21" customHeight="1"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F10" sqref="F10"/>
    </sheetView>
  </sheetViews>
  <sheetFormatPr defaultColWidth="6.875" defaultRowHeight="12.75" customHeight="1"/>
  <cols>
    <col min="1" max="3" width="5.125" style="44" customWidth="1"/>
    <col min="4" max="4" width="26.125" style="44" customWidth="1"/>
    <col min="5" max="10" width="11.875" style="44" customWidth="1"/>
    <col min="11" max="12" width="5.125" style="44" customWidth="1"/>
    <col min="13" max="13" width="8.375" style="44" customWidth="1"/>
    <col min="14" max="254" width="6.875" style="44" customWidth="1"/>
    <col min="255" max="16384" width="6.875" style="44" customWidth="1"/>
  </cols>
  <sheetData>
    <row r="1" spans="1:2" ht="24.75" customHeight="1">
      <c r="A1" s="45" t="s">
        <v>30</v>
      </c>
      <c r="B1" s="45"/>
    </row>
    <row r="2" spans="1:13" ht="27.75" customHeight="1">
      <c r="A2" s="46" t="s">
        <v>31</v>
      </c>
      <c r="B2" s="5"/>
      <c r="C2" s="5"/>
      <c r="D2" s="5"/>
      <c r="E2" s="5"/>
      <c r="F2" s="5"/>
      <c r="G2" s="5"/>
      <c r="H2" s="5"/>
      <c r="I2" s="5"/>
      <c r="J2" s="5"/>
      <c r="K2" s="71"/>
      <c r="L2" s="71"/>
      <c r="M2" s="71"/>
    </row>
    <row r="3" spans="1:13" ht="16.5" customHeight="1">
      <c r="A3" s="47"/>
      <c r="B3" s="47"/>
      <c r="C3" s="47"/>
      <c r="D3" s="47"/>
      <c r="E3" s="48"/>
      <c r="F3" s="48"/>
      <c r="G3" s="49"/>
      <c r="H3" s="49"/>
      <c r="I3" s="49"/>
      <c r="J3" s="72"/>
      <c r="K3" s="73"/>
      <c r="L3" s="73"/>
      <c r="M3" s="73"/>
    </row>
    <row r="4" spans="1:13" ht="16.5" customHeight="1">
      <c r="A4" s="50" t="s">
        <v>4</v>
      </c>
      <c r="B4" s="50"/>
      <c r="C4" s="50"/>
      <c r="D4" s="51"/>
      <c r="E4" s="51"/>
      <c r="F4" s="51"/>
      <c r="G4" s="52"/>
      <c r="H4" s="53"/>
      <c r="I4" s="53"/>
      <c r="J4" s="74" t="s">
        <v>32</v>
      </c>
      <c r="K4" s="51"/>
      <c r="L4" s="51"/>
      <c r="M4" s="51"/>
    </row>
    <row r="5" spans="1:13" ht="28.5" customHeight="1">
      <c r="A5" s="54" t="s">
        <v>33</v>
      </c>
      <c r="B5" s="55"/>
      <c r="C5" s="56"/>
      <c r="D5" s="57" t="s">
        <v>34</v>
      </c>
      <c r="E5" s="57" t="s">
        <v>35</v>
      </c>
      <c r="F5" s="57" t="s">
        <v>36</v>
      </c>
      <c r="G5" s="57" t="s">
        <v>37</v>
      </c>
      <c r="H5" s="57" t="s">
        <v>38</v>
      </c>
      <c r="I5" s="57" t="s">
        <v>39</v>
      </c>
      <c r="J5" s="57" t="s">
        <v>40</v>
      </c>
      <c r="K5" s="73"/>
      <c r="L5" s="73"/>
      <c r="M5" s="73"/>
    </row>
    <row r="6" spans="1:13" ht="28.5" customHeight="1">
      <c r="A6" s="58"/>
      <c r="B6" s="59"/>
      <c r="C6" s="60"/>
      <c r="D6" s="57"/>
      <c r="E6" s="57"/>
      <c r="F6" s="57"/>
      <c r="G6" s="61"/>
      <c r="H6" s="61"/>
      <c r="I6" s="61"/>
      <c r="J6" s="57"/>
      <c r="K6" s="73"/>
      <c r="L6" s="73"/>
      <c r="M6" s="73"/>
    </row>
    <row r="7" spans="1:13" ht="28.5" customHeight="1">
      <c r="A7" s="62" t="s">
        <v>41</v>
      </c>
      <c r="B7" s="62" t="s">
        <v>42</v>
      </c>
      <c r="C7" s="62" t="s">
        <v>43</v>
      </c>
      <c r="D7" s="57"/>
      <c r="E7" s="57"/>
      <c r="F7" s="57"/>
      <c r="G7" s="61"/>
      <c r="H7" s="61"/>
      <c r="I7" s="61"/>
      <c r="J7" s="57"/>
      <c r="K7" s="73"/>
      <c r="L7" s="73"/>
      <c r="M7" s="73"/>
    </row>
    <row r="8" spans="1:13" ht="19.5" customHeight="1">
      <c r="A8" s="63" t="s">
        <v>44</v>
      </c>
      <c r="B8" s="64"/>
      <c r="C8" s="64"/>
      <c r="D8" s="31" t="s">
        <v>11</v>
      </c>
      <c r="E8" s="32">
        <v>331.01820000000004</v>
      </c>
      <c r="F8" s="32">
        <f>SUM(F9)</f>
        <v>331.01820000000004</v>
      </c>
      <c r="G8" s="32">
        <f>SUM(G9)</f>
        <v>0</v>
      </c>
      <c r="H8" s="36"/>
      <c r="I8" s="36"/>
      <c r="J8" s="75"/>
      <c r="K8" s="76"/>
      <c r="L8" s="76"/>
      <c r="M8" s="77"/>
    </row>
    <row r="9" spans="1:13" ht="19.5" customHeight="1">
      <c r="A9" s="63"/>
      <c r="B9" s="63" t="s">
        <v>45</v>
      </c>
      <c r="C9" s="63"/>
      <c r="D9" s="34" t="s">
        <v>46</v>
      </c>
      <c r="E9" s="32">
        <v>331.01820000000004</v>
      </c>
      <c r="F9" s="32">
        <f>SUM(F10:F12)</f>
        <v>331.01820000000004</v>
      </c>
      <c r="G9" s="32">
        <f>SUM(G10:G12)</f>
        <v>0</v>
      </c>
      <c r="H9" s="36"/>
      <c r="I9" s="36"/>
      <c r="J9" s="75"/>
      <c r="K9" s="78"/>
      <c r="L9" s="71"/>
      <c r="M9" s="71"/>
    </row>
    <row r="10" spans="1:13" ht="19.5" customHeight="1">
      <c r="A10" s="63"/>
      <c r="B10" s="63"/>
      <c r="C10" s="63" t="s">
        <v>45</v>
      </c>
      <c r="D10" s="34" t="s">
        <v>47</v>
      </c>
      <c r="E10" s="32">
        <v>296.01820000000004</v>
      </c>
      <c r="F10" s="35">
        <v>296.01820000000004</v>
      </c>
      <c r="G10" s="36"/>
      <c r="H10" s="36"/>
      <c r="I10" s="36"/>
      <c r="J10" s="75"/>
      <c r="K10" s="78"/>
      <c r="L10" s="71"/>
      <c r="M10" s="71"/>
    </row>
    <row r="11" spans="1:13" ht="19.5" customHeight="1">
      <c r="A11" s="63"/>
      <c r="B11" s="63"/>
      <c r="C11" s="63" t="s">
        <v>48</v>
      </c>
      <c r="D11" s="34" t="s">
        <v>49</v>
      </c>
      <c r="E11" s="32">
        <v>10</v>
      </c>
      <c r="F11" s="36">
        <v>10</v>
      </c>
      <c r="G11" s="65"/>
      <c r="H11" s="36"/>
      <c r="I11" s="36"/>
      <c r="J11" s="75"/>
      <c r="K11" s="78"/>
      <c r="L11" s="71"/>
      <c r="M11" s="71"/>
    </row>
    <row r="12" spans="1:13" ht="19.5" customHeight="1">
      <c r="A12" s="63"/>
      <c r="B12" s="63"/>
      <c r="C12" s="66" t="s">
        <v>50</v>
      </c>
      <c r="D12" s="67" t="s">
        <v>51</v>
      </c>
      <c r="E12" s="68">
        <v>25</v>
      </c>
      <c r="F12" s="36">
        <v>25</v>
      </c>
      <c r="G12" s="65"/>
      <c r="H12" s="36"/>
      <c r="I12" s="36"/>
      <c r="J12" s="75"/>
      <c r="K12" s="78"/>
      <c r="L12" s="71"/>
      <c r="M12" s="71"/>
    </row>
    <row r="13" spans="1:13" ht="24.75" customHeight="1">
      <c r="A13" s="63" t="s">
        <v>52</v>
      </c>
      <c r="B13" s="64"/>
      <c r="C13" s="64"/>
      <c r="D13" s="40" t="s">
        <v>53</v>
      </c>
      <c r="E13" s="32">
        <v>137.525</v>
      </c>
      <c r="F13" s="32">
        <v>137.525</v>
      </c>
      <c r="G13" s="36"/>
      <c r="H13" s="36"/>
      <c r="I13" s="36"/>
      <c r="J13" s="75"/>
      <c r="K13" s="71"/>
      <c r="L13" s="71"/>
      <c r="M13" s="71"/>
    </row>
    <row r="14" spans="1:13" ht="19.5" customHeight="1">
      <c r="A14" s="63"/>
      <c r="B14" s="63" t="s">
        <v>54</v>
      </c>
      <c r="C14" s="63"/>
      <c r="D14" s="40" t="s">
        <v>21</v>
      </c>
      <c r="E14" s="32">
        <v>137.525</v>
      </c>
      <c r="F14" s="32">
        <v>137.525</v>
      </c>
      <c r="G14" s="36"/>
      <c r="H14" s="36"/>
      <c r="I14" s="36"/>
      <c r="J14" s="75"/>
      <c r="K14" s="71"/>
      <c r="L14" s="71"/>
      <c r="M14" s="71"/>
    </row>
    <row r="15" spans="1:13" ht="19.5" customHeight="1">
      <c r="A15" s="63"/>
      <c r="B15" s="69"/>
      <c r="C15" s="69" t="s">
        <v>45</v>
      </c>
      <c r="D15" s="34" t="s">
        <v>22</v>
      </c>
      <c r="E15" s="32">
        <v>137.525</v>
      </c>
      <c r="F15" s="32">
        <v>137.525</v>
      </c>
      <c r="G15" s="36"/>
      <c r="H15" s="36"/>
      <c r="I15" s="36"/>
      <c r="J15" s="75"/>
      <c r="K15" s="71"/>
      <c r="L15" s="71"/>
      <c r="M15" s="71"/>
    </row>
    <row r="16" spans="1:13" ht="19.5" customHeight="1">
      <c r="A16" s="63" t="s">
        <v>55</v>
      </c>
      <c r="B16" s="70"/>
      <c r="C16" s="70"/>
      <c r="D16" s="40" t="s">
        <v>56</v>
      </c>
      <c r="E16" s="32">
        <v>12.42</v>
      </c>
      <c r="F16" s="32">
        <v>12.42</v>
      </c>
      <c r="G16" s="36"/>
      <c r="H16" s="36"/>
      <c r="I16" s="36"/>
      <c r="J16" s="75"/>
      <c r="K16" s="71"/>
      <c r="L16" s="71"/>
      <c r="M16" s="71"/>
    </row>
    <row r="17" spans="1:13" ht="19.5" customHeight="1">
      <c r="A17" s="63"/>
      <c r="B17" s="70" t="s">
        <v>48</v>
      </c>
      <c r="C17" s="70"/>
      <c r="D17" s="40" t="s">
        <v>24</v>
      </c>
      <c r="E17" s="32">
        <v>12.42</v>
      </c>
      <c r="F17" s="32">
        <v>12.42</v>
      </c>
      <c r="G17" s="36"/>
      <c r="H17" s="36"/>
      <c r="I17" s="36"/>
      <c r="J17" s="75"/>
      <c r="K17" s="71"/>
      <c r="L17" s="71"/>
      <c r="M17" s="71"/>
    </row>
    <row r="18" spans="1:13" ht="19.5" customHeight="1">
      <c r="A18" s="63"/>
      <c r="B18" s="70"/>
      <c r="C18" s="70" t="s">
        <v>45</v>
      </c>
      <c r="D18" s="40" t="s">
        <v>25</v>
      </c>
      <c r="E18" s="32">
        <v>12.42</v>
      </c>
      <c r="F18" s="32">
        <v>12.42</v>
      </c>
      <c r="G18" s="36"/>
      <c r="H18" s="36"/>
      <c r="I18" s="36"/>
      <c r="J18" s="75"/>
      <c r="K18" s="71"/>
      <c r="L18" s="71"/>
      <c r="M18" s="71"/>
    </row>
    <row r="19" spans="1:13" ht="19.5" customHeight="1">
      <c r="A19" s="63"/>
      <c r="B19" s="70"/>
      <c r="C19" s="70"/>
      <c r="D19" s="41" t="s">
        <v>35</v>
      </c>
      <c r="E19" s="32">
        <f aca="true" t="shared" si="0" ref="E19:G19">SUM(E8,E13,E16)</f>
        <v>480.9632000000001</v>
      </c>
      <c r="F19" s="32">
        <f>SUM(F8,F13,F16)</f>
        <v>480.9632000000001</v>
      </c>
      <c r="G19" s="32">
        <f t="shared" si="0"/>
        <v>0</v>
      </c>
      <c r="H19" s="36"/>
      <c r="I19" s="36"/>
      <c r="J19" s="75"/>
      <c r="K19" s="71"/>
      <c r="L19" s="71"/>
      <c r="M19" s="71"/>
    </row>
    <row r="20" spans="10:13" ht="9.75" customHeight="1">
      <c r="J20" s="71"/>
      <c r="K20" s="71"/>
      <c r="L20" s="71"/>
      <c r="M20" s="71"/>
    </row>
    <row r="21" spans="10:13" ht="9.75" customHeight="1">
      <c r="J21" s="71"/>
      <c r="K21" s="71"/>
      <c r="L21" s="71"/>
      <c r="M21" s="71"/>
    </row>
    <row r="22" spans="10:13" ht="9.75" customHeight="1">
      <c r="J22" s="71"/>
      <c r="K22" s="71"/>
      <c r="L22" s="71"/>
      <c r="M22" s="71"/>
    </row>
    <row r="23" spans="10:13" ht="9.75" customHeight="1">
      <c r="J23" s="71"/>
      <c r="K23" s="71"/>
      <c r="L23" s="71"/>
      <c r="M23" s="71"/>
    </row>
  </sheetData>
  <sheetProtection/>
  <mergeCells count="11">
    <mergeCell ref="A1:B1"/>
    <mergeCell ref="A2:J2"/>
    <mergeCell ref="A4:C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3" right="0.63" top="0.79" bottom="0.79" header="0.39" footer="0.39"/>
  <pageSetup fitToHeight="100" horizontalDpi="1200" verticalDpi="1200" orientation="landscape" paperSize="9"/>
  <rowBreaks count="1" manualBreakCount="1">
    <brk id="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57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58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6" t="s">
        <v>4</v>
      </c>
      <c r="B4" s="6"/>
      <c r="C4" s="6"/>
      <c r="D4" s="23"/>
      <c r="E4" s="24"/>
      <c r="F4" s="21" t="s">
        <v>5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27" customHeight="1">
      <c r="A5" s="26" t="s">
        <v>59</v>
      </c>
      <c r="B5" s="26" t="s">
        <v>60</v>
      </c>
      <c r="C5" s="27" t="s">
        <v>35</v>
      </c>
      <c r="D5" s="28" t="s">
        <v>61</v>
      </c>
      <c r="E5" s="26" t="s">
        <v>62</v>
      </c>
      <c r="F5" s="29" t="s">
        <v>63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7" customHeight="1">
      <c r="A6" s="30" t="s">
        <v>44</v>
      </c>
      <c r="B6" s="31" t="s">
        <v>11</v>
      </c>
      <c r="C6" s="32">
        <v>331.01820000000004</v>
      </c>
      <c r="D6" s="32">
        <f>SUM(D7)</f>
        <v>296.01820000000004</v>
      </c>
      <c r="E6" s="32">
        <f>SUM(E7)</f>
        <v>35</v>
      </c>
      <c r="F6" s="3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customHeight="1">
      <c r="A7" s="30" t="s">
        <v>64</v>
      </c>
      <c r="B7" s="34" t="s">
        <v>46</v>
      </c>
      <c r="C7" s="32">
        <v>331.01820000000004</v>
      </c>
      <c r="D7" s="32">
        <f>SUM(D8)</f>
        <v>296.01820000000004</v>
      </c>
      <c r="E7" s="32">
        <f>SUM(E8:E10)</f>
        <v>35</v>
      </c>
      <c r="F7" s="3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7" customHeight="1">
      <c r="A8" s="30" t="s">
        <v>65</v>
      </c>
      <c r="B8" s="34" t="s">
        <v>66</v>
      </c>
      <c r="C8" s="32">
        <v>296.01820000000004</v>
      </c>
      <c r="D8" s="35">
        <v>296.01820000000004</v>
      </c>
      <c r="E8" s="36"/>
      <c r="F8" s="3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7" customHeight="1">
      <c r="A9" s="30" t="s">
        <v>67</v>
      </c>
      <c r="B9" s="34" t="s">
        <v>68</v>
      </c>
      <c r="C9" s="32">
        <v>10</v>
      </c>
      <c r="D9" s="37"/>
      <c r="E9" s="36">
        <v>10</v>
      </c>
      <c r="F9" s="3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7" customHeight="1">
      <c r="A10" s="30" t="s">
        <v>69</v>
      </c>
      <c r="B10" s="38" t="s">
        <v>51</v>
      </c>
      <c r="C10" s="39">
        <v>25</v>
      </c>
      <c r="D10" s="37"/>
      <c r="E10" s="36">
        <v>25</v>
      </c>
      <c r="F10" s="3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7" customHeight="1">
      <c r="A11" s="30" t="s">
        <v>52</v>
      </c>
      <c r="B11" s="40" t="s">
        <v>53</v>
      </c>
      <c r="C11" s="32">
        <v>137.525</v>
      </c>
      <c r="D11" s="32">
        <v>137.525</v>
      </c>
      <c r="E11" s="36"/>
      <c r="F11" s="3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30" t="s">
        <v>70</v>
      </c>
      <c r="B12" s="40" t="s">
        <v>21</v>
      </c>
      <c r="C12" s="32">
        <v>137.525</v>
      </c>
      <c r="D12" s="32">
        <v>137.525</v>
      </c>
      <c r="E12" s="36"/>
      <c r="F12" s="3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7" customHeight="1">
      <c r="A13" s="34" t="s">
        <v>71</v>
      </c>
      <c r="B13" s="34" t="s">
        <v>22</v>
      </c>
      <c r="C13" s="32">
        <v>137.525</v>
      </c>
      <c r="D13" s="32">
        <v>137.525</v>
      </c>
      <c r="E13" s="36"/>
      <c r="F13" s="3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7" customHeight="1">
      <c r="A14" s="30" t="s">
        <v>55</v>
      </c>
      <c r="B14" s="40" t="s">
        <v>56</v>
      </c>
      <c r="C14" s="32">
        <v>12.42</v>
      </c>
      <c r="D14" s="32">
        <v>12.42</v>
      </c>
      <c r="E14" s="36"/>
      <c r="F14" s="3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7" customHeight="1">
      <c r="A15" s="30" t="s">
        <v>72</v>
      </c>
      <c r="B15" s="40" t="s">
        <v>24</v>
      </c>
      <c r="C15" s="32">
        <v>12.42</v>
      </c>
      <c r="D15" s="32">
        <v>12.42</v>
      </c>
      <c r="E15" s="36"/>
      <c r="F15" s="3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3"/>
    </row>
    <row r="16" spans="1:24" ht="27" customHeight="1">
      <c r="A16" s="30" t="s">
        <v>73</v>
      </c>
      <c r="B16" s="40" t="s">
        <v>25</v>
      </c>
      <c r="C16" s="32">
        <v>12.42</v>
      </c>
      <c r="D16" s="32">
        <v>12.42</v>
      </c>
      <c r="E16" s="36"/>
      <c r="F16" s="3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3"/>
    </row>
    <row r="17" spans="1:24" ht="27" customHeight="1">
      <c r="A17" s="34"/>
      <c r="B17" s="41" t="s">
        <v>35</v>
      </c>
      <c r="C17" s="32">
        <f>SUM(C6,C11,C14)</f>
        <v>480.9632000000001</v>
      </c>
      <c r="D17" s="32">
        <f>SUM(D6,D11,D14)</f>
        <v>445.9632000000001</v>
      </c>
      <c r="E17" s="32">
        <f>SUM(E6,E11,E14)</f>
        <v>35</v>
      </c>
      <c r="F17" s="3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" ht="14.25">
      <c r="A18" s="42"/>
      <c r="B18" s="16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8" sqref="E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" t="s">
        <v>74</v>
      </c>
    </row>
    <row r="2" spans="1:2" ht="27">
      <c r="A2" s="4" t="s">
        <v>75</v>
      </c>
      <c r="B2" s="5"/>
    </row>
    <row r="3" spans="1:2" ht="26.25" customHeight="1">
      <c r="A3" s="6" t="s">
        <v>4</v>
      </c>
      <c r="B3" s="7" t="s">
        <v>5</v>
      </c>
    </row>
    <row r="4" spans="1:2" s="1" customFormat="1" ht="30" customHeight="1">
      <c r="A4" s="8" t="s">
        <v>76</v>
      </c>
      <c r="B4" s="8" t="s">
        <v>77</v>
      </c>
    </row>
    <row r="5" spans="1:2" s="1" customFormat="1" ht="30" customHeight="1">
      <c r="A5" s="9"/>
      <c r="B5" s="9"/>
    </row>
    <row r="6" spans="1:2" s="2" customFormat="1" ht="30" customHeight="1">
      <c r="A6" s="10" t="s">
        <v>78</v>
      </c>
      <c r="B6" s="11">
        <f>SUM(B7,B8,B9)</f>
        <v>13</v>
      </c>
    </row>
    <row r="7" spans="1:2" ht="30" customHeight="1">
      <c r="A7" s="12" t="s">
        <v>79</v>
      </c>
      <c r="B7" s="13"/>
    </row>
    <row r="8" spans="1:2" ht="30" customHeight="1">
      <c r="A8" s="14" t="s">
        <v>80</v>
      </c>
      <c r="B8" s="13">
        <v>4</v>
      </c>
    </row>
    <row r="9" spans="1:2" ht="30" customHeight="1">
      <c r="A9" s="14" t="s">
        <v>81</v>
      </c>
      <c r="B9" s="13">
        <v>9</v>
      </c>
    </row>
    <row r="10" spans="1:2" ht="30" customHeight="1">
      <c r="A10" s="14" t="s">
        <v>82</v>
      </c>
      <c r="B10" s="13"/>
    </row>
    <row r="11" spans="1:2" ht="30" customHeight="1">
      <c r="A11" s="14" t="s">
        <v>83</v>
      </c>
      <c r="B11" s="13">
        <v>9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2017-02-22T12:45:10Z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