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firstSheet="0" activeTab="3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'支出预算表'!$A$2:$J$18</definedName>
    <definedName name="_xlnm.Print_Area">#N/A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<sst xmlns="http://schemas.openxmlformats.org/spreadsheetml/2006/main" count="110" uniqueCount="75">
  <si>
    <t>附件1：</t>
  </si>
  <si>
    <t>2016年区直部门预算和“三公”经费预算公开表</t>
  </si>
  <si>
    <t>附表1：</t>
  </si>
  <si>
    <t>2016年区直部门收支预算总表</t>
  </si>
  <si>
    <t>部门名称：区政协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</si>
  <si>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</si>
  <si>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</si>
  <si>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</si>
  <si>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</si>
  <si>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</si>
  <si>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</si>
  <si>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>一般公共服务支出</t>
  </si>
  <si>
    <t>二、纳入预算管理的行政事业性收费等非税收入</t>
  </si>
  <si>
    <r>
      <t xml:space="preserve">        </t>
    </r>
    <r>
      <rPr>
        <sz val="10"/>
        <rFont val="宋体"/>
        <family val="0"/>
      </rPr>
      <t>政协事务</t>
    </r>
  </si>
  <si>
    <t>三、纳入政府性基金预算管理收入</t>
  </si>
  <si>
    <t xml:space="preserve">        行政运行</t>
  </si>
  <si>
    <t>四、纳入专户管理的行政事业性收费等非税收入</t>
  </si>
  <si>
    <t xml:space="preserve">        政协会议</t>
  </si>
  <si>
    <t>五、其他收入</t>
  </si>
  <si>
    <t>社会保障和就业支出</t>
  </si>
  <si>
    <t xml:space="preserve">   行政事业单位离退休</t>
  </si>
  <si>
    <r>
      <t xml:space="preserve">             </t>
    </r>
    <r>
      <rPr>
        <sz val="10"/>
        <rFont val="宋体"/>
        <family val="0"/>
      </rPr>
      <t>归口管理的行政单位离退休</t>
    </r>
  </si>
  <si>
    <t>住房保障支出</t>
  </si>
  <si>
    <t xml:space="preserve">      住房改革支出</t>
  </si>
  <si>
    <r>
      <t xml:space="preserve">                    </t>
    </r>
    <r>
      <rPr>
        <sz val="10"/>
        <rFont val="宋体"/>
        <family val="0"/>
      </rPr>
      <t>住房公积金</t>
    </r>
  </si>
  <si>
    <t>本年收入合计</t>
  </si>
  <si>
    <t>本年支出合计</t>
  </si>
  <si>
    <t>收    入    合    计</t>
  </si>
  <si>
    <t>支    出    总    计</t>
  </si>
  <si>
    <t>附表2：</t>
  </si>
  <si>
    <t>2016年区直部门支出预算表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</si>
  <si>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</si>
  <si>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</si>
  <si>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</si>
  <si>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</si>
  <si>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</si>
  <si>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</si>
  <si>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</si>
  <si>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</si>
  <si>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</si>
  <si>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</si>
  <si>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</si>
  <si>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</si>
  <si>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201</t>
  </si>
  <si>
    <t>02</t>
  </si>
  <si>
    <t>01</t>
  </si>
  <si>
    <t>04</t>
  </si>
  <si>
    <t>208</t>
  </si>
  <si>
    <t>05</t>
  </si>
  <si>
    <t>221</t>
  </si>
  <si>
    <t>附表3：</t>
  </si>
  <si>
    <t>2016年区直部门财政拨款支出预算明细表</t>
  </si>
  <si>
    <t>科目编码</t>
  </si>
  <si>
    <t>科目名称</t>
  </si>
  <si>
    <t>基本支出</t>
  </si>
  <si>
    <t>项目支出</t>
  </si>
  <si>
    <t>备注</t>
  </si>
  <si>
    <t xml:space="preserve"> 20102</t>
  </si>
  <si>
    <t xml:space="preserve">   2010201</t>
  </si>
  <si>
    <t xml:space="preserve">   2010204</t>
  </si>
  <si>
    <t xml:space="preserve">  20805</t>
  </si>
  <si>
    <t xml:space="preserve">    2080501</t>
  </si>
  <si>
    <r>
      <t xml:space="preserve">             </t>
    </r>
    <r>
      <rPr>
        <sz val="10"/>
        <rFont val="宋体"/>
        <family val="0"/>
      </rPr>
      <t>归口行政事业单位离退休</t>
    </r>
  </si>
  <si>
    <t xml:space="preserve">   22102</t>
  </si>
  <si>
    <t xml:space="preserve">     2210201</t>
  </si>
  <si>
    <t>附表4：</t>
  </si>
  <si>
    <t>2016年区直部门“三公”经费预算表</t>
  </si>
  <si>
    <t>项目</t>
  </si>
  <si>
    <t>2016年预算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</si>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</sst>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#,##0.0_);[Red]\(#,##0.0\)"/>
    <numFmt numFmtId="179" formatCode="#,##0.00_);[Red]\(#,##0.00\)"/>
    <numFmt numFmtId="180" formatCode="#,##0.0"/>
  </numFmts>
  <fonts count="51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2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6" fillId="0" borderId="0">
      <alignment vertical="center"/>
      <protection/>
    </xf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76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65" applyFont="1">
      <alignment/>
      <protection/>
    </xf>
    <xf numFmtId="0" fontId="6" fillId="0" borderId="0" xfId="65">
      <alignment/>
      <protection/>
    </xf>
    <xf numFmtId="0" fontId="5" fillId="0" borderId="0" xfId="65" applyFont="1" applyFill="1" applyAlignment="1">
      <alignment vertical="center"/>
      <protection/>
    </xf>
    <xf numFmtId="177" fontId="5" fillId="0" borderId="0" xfId="65" applyNumberFormat="1" applyFont="1" applyFill="1" applyAlignment="1">
      <alignment vertical="center"/>
      <protection/>
    </xf>
    <xf numFmtId="0" fontId="7" fillId="0" borderId="0" xfId="65" applyNumberFormat="1" applyFont="1" applyFill="1" applyAlignment="1" applyProtection="1">
      <alignment horizontal="centerContinuous" vertical="center"/>
      <protection/>
    </xf>
    <xf numFmtId="0" fontId="5" fillId="0" borderId="0" xfId="65" applyFont="1" applyFill="1" applyAlignment="1">
      <alignment horizontal="center" vertical="center"/>
      <protection/>
    </xf>
    <xf numFmtId="177" fontId="5" fillId="0" borderId="0" xfId="65" applyNumberFormat="1" applyFont="1" applyFill="1" applyAlignment="1" applyProtection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5" fillId="0" borderId="12" xfId="65" applyFont="1" applyFill="1" applyBorder="1" applyAlignment="1">
      <alignment horizontal="left" vertical="center"/>
      <protection/>
    </xf>
    <xf numFmtId="177" fontId="5" fillId="0" borderId="12" xfId="65" applyNumberFormat="1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vertical="center"/>
      <protection/>
    </xf>
    <xf numFmtId="0" fontId="1" fillId="0" borderId="11" xfId="65" applyNumberFormat="1" applyFont="1" applyFill="1" applyBorder="1" applyAlignment="1" applyProtection="1">
      <alignment horizontal="center" vertical="center"/>
      <protection/>
    </xf>
    <xf numFmtId="0" fontId="1" fillId="0" borderId="9" xfId="65" applyNumberFormat="1" applyFont="1" applyFill="1" applyBorder="1" applyAlignment="1" applyProtection="1">
      <alignment horizontal="center" vertical="center"/>
      <protection/>
    </xf>
    <xf numFmtId="177" fontId="1" fillId="0" borderId="9" xfId="65" applyNumberFormat="1" applyFont="1" applyFill="1" applyBorder="1" applyAlignment="1" applyProtection="1">
      <alignment horizontal="center" vertical="center"/>
      <protection/>
    </xf>
    <xf numFmtId="177" fontId="1" fillId="0" borderId="11" xfId="65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178" fontId="5" fillId="0" borderId="11" xfId="65" applyNumberFormat="1" applyFont="1" applyFill="1" applyBorder="1" applyAlignment="1" applyProtection="1">
      <alignment vertical="center"/>
      <protection/>
    </xf>
    <xf numFmtId="179" fontId="5" fillId="0" borderId="11" xfId="65" applyNumberFormat="1" applyFont="1" applyFill="1" applyBorder="1" applyAlignment="1" applyProtection="1">
      <alignment horizontal="right" vertical="center" wrapText="1"/>
      <protection/>
    </xf>
    <xf numFmtId="0" fontId="9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78" fontId="5" fillId="33" borderId="11" xfId="0" applyNumberFormat="1" applyFont="1" applyFill="1" applyBorder="1" applyAlignment="1">
      <alignment/>
    </xf>
    <xf numFmtId="179" fontId="5" fillId="0" borderId="11" xfId="65" applyNumberFormat="1" applyFont="1" applyFill="1" applyBorder="1" applyAlignment="1" applyProtection="1">
      <alignment vertical="center"/>
      <protection/>
    </xf>
    <xf numFmtId="49" fontId="5" fillId="0" borderId="11" xfId="65" applyNumberFormat="1" applyFont="1" applyFill="1" applyBorder="1" applyAlignment="1" applyProtection="1">
      <alignment vertical="center"/>
      <protection/>
    </xf>
    <xf numFmtId="0" fontId="9" fillId="33" borderId="11" xfId="0" applyFont="1" applyFill="1" applyBorder="1" applyAlignment="1">
      <alignment horizontal="left"/>
    </xf>
    <xf numFmtId="179" fontId="5" fillId="0" borderId="11" xfId="65" applyNumberFormat="1" applyFont="1" applyFill="1" applyBorder="1" applyAlignment="1" applyProtection="1">
      <alignment horizontal="center" vertical="center"/>
      <protection/>
    </xf>
    <xf numFmtId="0" fontId="5" fillId="0" borderId="11" xfId="65" applyFont="1" applyBorder="1">
      <alignment/>
      <protection/>
    </xf>
    <xf numFmtId="0" fontId="6" fillId="0" borderId="11" xfId="65" applyFont="1" applyBorder="1">
      <alignment/>
      <protection/>
    </xf>
    <xf numFmtId="178" fontId="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8" fillId="0" borderId="0" xfId="65" applyFont="1" applyFill="1" applyAlignment="1">
      <alignment vertical="center" wrapText="1"/>
      <protection/>
    </xf>
    <xf numFmtId="0" fontId="6" fillId="0" borderId="0" xfId="35">
      <alignment vertical="center"/>
      <protection/>
    </xf>
    <xf numFmtId="0" fontId="0" fillId="0" borderId="0" xfId="35" applyFont="1" applyAlignment="1">
      <alignment vertical="center"/>
      <protection/>
    </xf>
    <xf numFmtId="0" fontId="7" fillId="0" borderId="0" xfId="35" applyFont="1" applyFill="1" applyAlignment="1">
      <alignment horizontal="center" vertical="center"/>
      <protection/>
    </xf>
    <xf numFmtId="0" fontId="1" fillId="0" borderId="0" xfId="35" applyFont="1" applyFill="1" applyAlignment="1">
      <alignment horizontal="center"/>
      <protection/>
    </xf>
    <xf numFmtId="0" fontId="1" fillId="33" borderId="0" xfId="35" applyFont="1" applyFill="1" applyAlignment="1">
      <alignment horizontal="center"/>
      <protection/>
    </xf>
    <xf numFmtId="0" fontId="1" fillId="0" borderId="0" xfId="35" applyFont="1" applyAlignment="1">
      <alignment/>
      <protection/>
    </xf>
    <xf numFmtId="0" fontId="5" fillId="0" borderId="12" xfId="35" applyFont="1" applyFill="1" applyBorder="1" applyAlignment="1">
      <alignment/>
      <protection/>
    </xf>
    <xf numFmtId="0" fontId="1" fillId="0" borderId="0" xfId="35" applyFont="1" applyFill="1" applyAlignment="1">
      <alignment/>
      <protection/>
    </xf>
    <xf numFmtId="0" fontId="1" fillId="0" borderId="0" xfId="35" applyFont="1" applyFill="1" applyAlignment="1">
      <alignment horizontal="right" vertical="center"/>
      <protection/>
    </xf>
    <xf numFmtId="0" fontId="1" fillId="0" borderId="12" xfId="35" applyFont="1" applyFill="1" applyBorder="1" applyAlignment="1">
      <alignment vertical="center"/>
      <protection/>
    </xf>
    <xf numFmtId="0" fontId="1" fillId="0" borderId="13" xfId="35" applyNumberFormat="1" applyFont="1" applyFill="1" applyBorder="1" applyAlignment="1" applyProtection="1">
      <alignment horizontal="center" vertical="center"/>
      <protection/>
    </xf>
    <xf numFmtId="0" fontId="6" fillId="0" borderId="14" xfId="35" applyBorder="1" applyAlignment="1">
      <alignment horizontal="center" vertical="center"/>
      <protection/>
    </xf>
    <xf numFmtId="0" fontId="6" fillId="0" borderId="15" xfId="35" applyBorder="1" applyAlignment="1">
      <alignment horizontal="center" vertical="center"/>
      <protection/>
    </xf>
    <xf numFmtId="0" fontId="1" fillId="0" borderId="11" xfId="35" applyFont="1" applyFill="1" applyBorder="1" applyAlignment="1">
      <alignment horizontal="center" vertical="center" wrapText="1"/>
      <protection/>
    </xf>
    <xf numFmtId="0" fontId="1" fillId="0" borderId="16" xfId="35" applyNumberFormat="1" applyFont="1" applyFill="1" applyBorder="1" applyAlignment="1" applyProtection="1">
      <alignment horizontal="center" vertical="center"/>
      <protection/>
    </xf>
    <xf numFmtId="0" fontId="6" fillId="0" borderId="12" xfId="35" applyBorder="1" applyAlignment="1">
      <alignment horizontal="center" vertical="center"/>
      <protection/>
    </xf>
    <xf numFmtId="0" fontId="6" fillId="0" borderId="17" xfId="35" applyBorder="1" applyAlignment="1">
      <alignment horizontal="center" vertical="center"/>
      <protection/>
    </xf>
    <xf numFmtId="0" fontId="1" fillId="0" borderId="9" xfId="35" applyFont="1" applyFill="1" applyBorder="1" applyAlignment="1">
      <alignment horizontal="center" vertical="center" wrapText="1"/>
      <protection/>
    </xf>
    <xf numFmtId="0" fontId="1" fillId="0" borderId="11" xfId="35" applyFont="1" applyFill="1" applyBorder="1" applyAlignment="1">
      <alignment horizontal="center" vertical="center"/>
      <protection/>
    </xf>
    <xf numFmtId="49" fontId="5" fillId="0" borderId="11" xfId="35" applyNumberFormat="1" applyFont="1" applyFill="1" applyBorder="1" applyAlignment="1" applyProtection="1">
      <alignment horizontal="left" vertical="center" wrapText="1"/>
      <protection/>
    </xf>
    <xf numFmtId="49" fontId="0" fillId="0" borderId="11" xfId="35" applyNumberFormat="1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>
      <alignment vertical="center"/>
    </xf>
    <xf numFmtId="180" fontId="5" fillId="0" borderId="11" xfId="35" applyNumberFormat="1" applyFont="1" applyFill="1" applyBorder="1" applyAlignment="1" applyProtection="1">
      <alignment horizontal="right" vertical="center" wrapText="1"/>
      <protection/>
    </xf>
    <xf numFmtId="0" fontId="9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16" xfId="35" applyNumberFormat="1" applyFont="1" applyFill="1" applyBorder="1" applyAlignment="1" applyProtection="1">
      <alignment horizontal="left" vertical="center" wrapText="1"/>
      <protection/>
    </xf>
    <xf numFmtId="49" fontId="5" fillId="0" borderId="18" xfId="35" applyNumberFormat="1" applyFont="1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>
      <alignment horizontal="left" vertical="center"/>
    </xf>
    <xf numFmtId="0" fontId="6" fillId="0" borderId="11" xfId="65" applyFont="1" applyBorder="1" applyAlignment="1">
      <alignment vertical="center"/>
      <protection/>
    </xf>
    <xf numFmtId="0" fontId="6" fillId="33" borderId="0" xfId="35" applyFill="1" applyAlignment="1">
      <alignment/>
      <protection/>
    </xf>
    <xf numFmtId="0" fontId="1" fillId="0" borderId="0" xfId="35" applyNumberFormat="1" applyFont="1" applyFill="1" applyAlignment="1" applyProtection="1">
      <alignment horizontal="right"/>
      <protection/>
    </xf>
    <xf numFmtId="0" fontId="1" fillId="33" borderId="0" xfId="35" applyFont="1" applyFill="1" applyAlignment="1">
      <alignment/>
      <protection/>
    </xf>
    <xf numFmtId="0" fontId="5" fillId="0" borderId="12" xfId="35" applyFont="1" applyFill="1" applyBorder="1" applyAlignment="1">
      <alignment horizontal="right" vertical="center"/>
      <protection/>
    </xf>
    <xf numFmtId="180" fontId="5" fillId="0" borderId="11" xfId="35" applyNumberFormat="1" applyFont="1" applyFill="1" applyBorder="1" applyAlignment="1">
      <alignment horizontal="right" vertical="center" wrapText="1"/>
      <protection/>
    </xf>
    <xf numFmtId="0" fontId="5" fillId="0" borderId="0" xfId="35" applyFont="1" applyFill="1" applyAlignment="1">
      <alignment/>
      <protection/>
    </xf>
    <xf numFmtId="0" fontId="5" fillId="33" borderId="0" xfId="35" applyFont="1" applyFill="1" applyAlignment="1">
      <alignment/>
      <protection/>
    </xf>
    <xf numFmtId="0" fontId="6" fillId="0" borderId="0" xfId="35" applyFill="1" applyAlignment="1">
      <alignment/>
      <protection/>
    </xf>
    <xf numFmtId="0" fontId="0" fillId="0" borderId="0" xfId="64" applyFont="1">
      <alignment/>
      <protection/>
    </xf>
    <xf numFmtId="0" fontId="6" fillId="0" borderId="0" xfId="64">
      <alignment/>
      <protection/>
    </xf>
    <xf numFmtId="0" fontId="5" fillId="0" borderId="0" xfId="64" applyFont="1" applyFill="1" applyAlignment="1">
      <alignment vertical="center"/>
      <protection/>
    </xf>
    <xf numFmtId="177" fontId="5" fillId="0" borderId="0" xfId="64" applyNumberFormat="1" applyFont="1" applyFill="1" applyAlignment="1">
      <alignment vertical="center"/>
      <protection/>
    </xf>
    <xf numFmtId="0" fontId="7" fillId="0" borderId="0" xfId="64" applyNumberFormat="1" applyFont="1" applyFill="1" applyAlignment="1" applyProtection="1">
      <alignment horizontal="center" vertical="center"/>
      <protection/>
    </xf>
    <xf numFmtId="0" fontId="5" fillId="0" borderId="0" xfId="64" applyFont="1" applyFill="1" applyAlignment="1">
      <alignment horizontal="center" vertical="center"/>
      <protection/>
    </xf>
    <xf numFmtId="177" fontId="5" fillId="0" borderId="0" xfId="64" applyNumberFormat="1" applyFont="1" applyFill="1" applyAlignment="1" applyProtection="1">
      <alignment horizontal="right" vertical="center"/>
      <protection/>
    </xf>
    <xf numFmtId="0" fontId="8" fillId="0" borderId="0" xfId="64" applyFont="1" applyFill="1" applyAlignment="1">
      <alignment vertical="center"/>
      <protection/>
    </xf>
    <xf numFmtId="0" fontId="5" fillId="0" borderId="12" xfId="64" applyFont="1" applyFill="1" applyBorder="1" applyAlignment="1">
      <alignment horizontal="left" vertical="center"/>
      <protection/>
    </xf>
    <xf numFmtId="177" fontId="5" fillId="0" borderId="12" xfId="64" applyNumberFormat="1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vertical="center"/>
      <protection/>
    </xf>
    <xf numFmtId="0" fontId="1" fillId="0" borderId="11" xfId="64" applyNumberFormat="1" applyFont="1" applyFill="1" applyBorder="1" applyAlignment="1" applyProtection="1">
      <alignment horizontal="centerContinuous" vertical="center"/>
      <protection/>
    </xf>
    <xf numFmtId="0" fontId="1" fillId="0" borderId="11" xfId="64" applyNumberFormat="1" applyFont="1" applyFill="1" applyBorder="1" applyAlignment="1" applyProtection="1">
      <alignment horizontal="center" vertical="center"/>
      <protection/>
    </xf>
    <xf numFmtId="176" fontId="1" fillId="0" borderId="9" xfId="64" applyNumberFormat="1" applyFont="1" applyFill="1" applyBorder="1" applyAlignment="1" applyProtection="1">
      <alignment horizontal="center" vertical="center"/>
      <protection/>
    </xf>
    <xf numFmtId="177" fontId="1" fillId="0" borderId="11" xfId="64" applyNumberFormat="1" applyFont="1" applyFill="1" applyBorder="1" applyAlignment="1" applyProtection="1">
      <alignment horizontal="center" vertical="center"/>
      <protection/>
    </xf>
    <xf numFmtId="49" fontId="5" fillId="0" borderId="18" xfId="64" applyNumberFormat="1" applyFont="1" applyFill="1" applyBorder="1" applyAlignment="1" applyProtection="1">
      <alignment vertical="center"/>
      <protection/>
    </xf>
    <xf numFmtId="176" fontId="5" fillId="0" borderId="11" xfId="64" applyNumberFormat="1" applyFont="1" applyFill="1" applyBorder="1" applyAlignment="1" applyProtection="1">
      <alignment horizontal="right" vertical="center" wrapText="1"/>
      <protection/>
    </xf>
    <xf numFmtId="176" fontId="5" fillId="33" borderId="11" xfId="0" applyNumberFormat="1" applyFont="1" applyFill="1" applyBorder="1" applyAlignment="1">
      <alignment/>
    </xf>
    <xf numFmtId="176" fontId="5" fillId="0" borderId="10" xfId="64" applyNumberFormat="1" applyFont="1" applyFill="1" applyBorder="1" applyAlignment="1" applyProtection="1">
      <alignment horizontal="right" vertical="center" wrapText="1"/>
      <protection/>
    </xf>
    <xf numFmtId="176" fontId="5" fillId="33" borderId="19" xfId="0" applyNumberFormat="1" applyFont="1" applyFill="1" applyBorder="1" applyAlignment="1">
      <alignment/>
    </xf>
    <xf numFmtId="176" fontId="5" fillId="0" borderId="11" xfId="65" applyNumberFormat="1" applyFont="1" applyFill="1" applyBorder="1" applyAlignment="1" applyProtection="1">
      <alignment vertical="center"/>
      <protection/>
    </xf>
    <xf numFmtId="49" fontId="5" fillId="0" borderId="18" xfId="64" applyNumberFormat="1" applyFont="1" applyFill="1" applyBorder="1" applyAlignment="1" applyProtection="1">
      <alignment horizontal="center" vertical="center"/>
      <protection/>
    </xf>
    <xf numFmtId="0" fontId="8" fillId="0" borderId="0" xfId="64" applyFont="1" applyFill="1" applyAlignment="1">
      <alignment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2014年附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 (2)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0" sqref="A10:M10"/>
    </sheetView>
  </sheetViews>
  <sheetFormatPr defaultColWidth="9.00390625" defaultRowHeight="14.25"/>
  <sheetData>
    <row r="3" spans="1:2" ht="29.25" customHeight="1">
      <c r="A3" s="109" t="s">
        <v>0</v>
      </c>
      <c r="B3" s="109"/>
    </row>
    <row r="4" ht="26.25" customHeight="1"/>
    <row r="10" spans="1:13" ht="111" customHeight="1">
      <c r="A10" s="110" t="s">
        <v>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</sheetData>
  <sheetProtection/>
  <mergeCells count="2">
    <mergeCell ref="A3:B3"/>
    <mergeCell ref="A10:M10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C30" sqref="C30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  <col min="5" max="5" width="14.125" style="0" customWidth="1"/>
  </cols>
  <sheetData>
    <row r="1" spans="1:22" ht="14.25">
      <c r="A1" s="85" t="s">
        <v>2</v>
      </c>
      <c r="B1" s="86"/>
      <c r="C1" s="87"/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27">
      <c r="A2" s="89" t="s">
        <v>3</v>
      </c>
      <c r="B2" s="89"/>
      <c r="C2" s="89"/>
      <c r="D2" s="89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ht="14.25">
      <c r="A3" s="90"/>
      <c r="B3" s="90"/>
      <c r="C3" s="90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ht="14.25">
      <c r="A4" s="93" t="s">
        <v>4</v>
      </c>
      <c r="B4" s="94"/>
      <c r="C4" s="95"/>
      <c r="D4" s="91" t="s">
        <v>5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ht="21" customHeight="1">
      <c r="A5" s="97" t="s">
        <v>6</v>
      </c>
      <c r="B5" s="97"/>
      <c r="C5" s="97" t="s">
        <v>7</v>
      </c>
      <c r="D5" s="97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ht="21" customHeight="1">
      <c r="A6" s="98" t="s">
        <v>8</v>
      </c>
      <c r="B6" s="99" t="s">
        <v>9</v>
      </c>
      <c r="C6" s="98" t="s">
        <v>8</v>
      </c>
      <c r="D6" s="100" t="s">
        <v>9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22" ht="21" customHeight="1">
      <c r="A7" s="101" t="s">
        <v>10</v>
      </c>
      <c r="B7" s="102">
        <v>378.25</v>
      </c>
      <c r="C7" s="32" t="s">
        <v>11</v>
      </c>
      <c r="D7" s="103">
        <f>SUM(D8)</f>
        <v>268.38599999999997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</row>
    <row r="8" spans="1:22" ht="21" customHeight="1">
      <c r="A8" s="101" t="s">
        <v>12</v>
      </c>
      <c r="B8" s="104"/>
      <c r="C8" s="35" t="s">
        <v>13</v>
      </c>
      <c r="D8" s="103">
        <f>SUM(D9:D10)</f>
        <v>268.38599999999997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</row>
    <row r="9" spans="1:22" ht="21" customHeight="1">
      <c r="A9" s="101" t="s">
        <v>14</v>
      </c>
      <c r="B9" s="104"/>
      <c r="C9" s="36" t="s">
        <v>15</v>
      </c>
      <c r="D9" s="103">
        <v>243.386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ht="21" customHeight="1">
      <c r="A10" s="101" t="s">
        <v>16</v>
      </c>
      <c r="B10" s="104"/>
      <c r="C10" s="6" t="s">
        <v>17</v>
      </c>
      <c r="D10" s="105">
        <v>25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</row>
    <row r="11" spans="1:22" ht="21" customHeight="1">
      <c r="A11" s="101" t="s">
        <v>18</v>
      </c>
      <c r="B11" s="104"/>
      <c r="C11" s="32" t="s">
        <v>19</v>
      </c>
      <c r="D11" s="106">
        <v>101.8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</row>
    <row r="12" spans="1:22" ht="21" customHeight="1">
      <c r="A12" s="101"/>
      <c r="B12" s="104"/>
      <c r="C12" s="36" t="s">
        <v>20</v>
      </c>
      <c r="D12" s="106">
        <v>101.8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</row>
    <row r="13" spans="1:22" ht="21" customHeight="1">
      <c r="A13" s="101"/>
      <c r="B13" s="104"/>
      <c r="C13" s="40" t="s">
        <v>21</v>
      </c>
      <c r="D13" s="106">
        <v>101.8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</row>
    <row r="14" spans="1:22" ht="21" customHeight="1">
      <c r="A14" s="101"/>
      <c r="B14" s="104"/>
      <c r="C14" s="32" t="s">
        <v>22</v>
      </c>
      <c r="D14" s="106">
        <v>8.07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5" spans="1:22" ht="21" customHeight="1">
      <c r="A15" s="101"/>
      <c r="B15" s="104"/>
      <c r="C15" s="36" t="s">
        <v>23</v>
      </c>
      <c r="D15" s="106">
        <v>8.07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</row>
    <row r="16" spans="1:22" ht="21" customHeight="1">
      <c r="A16" s="101"/>
      <c r="B16" s="104"/>
      <c r="C16" s="35" t="s">
        <v>24</v>
      </c>
      <c r="D16" s="106">
        <v>8.07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108"/>
    </row>
    <row r="17" spans="1:22" ht="21" customHeight="1">
      <c r="A17" s="101"/>
      <c r="B17" s="104"/>
      <c r="D17" s="10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108"/>
    </row>
    <row r="18" spans="1:22" ht="21" customHeight="1">
      <c r="A18" s="107" t="s">
        <v>25</v>
      </c>
      <c r="B18" s="102">
        <f>SUM(B7)</f>
        <v>378.25</v>
      </c>
      <c r="C18" s="107" t="s">
        <v>26</v>
      </c>
      <c r="D18" s="102">
        <f>SUM(D7,D11,D14)</f>
        <v>378.256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108"/>
    </row>
    <row r="19" spans="1:22" ht="21" customHeight="1">
      <c r="A19" s="101"/>
      <c r="B19" s="102"/>
      <c r="C19" s="101"/>
      <c r="D19" s="10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</row>
    <row r="20" spans="1:22" ht="21" customHeight="1">
      <c r="A20" s="101"/>
      <c r="B20" s="102"/>
      <c r="D20" s="10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</row>
    <row r="21" spans="1:22" ht="21" customHeight="1">
      <c r="A21" s="107" t="s">
        <v>27</v>
      </c>
      <c r="B21" s="102">
        <f>SUM(B18)</f>
        <v>378.25</v>
      </c>
      <c r="C21" s="107" t="s">
        <v>28</v>
      </c>
      <c r="D21" s="102">
        <f>SUM(D18)</f>
        <v>378.256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</sheetData>
  <sheetProtection/>
  <mergeCells count="1">
    <mergeCell ref="A2:D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G12" sqref="G12"/>
    </sheetView>
  </sheetViews>
  <sheetFormatPr defaultColWidth="6.875" defaultRowHeight="12.75" customHeight="1"/>
  <cols>
    <col min="1" max="3" width="5.125" style="47" customWidth="1"/>
    <col min="4" max="4" width="22.625" style="47" customWidth="1"/>
    <col min="5" max="10" width="11.875" style="47" customWidth="1"/>
    <col min="11" max="12" width="5.125" style="47" customWidth="1"/>
    <col min="13" max="13" width="8.375" style="47" customWidth="1"/>
    <col min="14" max="254" width="6.875" style="47" customWidth="1"/>
    <col min="255" max="16384" width="6.875" style="47" customWidth="1"/>
  </cols>
  <sheetData>
    <row r="1" spans="1:2" ht="24.75" customHeight="1">
      <c r="A1" s="48" t="s">
        <v>29</v>
      </c>
      <c r="B1" s="48"/>
    </row>
    <row r="2" spans="1:13" ht="27.75" customHeight="1">
      <c r="A2" s="49" t="s">
        <v>30</v>
      </c>
      <c r="B2" s="5"/>
      <c r="C2" s="5"/>
      <c r="D2" s="5"/>
      <c r="E2" s="5"/>
      <c r="F2" s="5"/>
      <c r="G2" s="5"/>
      <c r="H2" s="5"/>
      <c r="I2" s="5"/>
      <c r="J2" s="5"/>
      <c r="K2" s="77"/>
      <c r="L2" s="77"/>
      <c r="M2" s="77"/>
    </row>
    <row r="3" spans="1:13" ht="16.5" customHeight="1">
      <c r="A3" s="50"/>
      <c r="B3" s="50"/>
      <c r="C3" s="50"/>
      <c r="D3" s="50"/>
      <c r="E3" s="51"/>
      <c r="F3" s="51"/>
      <c r="G3" s="52"/>
      <c r="H3" s="52"/>
      <c r="I3" s="52"/>
      <c r="J3" s="78"/>
      <c r="K3" s="79"/>
      <c r="L3" s="79"/>
      <c r="M3" s="79"/>
    </row>
    <row r="4" spans="1:13" ht="16.5" customHeight="1">
      <c r="A4" s="53" t="s">
        <v>4</v>
      </c>
      <c r="B4" s="53"/>
      <c r="C4" s="53"/>
      <c r="D4" s="54"/>
      <c r="E4" s="54"/>
      <c r="F4" s="54"/>
      <c r="G4" s="55"/>
      <c r="H4" s="56"/>
      <c r="I4" s="56"/>
      <c r="J4" s="80" t="s">
        <v>31</v>
      </c>
      <c r="K4" s="54"/>
      <c r="L4" s="54"/>
      <c r="M4" s="54"/>
    </row>
    <row r="5" spans="1:13" ht="28.5" customHeight="1">
      <c r="A5" s="57" t="s">
        <v>32</v>
      </c>
      <c r="B5" s="58"/>
      <c r="C5" s="59"/>
      <c r="D5" s="60" t="s">
        <v>33</v>
      </c>
      <c r="E5" s="60" t="s">
        <v>34</v>
      </c>
      <c r="F5" s="60" t="s">
        <v>35</v>
      </c>
      <c r="G5" s="60" t="s">
        <v>36</v>
      </c>
      <c r="H5" s="60" t="s">
        <v>37</v>
      </c>
      <c r="I5" s="60" t="s">
        <v>38</v>
      </c>
      <c r="J5" s="60" t="s">
        <v>39</v>
      </c>
      <c r="K5" s="79"/>
      <c r="L5" s="79"/>
      <c r="M5" s="79"/>
    </row>
    <row r="6" spans="1:13" ht="28.5" customHeight="1">
      <c r="A6" s="61"/>
      <c r="B6" s="62"/>
      <c r="C6" s="63"/>
      <c r="D6" s="60"/>
      <c r="E6" s="60"/>
      <c r="F6" s="60"/>
      <c r="G6" s="64"/>
      <c r="H6" s="64"/>
      <c r="I6" s="64"/>
      <c r="J6" s="60"/>
      <c r="K6" s="79"/>
      <c r="L6" s="79"/>
      <c r="M6" s="79"/>
    </row>
    <row r="7" spans="1:13" ht="28.5" customHeight="1">
      <c r="A7" s="65" t="s">
        <v>40</v>
      </c>
      <c r="B7" s="65" t="s">
        <v>41</v>
      </c>
      <c r="C7" s="65" t="s">
        <v>42</v>
      </c>
      <c r="D7" s="60"/>
      <c r="E7" s="60"/>
      <c r="F7" s="60"/>
      <c r="G7" s="64"/>
      <c r="H7" s="64"/>
      <c r="I7" s="64"/>
      <c r="J7" s="60"/>
      <c r="K7" s="79"/>
      <c r="L7" s="79"/>
      <c r="M7" s="79"/>
    </row>
    <row r="8" spans="1:13" ht="19.5" customHeight="1">
      <c r="A8" s="66" t="s">
        <v>43</v>
      </c>
      <c r="B8" s="67"/>
      <c r="C8" s="67"/>
      <c r="D8" s="68" t="s">
        <v>11</v>
      </c>
      <c r="E8" s="37">
        <f>SUM(F8)</f>
        <v>268.38599999999997</v>
      </c>
      <c r="F8" s="37">
        <f>SUM(F9)</f>
        <v>268.38599999999997</v>
      </c>
      <c r="G8" s="69"/>
      <c r="H8" s="69"/>
      <c r="I8" s="69"/>
      <c r="J8" s="81"/>
      <c r="K8" s="82"/>
      <c r="L8" s="82"/>
      <c r="M8" s="83"/>
    </row>
    <row r="9" spans="1:13" ht="19.5" customHeight="1">
      <c r="A9" s="66"/>
      <c r="B9" s="66" t="s">
        <v>44</v>
      </c>
      <c r="C9" s="66"/>
      <c r="D9" s="70" t="s">
        <v>13</v>
      </c>
      <c r="E9" s="37">
        <f aca="true" t="shared" si="0" ref="E9:E18">SUM(F9)</f>
        <v>268.38599999999997</v>
      </c>
      <c r="F9" s="37">
        <f>SUM(F10:F11)</f>
        <v>268.38599999999997</v>
      </c>
      <c r="G9" s="69"/>
      <c r="H9" s="69"/>
      <c r="I9" s="69"/>
      <c r="J9" s="81"/>
      <c r="K9" s="84"/>
      <c r="L9" s="77"/>
      <c r="M9" s="77"/>
    </row>
    <row r="10" spans="1:13" ht="19.5" customHeight="1">
      <c r="A10" s="66"/>
      <c r="B10" s="66"/>
      <c r="C10" s="66" t="s">
        <v>45</v>
      </c>
      <c r="D10" s="71" t="s">
        <v>15</v>
      </c>
      <c r="E10" s="37">
        <f t="shared" si="0"/>
        <v>243.386</v>
      </c>
      <c r="F10" s="37">
        <v>243.386</v>
      </c>
      <c r="G10" s="69"/>
      <c r="H10" s="69"/>
      <c r="I10" s="69"/>
      <c r="J10" s="81"/>
      <c r="K10" s="84"/>
      <c r="L10" s="77"/>
      <c r="M10" s="77"/>
    </row>
    <row r="11" spans="1:13" ht="19.5" customHeight="1">
      <c r="A11" s="66"/>
      <c r="B11" s="66"/>
      <c r="C11" s="66" t="s">
        <v>46</v>
      </c>
      <c r="D11" s="72" t="s">
        <v>17</v>
      </c>
      <c r="E11" s="37">
        <f t="shared" si="0"/>
        <v>25</v>
      </c>
      <c r="F11" s="37">
        <v>25</v>
      </c>
      <c r="G11" s="69"/>
      <c r="H11" s="69"/>
      <c r="I11" s="69"/>
      <c r="J11" s="81"/>
      <c r="K11" s="84"/>
      <c r="L11" s="77"/>
      <c r="M11" s="77"/>
    </row>
    <row r="12" spans="1:13" ht="24.75" customHeight="1">
      <c r="A12" s="66" t="s">
        <v>47</v>
      </c>
      <c r="B12" s="66"/>
      <c r="C12" s="66"/>
      <c r="D12" s="68" t="s">
        <v>19</v>
      </c>
      <c r="E12" s="37">
        <f t="shared" si="0"/>
        <v>101.8</v>
      </c>
      <c r="F12" s="33">
        <v>101.8</v>
      </c>
      <c r="G12" s="69"/>
      <c r="H12" s="69"/>
      <c r="I12" s="69"/>
      <c r="J12" s="81"/>
      <c r="K12" s="77"/>
      <c r="L12" s="77"/>
      <c r="M12" s="77"/>
    </row>
    <row r="13" spans="1:13" ht="19.5" customHeight="1">
      <c r="A13" s="66"/>
      <c r="B13" s="73" t="s">
        <v>48</v>
      </c>
      <c r="C13" s="73"/>
      <c r="D13" s="71" t="s">
        <v>20</v>
      </c>
      <c r="E13" s="37">
        <f t="shared" si="0"/>
        <v>101.8</v>
      </c>
      <c r="F13" s="33">
        <v>101.8</v>
      </c>
      <c r="G13" s="69"/>
      <c r="H13" s="69"/>
      <c r="I13" s="69"/>
      <c r="J13" s="81"/>
      <c r="K13" s="77"/>
      <c r="L13" s="77"/>
      <c r="M13" s="77"/>
    </row>
    <row r="14" spans="1:13" ht="19.5" customHeight="1">
      <c r="A14" s="66"/>
      <c r="B14" s="74"/>
      <c r="C14" s="74" t="s">
        <v>45</v>
      </c>
      <c r="D14" s="75" t="s">
        <v>21</v>
      </c>
      <c r="E14" s="37">
        <f t="shared" si="0"/>
        <v>101.8</v>
      </c>
      <c r="F14" s="33">
        <v>101.8</v>
      </c>
      <c r="G14" s="69"/>
      <c r="H14" s="69"/>
      <c r="I14" s="69"/>
      <c r="J14" s="81"/>
      <c r="K14" s="77"/>
      <c r="L14" s="77"/>
      <c r="M14" s="77"/>
    </row>
    <row r="15" spans="1:13" ht="19.5" customHeight="1">
      <c r="A15" s="66" t="s">
        <v>49</v>
      </c>
      <c r="B15" s="74"/>
      <c r="C15" s="74"/>
      <c r="D15" s="68" t="s">
        <v>22</v>
      </c>
      <c r="E15" s="37">
        <f t="shared" si="0"/>
        <v>8.07</v>
      </c>
      <c r="F15" s="33">
        <v>8.07</v>
      </c>
      <c r="G15" s="69"/>
      <c r="H15" s="69"/>
      <c r="I15" s="69"/>
      <c r="J15" s="81"/>
      <c r="K15" s="77"/>
      <c r="L15" s="77"/>
      <c r="M15" s="77"/>
    </row>
    <row r="16" spans="1:13" ht="19.5" customHeight="1">
      <c r="A16" s="66"/>
      <c r="B16" s="74" t="s">
        <v>44</v>
      </c>
      <c r="C16" s="74"/>
      <c r="D16" s="71" t="s">
        <v>23</v>
      </c>
      <c r="E16" s="37">
        <f t="shared" si="0"/>
        <v>8.07</v>
      </c>
      <c r="F16" s="33">
        <v>8.07</v>
      </c>
      <c r="G16" s="69"/>
      <c r="H16" s="69"/>
      <c r="I16" s="69"/>
      <c r="J16" s="81"/>
      <c r="K16" s="77"/>
      <c r="L16" s="77"/>
      <c r="M16" s="77"/>
    </row>
    <row r="17" spans="1:13" ht="19.5" customHeight="1">
      <c r="A17" s="66"/>
      <c r="B17" s="74"/>
      <c r="C17" s="74" t="s">
        <v>45</v>
      </c>
      <c r="D17" s="70" t="s">
        <v>24</v>
      </c>
      <c r="E17" s="37">
        <f t="shared" si="0"/>
        <v>8.07</v>
      </c>
      <c r="F17" s="33">
        <v>8.07</v>
      </c>
      <c r="G17" s="69"/>
      <c r="H17" s="69"/>
      <c r="I17" s="69"/>
      <c r="J17" s="81"/>
      <c r="K17" s="77"/>
      <c r="L17" s="77"/>
      <c r="M17" s="77"/>
    </row>
    <row r="18" spans="1:13" ht="19.5" customHeight="1">
      <c r="A18" s="66"/>
      <c r="B18" s="74"/>
      <c r="C18" s="74"/>
      <c r="D18" s="76" t="s">
        <v>34</v>
      </c>
      <c r="E18" s="37">
        <f t="shared" si="0"/>
        <v>378.256</v>
      </c>
      <c r="F18" s="44">
        <f>SUM(F8,F12,F15)</f>
        <v>378.256</v>
      </c>
      <c r="G18" s="69"/>
      <c r="H18" s="69"/>
      <c r="I18" s="69"/>
      <c r="J18" s="81"/>
      <c r="K18" s="77"/>
      <c r="L18" s="77"/>
      <c r="M18" s="77"/>
    </row>
    <row r="19" spans="10:13" ht="9.75" customHeight="1">
      <c r="J19" s="77"/>
      <c r="K19" s="77"/>
      <c r="L19" s="77"/>
      <c r="M19" s="77"/>
    </row>
    <row r="20" spans="10:13" ht="9.75" customHeight="1">
      <c r="J20" s="77"/>
      <c r="K20" s="77"/>
      <c r="L20" s="77"/>
      <c r="M20" s="77"/>
    </row>
    <row r="21" spans="10:13" ht="9.75" customHeight="1">
      <c r="J21" s="77"/>
      <c r="K21" s="77"/>
      <c r="L21" s="77"/>
      <c r="M21" s="77"/>
    </row>
    <row r="22" spans="10:13" ht="9.75" customHeight="1">
      <c r="J22" s="77"/>
      <c r="K22" s="77"/>
      <c r="L22" s="77"/>
      <c r="M22" s="77"/>
    </row>
  </sheetData>
  <sheetProtection/>
  <mergeCells count="11">
    <mergeCell ref="A1:B1"/>
    <mergeCell ref="A2:J2"/>
    <mergeCell ref="A4:C4"/>
    <mergeCell ref="D5:D7"/>
    <mergeCell ref="E5:E7"/>
    <mergeCell ref="F5:F7"/>
    <mergeCell ref="G5:G7"/>
    <mergeCell ref="H5:H7"/>
    <mergeCell ref="I5:I7"/>
    <mergeCell ref="J5:J7"/>
    <mergeCell ref="A5:C6"/>
  </mergeCells>
  <printOptions horizontalCentered="1"/>
  <pageMargins left="0.63" right="0.63" top="0.79" bottom="0.79" header="0.39" footer="0.39"/>
  <pageSetup fitToHeight="100" horizontalDpi="1200" verticalDpi="1200" orientation="landscape" paperSize="9"/>
  <rowBreaks count="1" manualBreakCount="1">
    <brk id="1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selection activeCell="H14" sqref="H14"/>
    </sheetView>
  </sheetViews>
  <sheetFormatPr defaultColWidth="9.00390625" defaultRowHeight="14.25"/>
  <cols>
    <col min="1" max="1" width="17.375" style="0" customWidth="1"/>
    <col min="2" max="2" width="21.375" style="0" customWidth="1"/>
    <col min="3" max="3" width="16.875" style="0" customWidth="1"/>
    <col min="4" max="6" width="15.25390625" style="0" customWidth="1"/>
  </cols>
  <sheetData>
    <row r="1" spans="1:24" ht="18.75" customHeight="1">
      <c r="A1" s="15" t="s">
        <v>50</v>
      </c>
      <c r="B1" s="15"/>
      <c r="C1" s="15"/>
      <c r="D1" s="16"/>
      <c r="E1" s="17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7">
      <c r="A2" s="19" t="s">
        <v>51</v>
      </c>
      <c r="B2" s="19"/>
      <c r="C2" s="19"/>
      <c r="D2" s="19"/>
      <c r="E2" s="19"/>
      <c r="F2" s="1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4.25">
      <c r="A3" s="20"/>
      <c r="B3" s="20"/>
      <c r="C3" s="20"/>
      <c r="D3" s="20"/>
      <c r="E3" s="20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4.25">
      <c r="A4" s="23" t="s">
        <v>4</v>
      </c>
      <c r="B4" s="23"/>
      <c r="C4" s="23"/>
      <c r="D4" s="24"/>
      <c r="E4" s="25"/>
      <c r="F4" s="21" t="s">
        <v>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27" customHeight="1">
      <c r="A5" s="27" t="s">
        <v>52</v>
      </c>
      <c r="B5" s="27" t="s">
        <v>53</v>
      </c>
      <c r="C5" s="28" t="s">
        <v>34</v>
      </c>
      <c r="D5" s="29" t="s">
        <v>54</v>
      </c>
      <c r="E5" s="27" t="s">
        <v>55</v>
      </c>
      <c r="F5" s="30" t="s">
        <v>56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27" customHeight="1">
      <c r="A6" s="31">
        <v>201</v>
      </c>
      <c r="B6" s="32" t="s">
        <v>11</v>
      </c>
      <c r="C6" s="33">
        <f aca="true" t="shared" si="0" ref="C6:C15">SUM(D6:E6)</f>
        <v>268.38599999999997</v>
      </c>
      <c r="D6" s="33">
        <f>SUM(D7)</f>
        <v>243.386</v>
      </c>
      <c r="E6" s="33">
        <f>SUM(E7)</f>
        <v>25</v>
      </c>
      <c r="F6" s="3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27" customHeight="1">
      <c r="A7" s="31" t="s">
        <v>57</v>
      </c>
      <c r="B7" s="35" t="s">
        <v>13</v>
      </c>
      <c r="C7" s="33">
        <f t="shared" si="0"/>
        <v>268.38599999999997</v>
      </c>
      <c r="D7" s="33">
        <f>SUM(D8:D9)</f>
        <v>243.386</v>
      </c>
      <c r="E7" s="33">
        <f>SUM(E8:E9)</f>
        <v>25</v>
      </c>
      <c r="F7" s="34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27" customHeight="1">
      <c r="A8" s="31" t="s">
        <v>58</v>
      </c>
      <c r="B8" s="36" t="s">
        <v>15</v>
      </c>
      <c r="C8" s="33">
        <f t="shared" si="0"/>
        <v>243.386</v>
      </c>
      <c r="D8" s="37">
        <v>243.386</v>
      </c>
      <c r="E8" s="38"/>
      <c r="F8" s="34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27" customHeight="1">
      <c r="A9" s="31" t="s">
        <v>59</v>
      </c>
      <c r="B9" s="6" t="s">
        <v>17</v>
      </c>
      <c r="C9" s="33">
        <f t="shared" si="0"/>
        <v>25</v>
      </c>
      <c r="E9" s="37">
        <v>25</v>
      </c>
      <c r="F9" s="34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27" customHeight="1">
      <c r="A10" s="39" t="s">
        <v>47</v>
      </c>
      <c r="B10" s="32" t="s">
        <v>19</v>
      </c>
      <c r="C10" s="33">
        <f t="shared" si="0"/>
        <v>101.798</v>
      </c>
      <c r="D10" s="33">
        <v>101.798</v>
      </c>
      <c r="E10" s="38"/>
      <c r="F10" s="34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27" customHeight="1">
      <c r="A11" s="39" t="s">
        <v>60</v>
      </c>
      <c r="B11" s="36" t="s">
        <v>20</v>
      </c>
      <c r="C11" s="33">
        <f t="shared" si="0"/>
        <v>101.798</v>
      </c>
      <c r="D11" s="33">
        <v>101.798</v>
      </c>
      <c r="E11" s="38"/>
      <c r="F11" s="34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27" customHeight="1">
      <c r="A12" s="39" t="s">
        <v>61</v>
      </c>
      <c r="B12" s="40" t="s">
        <v>62</v>
      </c>
      <c r="C12" s="33">
        <f t="shared" si="0"/>
        <v>101.798</v>
      </c>
      <c r="D12" s="33">
        <v>101.798</v>
      </c>
      <c r="E12" s="38"/>
      <c r="F12" s="3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27" customHeight="1">
      <c r="A13" s="39" t="s">
        <v>49</v>
      </c>
      <c r="B13" s="32" t="s">
        <v>22</v>
      </c>
      <c r="C13" s="33">
        <f t="shared" si="0"/>
        <v>8.07</v>
      </c>
      <c r="D13" s="33">
        <v>8.07</v>
      </c>
      <c r="E13" s="38"/>
      <c r="F13" s="34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46"/>
    </row>
    <row r="14" spans="1:24" ht="27" customHeight="1">
      <c r="A14" s="39" t="s">
        <v>63</v>
      </c>
      <c r="B14" s="36" t="s">
        <v>23</v>
      </c>
      <c r="C14" s="33">
        <f t="shared" si="0"/>
        <v>8.07</v>
      </c>
      <c r="D14" s="33">
        <v>8.07</v>
      </c>
      <c r="E14" s="41"/>
      <c r="F14" s="34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46"/>
    </row>
    <row r="15" spans="1:24" ht="27" customHeight="1">
      <c r="A15" s="39" t="s">
        <v>64</v>
      </c>
      <c r="B15" s="35" t="s">
        <v>24</v>
      </c>
      <c r="C15" s="33">
        <f t="shared" si="0"/>
        <v>8.07</v>
      </c>
      <c r="D15" s="33">
        <v>8.07</v>
      </c>
      <c r="E15" s="38"/>
      <c r="F15" s="34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6" ht="27" customHeight="1">
      <c r="A16" s="42" t="s">
        <v>34</v>
      </c>
      <c r="B16" s="43" t="s">
        <v>34</v>
      </c>
      <c r="C16" s="33">
        <f>SUM(C6,C10,C13)</f>
        <v>378.25399999999996</v>
      </c>
      <c r="D16" s="44">
        <f>SUM(D6,D10,D13)</f>
        <v>353.25399999999996</v>
      </c>
      <c r="E16" s="44">
        <f>SUM(E6,E10,E13)</f>
        <v>25</v>
      </c>
      <c r="F16" s="45"/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48" sqref="F48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" t="s">
        <v>65</v>
      </c>
    </row>
    <row r="2" spans="1:2" ht="27">
      <c r="A2" s="4" t="s">
        <v>66</v>
      </c>
      <c r="B2" s="5"/>
    </row>
    <row r="3" spans="1:2" ht="26.25" customHeight="1">
      <c r="A3" s="6" t="s">
        <v>4</v>
      </c>
      <c r="B3" s="7" t="s">
        <v>5</v>
      </c>
    </row>
    <row r="4" spans="1:2" s="1" customFormat="1" ht="30" customHeight="1">
      <c r="A4" s="8" t="s">
        <v>67</v>
      </c>
      <c r="B4" s="8" t="s">
        <v>68</v>
      </c>
    </row>
    <row r="5" spans="1:2" s="1" customFormat="1" ht="30" customHeight="1">
      <c r="A5" s="9"/>
      <c r="B5" s="9"/>
    </row>
    <row r="6" spans="1:2" s="2" customFormat="1" ht="30" customHeight="1">
      <c r="A6" s="10" t="s">
        <v>69</v>
      </c>
      <c r="B6" s="11">
        <f>SUM(B7:B9)</f>
        <v>7</v>
      </c>
    </row>
    <row r="7" spans="1:2" ht="30" customHeight="1">
      <c r="A7" s="12" t="s">
        <v>70</v>
      </c>
      <c r="B7" s="13"/>
    </row>
    <row r="8" spans="1:2" ht="30" customHeight="1">
      <c r="A8" s="14" t="s">
        <v>71</v>
      </c>
      <c r="B8" s="13">
        <v>4</v>
      </c>
    </row>
    <row r="9" spans="1:2" ht="30" customHeight="1">
      <c r="A9" s="14" t="s">
        <v>72</v>
      </c>
      <c r="B9" s="13">
        <f>SUM(B10:B11)</f>
        <v>3</v>
      </c>
    </row>
    <row r="10" spans="1:2" ht="30" customHeight="1">
      <c r="A10" s="14" t="s">
        <v>73</v>
      </c>
      <c r="B10" s="13"/>
    </row>
    <row r="11" spans="1:2" ht="30" customHeight="1">
      <c r="A11" s="14" t="s">
        <v>74</v>
      </c>
      <c r="B11" s="13">
        <v>3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2014-10-15T03:29:22Z</cp:lastPrinted>
  <dcterms:created xsi:type="dcterms:W3CDTF">1996-12-17T01:32:42Z</dcterms:created>
  <dcterms:modified xsi:type="dcterms:W3CDTF">2017-02-22T12:46:35Z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