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0" yWindow="65371" windowWidth="14460" windowHeight="13065" firstSheet="0" activeTab="1"/>
  </bookViews>
  <sheets>
    <sheet name="表皮" sheetId="1" r:id="rId1"/>
    <sheet name="2016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AUTO_ACTIVATE" localSheetId="4" hidden="1">'Macro1'!$A$2</definedName>
    <definedName name="AUTO_ACTIVATE" localSheetId="1" hidden="1">'Macro1'!$A$2</definedName>
    <definedName name="AUTO_ACTIVATE" hidden="1">'Macro1'!$A$2</definedName>
    <definedName name="AUTO_ACTIVATE" localSheetId="0" hidden="1">'Macro1'!$A$2</definedName>
    <definedName name="AUTO_ACTIVATE" localSheetId="2" hidden="1">'Macro1'!$A$2</definedName>
    <definedName name="_xlnm.Print_Area" localSheetId="4">'“三公”经费预算表'!$A$1:$C$47</definedName>
    <definedName name="_xlnm.Print_Area" localSheetId="1">'2016年收支预算总表'!$A$1:$E$28</definedName>
    <definedName name="_xlnm.Print_Area" localSheetId="3">'财政拨款支出预算明细表 '!$A$1:$G$22</definedName>
    <definedName name="_xlnm.Print_Area" localSheetId="2">'支出预算表'!$A$1:$K$24</definedName>
    <definedName name="_xlnm.Print_Area">$A$1:$N$6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<sst xmlns="http://schemas.openxmlformats.org/spreadsheetml/2006/main" count="133" uniqueCount="93">
  <si>
    <t>单位：万元</t>
  </si>
  <si>
    <t>支                        出</t>
  </si>
  <si>
    <t>收                             入</t>
  </si>
  <si>
    <t>预算数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</si>
  <si>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</si>
  <si>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</si>
  <si>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</si>
  <si>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</si>
  <si>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</si>
  <si>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</si>
  <si>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</si>
  <si>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</si>
  <si>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本年支出合计</t>
  </si>
  <si>
    <t>收    入    合    计</t>
  </si>
  <si>
    <t>支    出    总    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</si>
  <si>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</si>
  <si>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</si>
  <si>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</si>
  <si>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</si>
  <si>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</si>
  <si>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</si>
  <si>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</si>
  <si>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</si>
  <si>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</si>
  <si>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</si>
  <si>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</si>
  <si>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</si>
  <si>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</si>
  <si>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</si>
  <si>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</si>
  <si>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</si>
  <si>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</si>
  <si>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</si>
  <si>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</si>
  <si>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</si>
  <si>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</si>
  <si>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</si>
  <si>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</si>
  <si>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</si>
  <si>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其他收入</t>
  </si>
  <si>
    <t>款</t>
  </si>
  <si>
    <t>项</t>
  </si>
  <si>
    <t xml:space="preserve">        其中： 公务用车购置费</t>
  </si>
  <si>
    <t>附件1：</t>
  </si>
  <si>
    <t>附表2：</t>
  </si>
  <si>
    <t>单位：万元</t>
  </si>
  <si>
    <t>208</t>
  </si>
  <si>
    <t>221</t>
  </si>
  <si>
    <t>住房保障支出</t>
  </si>
  <si>
    <t xml:space="preserve">   22102</t>
  </si>
  <si>
    <t xml:space="preserve">      住房改革支出</t>
  </si>
  <si>
    <t xml:space="preserve">     2210201</t>
  </si>
  <si>
    <r>
      <t xml:space="preserve">                    </t>
    </r>
    <r>
      <rPr>
        <sz val="10"/>
        <rFont val="宋体"/>
        <family val="0"/>
      </rPr>
      <t>住房公积金</t>
    </r>
  </si>
  <si>
    <t>一般公共服务支出</t>
  </si>
  <si>
    <r>
      <t xml:space="preserve">      </t>
    </r>
    <r>
      <rPr>
        <sz val="10"/>
        <rFont val="宋体"/>
        <family val="0"/>
      </rPr>
      <t>党委办公厅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室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及相关机构事务</t>
    </r>
  </si>
  <si>
    <t xml:space="preserve">     行政运行</t>
  </si>
  <si>
    <t xml:space="preserve">  20805</t>
  </si>
  <si>
    <t xml:space="preserve">    2080501</t>
  </si>
  <si>
    <r>
      <t>2</t>
    </r>
    <r>
      <rPr>
        <sz val="12"/>
        <rFont val="宋体"/>
        <family val="0"/>
      </rPr>
      <t>01</t>
    </r>
  </si>
  <si>
    <t>01</t>
  </si>
  <si>
    <r>
      <t>2</t>
    </r>
    <r>
      <rPr>
        <sz val="12"/>
        <rFont val="宋体"/>
        <family val="0"/>
      </rPr>
      <t>08</t>
    </r>
  </si>
  <si>
    <t>05</t>
  </si>
  <si>
    <t>221</t>
  </si>
  <si>
    <t>02</t>
  </si>
  <si>
    <t xml:space="preserve"> 20131</t>
  </si>
  <si>
    <t>31</t>
  </si>
  <si>
    <t>02</t>
  </si>
  <si>
    <t xml:space="preserve">     一般行政管理事务</t>
  </si>
  <si>
    <r>
      <t xml:space="preserve">             </t>
    </r>
    <r>
      <rPr>
        <sz val="10"/>
        <rFont val="宋体"/>
        <family val="0"/>
      </rPr>
      <t>归口管理的行政单位离退休</t>
    </r>
  </si>
  <si>
    <t xml:space="preserve"> 20508</t>
  </si>
  <si>
    <t xml:space="preserve">  教师进修及干部继续教育</t>
  </si>
  <si>
    <t xml:space="preserve">   2050802</t>
  </si>
  <si>
    <t xml:space="preserve"> 20129</t>
  </si>
  <si>
    <t xml:space="preserve">  2012901</t>
  </si>
  <si>
    <t>29</t>
  </si>
  <si>
    <r>
      <t xml:space="preserve">        </t>
    </r>
    <r>
      <rPr>
        <sz val="10"/>
        <rFont val="宋体"/>
        <family val="0"/>
      </rPr>
      <t>群众团体事务</t>
    </r>
  </si>
  <si>
    <r>
      <t>2</t>
    </r>
    <r>
      <rPr>
        <sz val="12"/>
        <rFont val="宋体"/>
        <family val="0"/>
      </rPr>
      <t>05</t>
    </r>
  </si>
  <si>
    <t>教育</t>
  </si>
  <si>
    <t>08</t>
  </si>
  <si>
    <t xml:space="preserve">     干部教育</t>
  </si>
  <si>
    <t>部门名称：区委办</t>
  </si>
  <si>
    <t>部门名称：区委办</t>
  </si>
  <si>
    <t>部门名称：区委办</t>
  </si>
  <si>
    <t>2016年区直部门预算和“三公”经费预算公开表</t>
  </si>
  <si>
    <t>2016年区直部门收支预算总表</t>
  </si>
  <si>
    <t>社会保障和就业支出</t>
  </si>
  <si>
    <t xml:space="preserve">   行政事业单位离退休</t>
  </si>
  <si>
    <t>2016年区直部门支出预算表</t>
  </si>
  <si>
    <t>2016年区直部门财政拨款支出预算明细表</t>
  </si>
  <si>
    <t>2016年区直部门“三公”经费预算表</t>
  </si>
  <si>
    <t>2016年预算</t>
  </si>
  <si>
    <t xml:space="preserve">   2013101</t>
  </si>
  <si>
    <t xml:space="preserve">   2013102</t>
  </si>
</sst>
</file>

<file path=xl/styles.xml><?xml version="1.0" encoding="utf-8"?>
<styleSheet xmlns="http://schemas.openxmlformats.org/spreadsheetml/2006/main">
  <numFmts count="5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&quot;￥&quot;* _-#,##0;&quot;￥&quot;* \-#,##0;&quot;￥&quot;* _-&quot;-&quot;;@"/>
    <numFmt numFmtId="191" formatCode="* #,##0;* \-#,##0;* &quot;-&quot;;@"/>
    <numFmt numFmtId="192" formatCode="&quot;￥&quot;* _-#,##0.00;&quot;￥&quot;* \-#,##0.00;&quot;￥&quot;* _-&quot;-&quot;??;@"/>
    <numFmt numFmtId="193" formatCode="* #,##0.00;* \-#,##0.00;* &quot;-&quot;??;@"/>
    <numFmt numFmtId="194" formatCode="0.0"/>
    <numFmt numFmtId="195" formatCode="#,##0.0000"/>
    <numFmt numFmtId="196" formatCode="###0.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* #,##0.0;* \-#,##0.0;* &quot;&quot;??;@"/>
    <numFmt numFmtId="202" formatCode="00"/>
    <numFmt numFmtId="203" formatCode="0000"/>
    <numFmt numFmtId="204" formatCode="* #,##0.00;* \-#,##0.00;* &quot;&quot;??;@"/>
    <numFmt numFmtId="205" formatCode="0_);[Red]\(0\)"/>
    <numFmt numFmtId="206" formatCode="* #,##0;* \-#,##0;* &quot;&quot;??;@"/>
    <numFmt numFmtId="207" formatCode="000000"/>
    <numFmt numFmtId="208" formatCode="#,##0.0_ 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0.00_);[Red]\(0.00\)"/>
    <numFmt numFmtId="213" formatCode="yyyy\-mm\-dd"/>
    <numFmt numFmtId="214" formatCode="#,##0.00_);[Red]\(#,##0.00\)"/>
    <numFmt numFmtId="215" formatCode="#,##0.0;\-#,##0.0"/>
    <numFmt numFmtId="216" formatCode="#,##0.0_);\(#,##0.0\)"/>
    <numFmt numFmtId="217" formatCode="0;_?"/>
    <numFmt numFmtId="218" formatCode="#,##0.00_ "/>
    <numFmt numFmtId="219" formatCode="#,##0.0_);[Red]\(#,##0.0\)"/>
    <numFmt numFmtId="220" formatCode="#,##0_);[Red]\(#,##0\)"/>
    <numFmt numFmtId="221" formatCode="0.0_ "/>
  </numFmts>
  <fonts count="1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0" fontId="3" fillId="0" borderId="0" xfId="17" applyFont="1" applyFill="1" applyAlignment="1">
      <alignment horizontal="center" vertical="center"/>
      <protection/>
    </xf>
    <xf numFmtId="0" fontId="5" fillId="0" borderId="0" xfId="17" applyFont="1" applyFill="1" applyAlignment="1">
      <alignment vertical="center"/>
      <protection/>
    </xf>
    <xf numFmtId="0" fontId="3" fillId="0" borderId="1" xfId="17" applyFont="1" applyFill="1" applyBorder="1" applyAlignment="1">
      <alignment horizontal="left" vertical="center"/>
      <protection/>
    </xf>
    <xf numFmtId="188" fontId="3" fillId="0" borderId="1" xfId="17" applyNumberFormat="1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2" xfId="17" applyNumberFormat="1" applyFont="1" applyFill="1" applyBorder="1" applyAlignment="1" applyProtection="1">
      <alignment horizontal="centerContinuous" vertical="center"/>
      <protection/>
    </xf>
    <xf numFmtId="0" fontId="2" fillId="0" borderId="2" xfId="17" applyNumberFormat="1" applyFont="1" applyFill="1" applyBorder="1" applyAlignment="1" applyProtection="1">
      <alignment horizontal="center" vertical="center"/>
      <protection/>
    </xf>
    <xf numFmtId="188" fontId="2" fillId="0" borderId="3" xfId="17" applyNumberFormat="1" applyFont="1" applyFill="1" applyBorder="1" applyAlignment="1" applyProtection="1">
      <alignment horizontal="center" vertical="center"/>
      <protection/>
    </xf>
    <xf numFmtId="49" fontId="3" fillId="0" borderId="4" xfId="17" applyNumberFormat="1" applyFont="1" applyFill="1" applyBorder="1" applyAlignment="1" applyProtection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49" fontId="3" fillId="0" borderId="4" xfId="17" applyNumberFormat="1" applyFont="1" applyFill="1" applyBorder="1" applyAlignment="1" applyProtection="1">
      <alignment horizontal="center" vertical="center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8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8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3" fillId="0" borderId="1" xfId="18" applyFont="1" applyFill="1" applyBorder="1" applyAlignment="1">
      <alignment horizontal="left" vertical="center"/>
      <protection/>
    </xf>
    <xf numFmtId="188" fontId="3" fillId="0" borderId="1" xfId="18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2" xfId="18" applyNumberFormat="1" applyFont="1" applyFill="1" applyBorder="1" applyAlignment="1" applyProtection="1">
      <alignment horizontal="center" vertical="center"/>
      <protection/>
    </xf>
    <xf numFmtId="49" fontId="3" fillId="0" borderId="2" xfId="18" applyNumberFormat="1" applyFont="1" applyFill="1" applyBorder="1" applyAlignment="1" applyProtection="1">
      <alignment vertical="center"/>
      <protection/>
    </xf>
    <xf numFmtId="0" fontId="5" fillId="0" borderId="0" xfId="18" applyFont="1" applyFill="1" applyAlignment="1">
      <alignment vertical="center" wrapText="1"/>
      <protection/>
    </xf>
    <xf numFmtId="0" fontId="0" fillId="0" borderId="0" xfId="17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vertical="center"/>
      <protection/>
    </xf>
    <xf numFmtId="0" fontId="3" fillId="0" borderId="1" xfId="16" applyFont="1" applyFill="1" applyBorder="1" applyAlignment="1">
      <alignment horizontal="right" vertical="center"/>
      <protection/>
    </xf>
    <xf numFmtId="0" fontId="2" fillId="0" borderId="2" xfId="16" applyFont="1" applyFill="1" applyBorder="1" applyAlignment="1">
      <alignment horizontal="center" vertical="center"/>
      <protection/>
    </xf>
    <xf numFmtId="49" fontId="0" fillId="0" borderId="2" xfId="16" applyNumberFormat="1" applyFont="1" applyFill="1" applyBorder="1" applyAlignment="1" applyProtection="1">
      <alignment horizontal="left" vertical="center" wrapText="1"/>
      <protection/>
    </xf>
    <xf numFmtId="189" fontId="3" fillId="0" borderId="2" xfId="16" applyNumberFormat="1" applyFont="1" applyFill="1" applyBorder="1" applyAlignment="1" applyProtection="1">
      <alignment horizontal="right" vertical="center" wrapText="1"/>
      <protection/>
    </xf>
    <xf numFmtId="189" fontId="3" fillId="0" borderId="2" xfId="16" applyNumberFormat="1" applyFont="1" applyFill="1" applyBorder="1" applyAlignment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49" fontId="3" fillId="0" borderId="2" xfId="16" applyNumberFormat="1" applyFont="1" applyFill="1" applyBorder="1" applyAlignment="1" applyProtection="1">
      <alignment horizontal="left" vertical="center" wrapText="1"/>
      <protection/>
    </xf>
    <xf numFmtId="0" fontId="1" fillId="0" borderId="0" xfId="16" applyFill="1">
      <alignment/>
      <protection/>
    </xf>
    <xf numFmtId="49" fontId="3" fillId="0" borderId="5" xfId="16" applyNumberFormat="1" applyFont="1" applyFill="1" applyBorder="1" applyAlignment="1" applyProtection="1">
      <alignment horizontal="left" vertical="center" wrapText="1"/>
      <protection/>
    </xf>
    <xf numFmtId="49" fontId="3" fillId="0" borderId="4" xfId="16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214" fontId="3" fillId="0" borderId="2" xfId="18" applyNumberFormat="1" applyFont="1" applyFill="1" applyBorder="1" applyAlignment="1" applyProtection="1">
      <alignment vertical="center"/>
      <protection/>
    </xf>
    <xf numFmtId="214" fontId="3" fillId="0" borderId="2" xfId="18" applyNumberFormat="1" applyFont="1" applyFill="1" applyBorder="1" applyAlignment="1" applyProtection="1">
      <alignment horizontal="right" vertical="center" wrapText="1"/>
      <protection/>
    </xf>
    <xf numFmtId="214" fontId="3" fillId="0" borderId="2" xfId="18" applyNumberFormat="1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219" fontId="3" fillId="0" borderId="2" xfId="18" applyNumberFormat="1" applyFont="1" applyFill="1" applyBorder="1" applyAlignment="1" applyProtection="1">
      <alignment vertical="center"/>
      <protection/>
    </xf>
    <xf numFmtId="43" fontId="3" fillId="2" borderId="0" xfId="22" applyFont="1" applyFill="1" applyBorder="1" applyAlignment="1">
      <alignment/>
    </xf>
    <xf numFmtId="49" fontId="2" fillId="2" borderId="2" xfId="0" applyNumberFormat="1" applyFont="1" applyFill="1" applyBorder="1" applyAlignment="1">
      <alignment horizontal="left"/>
    </xf>
    <xf numFmtId="208" fontId="3" fillId="0" borderId="2" xfId="17" applyNumberFormat="1" applyFont="1" applyFill="1" applyBorder="1" applyAlignment="1" applyProtection="1">
      <alignment horizontal="right" vertical="center" wrapText="1"/>
      <protection/>
    </xf>
    <xf numFmtId="208" fontId="3" fillId="0" borderId="6" xfId="17" applyNumberFormat="1" applyFont="1" applyFill="1" applyBorder="1" applyAlignment="1" applyProtection="1">
      <alignment horizontal="right" vertical="center" wrapText="1"/>
      <protection/>
    </xf>
    <xf numFmtId="208" fontId="2" fillId="0" borderId="2" xfId="0" applyNumberFormat="1" applyFont="1" applyBorder="1" applyAlignment="1">
      <alignment vertical="center"/>
    </xf>
    <xf numFmtId="208" fontId="3" fillId="0" borderId="2" xfId="0" applyNumberFormat="1" applyFont="1" applyBorder="1" applyAlignment="1">
      <alignment vertical="center"/>
    </xf>
    <xf numFmtId="212" fontId="3" fillId="0" borderId="0" xfId="17" applyNumberFormat="1" applyFont="1" applyFill="1" applyAlignment="1">
      <alignment vertical="center"/>
      <protection/>
    </xf>
    <xf numFmtId="212" fontId="3" fillId="0" borderId="0" xfId="17" applyNumberFormat="1" applyFont="1" applyFill="1" applyAlignment="1" applyProtection="1">
      <alignment horizontal="right" vertical="center"/>
      <protection/>
    </xf>
    <xf numFmtId="212" fontId="2" fillId="0" borderId="2" xfId="17" applyNumberFormat="1" applyFont="1" applyFill="1" applyBorder="1" applyAlignment="1" applyProtection="1">
      <alignment horizontal="centerContinuous" vertical="center"/>
      <protection/>
    </xf>
    <xf numFmtId="212" fontId="2" fillId="0" borderId="2" xfId="17" applyNumberFormat="1" applyFont="1" applyFill="1" applyBorder="1" applyAlignment="1" applyProtection="1">
      <alignment horizontal="center" vertical="center"/>
      <protection/>
    </xf>
    <xf numFmtId="212" fontId="3" fillId="0" borderId="2" xfId="17" applyNumberFormat="1" applyFont="1" applyFill="1" applyBorder="1" applyAlignment="1" applyProtection="1">
      <alignment horizontal="right" vertical="center" wrapText="1"/>
      <protection/>
    </xf>
    <xf numFmtId="212" fontId="0" fillId="0" borderId="0" xfId="0" applyNumberFormat="1" applyAlignment="1">
      <alignment/>
    </xf>
    <xf numFmtId="0" fontId="0" fillId="0" borderId="2" xfId="0" applyBorder="1" applyAlignment="1">
      <alignment/>
    </xf>
    <xf numFmtId="212" fontId="5" fillId="0" borderId="0" xfId="17" applyNumberFormat="1" applyFont="1" applyFill="1" applyAlignment="1">
      <alignment vertical="center"/>
      <protection/>
    </xf>
    <xf numFmtId="188" fontId="3" fillId="0" borderId="2" xfId="0" applyNumberFormat="1" applyFont="1" applyBorder="1" applyAlignment="1">
      <alignment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214" fontId="3" fillId="0" borderId="2" xfId="18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9" fontId="3" fillId="2" borderId="2" xfId="0" applyNumberFormat="1" applyFont="1" applyFill="1" applyBorder="1" applyAlignment="1" applyProtection="1">
      <alignment horizontal="left" vertical="center"/>
      <protection/>
    </xf>
    <xf numFmtId="0" fontId="3" fillId="2" borderId="4" xfId="0" applyNumberFormat="1" applyFont="1" applyFill="1" applyBorder="1" applyAlignment="1" applyProtection="1">
      <alignment horizontal="left" vertical="center"/>
      <protection/>
    </xf>
    <xf numFmtId="219" fontId="3" fillId="0" borderId="2" xfId="18" applyNumberFormat="1" applyFont="1" applyFill="1" applyBorder="1" applyAlignment="1" applyProtection="1">
      <alignment horizontal="right" vertical="center" wrapText="1"/>
      <protection/>
    </xf>
    <xf numFmtId="0" fontId="1" fillId="0" borderId="0" xfId="16" applyFill="1">
      <alignment vertical="center"/>
      <protection/>
    </xf>
    <xf numFmtId="0" fontId="1" fillId="2" borderId="0" xfId="16" applyFill="1">
      <alignment vertical="center"/>
      <protection/>
    </xf>
    <xf numFmtId="0" fontId="2" fillId="2" borderId="4" xfId="0" applyNumberFormat="1" applyFont="1" applyFill="1" applyBorder="1" applyAlignment="1" applyProtection="1">
      <alignment horizontal="left" vertical="center"/>
      <protection/>
    </xf>
    <xf numFmtId="212" fontId="0" fillId="0" borderId="2" xfId="0" applyNumberFormat="1" applyBorder="1" applyAlignment="1">
      <alignment/>
    </xf>
    <xf numFmtId="0" fontId="1" fillId="0" borderId="2" xfId="16" applyBorder="1">
      <alignment vertical="center"/>
      <protection/>
    </xf>
    <xf numFmtId="0" fontId="1" fillId="2" borderId="2" xfId="16" applyFill="1" applyBorder="1">
      <alignment/>
      <protection/>
    </xf>
    <xf numFmtId="49" fontId="3" fillId="0" borderId="2" xfId="17" applyNumberFormat="1" applyFont="1" applyFill="1" applyBorder="1" applyAlignment="1" applyProtection="1">
      <alignment horizontal="center" vertical="center"/>
      <protection/>
    </xf>
    <xf numFmtId="0" fontId="3" fillId="0" borderId="2" xfId="18" applyFont="1" applyBorder="1">
      <alignment/>
      <protection/>
    </xf>
    <xf numFmtId="188" fontId="3" fillId="0" borderId="2" xfId="16" applyNumberFormat="1" applyFont="1" applyBorder="1">
      <alignment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3" fillId="0" borderId="1" xfId="16" applyFont="1" applyFill="1" applyBorder="1" applyAlignment="1">
      <alignment/>
      <protection/>
    </xf>
    <xf numFmtId="0" fontId="0" fillId="0" borderId="0" xfId="16" applyFont="1" applyAlignment="1">
      <alignment vertical="center"/>
      <protection/>
    </xf>
    <xf numFmtId="0" fontId="2" fillId="0" borderId="7" xfId="16" applyNumberFormat="1" applyFont="1" applyFill="1" applyBorder="1" applyAlignment="1" applyProtection="1">
      <alignment horizontal="center" vertical="center"/>
      <protection/>
    </xf>
    <xf numFmtId="0" fontId="1" fillId="0" borderId="8" xfId="16" applyBorder="1" applyAlignment="1">
      <alignment horizontal="center" vertical="center"/>
      <protection/>
    </xf>
    <xf numFmtId="0" fontId="1" fillId="0" borderId="9" xfId="16" applyBorder="1" applyAlignment="1">
      <alignment horizontal="center" vertical="center"/>
      <protection/>
    </xf>
    <xf numFmtId="0" fontId="2" fillId="0" borderId="5" xfId="16" applyNumberFormat="1" applyFont="1" applyFill="1" applyBorder="1" applyAlignment="1" applyProtection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1" fillId="0" borderId="10" xfId="16" applyBorder="1" applyAlignment="1">
      <alignment horizontal="center" vertical="center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" fillId="0" borderId="3" xfId="16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1">
    <cellStyle name="Normal" xfId="0"/>
    <cellStyle name="Percent" xfId="15"/>
    <cellStyle name="常规_2014年附表" xfId="16"/>
    <cellStyle name="常规_Sheet1" xfId="17"/>
    <cellStyle name="常规_Sheet1 (2)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F31" sqref="F31"/>
    </sheetView>
  </sheetViews>
  <sheetFormatPr defaultColWidth="9.00390625" defaultRowHeight="14.25"/>
  <sheetData>
    <row r="3" spans="1:2" ht="29.25" customHeight="1">
      <c r="A3" s="102" t="s">
        <v>43</v>
      </c>
      <c r="B3" s="102"/>
    </row>
    <row r="4" ht="26.25" customHeight="1"/>
    <row r="10" spans="1:13" ht="111" customHeight="1">
      <c r="A10" s="101" t="s">
        <v>83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workbookViewId="0" topLeftCell="A1">
      <selection activeCell="D15" sqref="D15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82" customWidth="1"/>
    <col min="5" max="5" width="14.125" style="0" customWidth="1"/>
  </cols>
  <sheetData>
    <row r="1" spans="1:11" ht="14.25">
      <c r="A1" s="33" t="s">
        <v>15</v>
      </c>
      <c r="B1" s="1"/>
      <c r="C1" s="2"/>
      <c r="D1" s="77"/>
      <c r="E1" s="2"/>
      <c r="F1" s="2"/>
      <c r="G1" s="2"/>
      <c r="H1" s="2"/>
      <c r="I1" s="2"/>
      <c r="J1" s="2"/>
      <c r="K1" s="2"/>
    </row>
    <row r="2" spans="1:11" ht="27">
      <c r="A2" s="103" t="s">
        <v>84</v>
      </c>
      <c r="B2" s="103"/>
      <c r="C2" s="103"/>
      <c r="D2" s="103"/>
      <c r="E2" s="2"/>
      <c r="F2" s="2"/>
      <c r="G2" s="2"/>
      <c r="H2" s="2"/>
      <c r="I2" s="2"/>
      <c r="J2" s="2"/>
      <c r="K2" s="2"/>
    </row>
    <row r="3" spans="1:11" ht="14.25">
      <c r="A3" s="3"/>
      <c r="B3" s="3"/>
      <c r="C3" s="3"/>
      <c r="D3" s="78"/>
      <c r="E3" s="4"/>
      <c r="F3" s="4"/>
      <c r="G3" s="4"/>
      <c r="H3" s="4"/>
      <c r="I3" s="4"/>
      <c r="J3" s="4"/>
      <c r="K3" s="4"/>
    </row>
    <row r="4" spans="1:11" ht="14.25">
      <c r="A4" s="5" t="s">
        <v>80</v>
      </c>
      <c r="B4" s="6"/>
      <c r="C4" s="7"/>
      <c r="D4" s="78" t="s">
        <v>0</v>
      </c>
      <c r="E4" s="8"/>
      <c r="F4" s="8"/>
      <c r="G4" s="8"/>
      <c r="H4" s="8"/>
      <c r="I4" s="8"/>
      <c r="J4" s="8"/>
      <c r="K4" s="8"/>
    </row>
    <row r="5" spans="1:11" ht="21" customHeight="1">
      <c r="A5" s="9" t="s">
        <v>2</v>
      </c>
      <c r="B5" s="9"/>
      <c r="C5" s="9" t="s">
        <v>1</v>
      </c>
      <c r="D5" s="79"/>
      <c r="E5" s="4"/>
      <c r="F5" s="4"/>
      <c r="G5" s="4"/>
      <c r="H5" s="4"/>
      <c r="I5" s="4"/>
      <c r="J5" s="4"/>
      <c r="K5" s="4"/>
    </row>
    <row r="6" spans="1:11" ht="21" customHeight="1">
      <c r="A6" s="10" t="s">
        <v>4</v>
      </c>
      <c r="B6" s="11" t="s">
        <v>5</v>
      </c>
      <c r="C6" s="10" t="s">
        <v>4</v>
      </c>
      <c r="D6" s="80" t="s">
        <v>3</v>
      </c>
      <c r="E6" s="4"/>
      <c r="F6" s="4"/>
      <c r="G6" s="4"/>
      <c r="H6" s="4"/>
      <c r="I6" s="4"/>
      <c r="J6" s="4"/>
      <c r="K6" s="4"/>
    </row>
    <row r="7" spans="1:11" ht="21" customHeight="1">
      <c r="A7" s="12" t="s">
        <v>6</v>
      </c>
      <c r="B7" s="73">
        <v>600.6094</v>
      </c>
      <c r="C7" s="66" t="s">
        <v>53</v>
      </c>
      <c r="D7" s="70">
        <v>520.2386</v>
      </c>
      <c r="E7" s="4"/>
      <c r="F7" s="4"/>
      <c r="G7" s="4"/>
      <c r="H7" s="4"/>
      <c r="I7" s="4"/>
      <c r="J7" s="4"/>
      <c r="K7" s="4"/>
    </row>
    <row r="8" spans="1:11" ht="21" customHeight="1">
      <c r="A8" s="12" t="s">
        <v>7</v>
      </c>
      <c r="B8" s="74"/>
      <c r="C8" s="69" t="s">
        <v>75</v>
      </c>
      <c r="D8" s="91">
        <v>84.73859999999999</v>
      </c>
      <c r="E8" s="4"/>
      <c r="F8" s="4"/>
      <c r="G8" s="4"/>
      <c r="H8" s="4"/>
      <c r="I8" s="4"/>
      <c r="J8" s="4"/>
      <c r="K8" s="4"/>
    </row>
    <row r="9" spans="1:11" ht="21" customHeight="1">
      <c r="A9" s="12" t="s">
        <v>8</v>
      </c>
      <c r="B9" s="74"/>
      <c r="C9" s="31" t="s">
        <v>55</v>
      </c>
      <c r="D9" s="91">
        <v>84.73859999999999</v>
      </c>
      <c r="E9" s="4"/>
      <c r="F9" s="4"/>
      <c r="G9" s="4"/>
      <c r="H9" s="4"/>
      <c r="I9" s="4"/>
      <c r="J9" s="4"/>
      <c r="K9" s="4"/>
    </row>
    <row r="10" spans="1:11" ht="21" customHeight="1">
      <c r="A10" s="12" t="s">
        <v>9</v>
      </c>
      <c r="B10" s="74"/>
      <c r="C10" s="69" t="s">
        <v>54</v>
      </c>
      <c r="D10" s="70">
        <v>435.5</v>
      </c>
      <c r="E10" s="84"/>
      <c r="F10" s="4"/>
      <c r="G10" s="4"/>
      <c r="H10" s="4"/>
      <c r="I10" s="4"/>
      <c r="J10" s="4"/>
      <c r="K10" s="4"/>
    </row>
    <row r="11" spans="1:11" ht="21" customHeight="1">
      <c r="A11" s="12" t="s">
        <v>10</v>
      </c>
      <c r="B11" s="74"/>
      <c r="C11" s="31" t="s">
        <v>55</v>
      </c>
      <c r="D11" s="70">
        <v>407.03</v>
      </c>
      <c r="E11" s="4"/>
      <c r="F11" s="4"/>
      <c r="G11" s="4"/>
      <c r="H11" s="4"/>
      <c r="I11" s="4"/>
      <c r="J11" s="4"/>
      <c r="K11" s="4"/>
    </row>
    <row r="12" spans="1:11" ht="21" customHeight="1">
      <c r="A12" s="12"/>
      <c r="B12" s="74"/>
      <c r="C12" s="31" t="s">
        <v>67</v>
      </c>
      <c r="D12" s="70">
        <v>28.47</v>
      </c>
      <c r="E12" s="4"/>
      <c r="F12" s="4"/>
      <c r="G12" s="4"/>
      <c r="H12" s="4"/>
      <c r="I12" s="4"/>
      <c r="J12" s="4"/>
      <c r="K12" s="4"/>
    </row>
    <row r="13" spans="1:11" ht="21" customHeight="1">
      <c r="A13" s="12"/>
      <c r="B13" s="74"/>
      <c r="C13" s="94" t="s">
        <v>77</v>
      </c>
      <c r="D13" s="91">
        <v>39.399800000000006</v>
      </c>
      <c r="E13" s="4"/>
      <c r="F13" s="4"/>
      <c r="G13" s="4"/>
      <c r="H13" s="4"/>
      <c r="I13" s="4"/>
      <c r="J13" s="4"/>
      <c r="K13" s="4"/>
    </row>
    <row r="14" spans="1:11" ht="21" customHeight="1">
      <c r="A14" s="12"/>
      <c r="B14" s="74"/>
      <c r="C14" s="90" t="s">
        <v>70</v>
      </c>
      <c r="D14" s="91">
        <v>39.399800000000006</v>
      </c>
      <c r="E14" s="4"/>
      <c r="F14" s="4"/>
      <c r="G14" s="4"/>
      <c r="H14" s="4"/>
      <c r="I14" s="4"/>
      <c r="J14" s="4"/>
      <c r="K14" s="4"/>
    </row>
    <row r="15" spans="1:11" ht="21" customHeight="1">
      <c r="A15" s="12"/>
      <c r="B15" s="74"/>
      <c r="C15" s="90" t="s">
        <v>79</v>
      </c>
      <c r="D15" s="91">
        <v>39.399800000000006</v>
      </c>
      <c r="E15" s="4"/>
      <c r="F15" s="4"/>
      <c r="G15" s="4"/>
      <c r="H15" s="4"/>
      <c r="I15" s="4"/>
      <c r="J15" s="4"/>
      <c r="K15" s="4"/>
    </row>
    <row r="16" spans="1:11" ht="21" customHeight="1">
      <c r="A16" s="12"/>
      <c r="B16" s="74"/>
      <c r="C16" s="66" t="s">
        <v>85</v>
      </c>
      <c r="D16" s="91">
        <v>19.271</v>
      </c>
      <c r="E16" s="4"/>
      <c r="F16" s="4"/>
      <c r="G16" s="4"/>
      <c r="H16" s="4"/>
      <c r="I16" s="4"/>
      <c r="J16" s="4"/>
      <c r="K16" s="4"/>
    </row>
    <row r="17" spans="1:11" ht="21" customHeight="1">
      <c r="A17" s="12"/>
      <c r="B17" s="74"/>
      <c r="C17" s="68" t="s">
        <v>86</v>
      </c>
      <c r="D17" s="91">
        <v>19.271</v>
      </c>
      <c r="E17" s="4"/>
      <c r="F17" s="4"/>
      <c r="G17" s="4"/>
      <c r="H17" s="4"/>
      <c r="I17" s="4"/>
      <c r="J17" s="4"/>
      <c r="K17" s="4"/>
    </row>
    <row r="18" spans="1:11" ht="21" customHeight="1">
      <c r="A18" s="12"/>
      <c r="B18" s="74"/>
      <c r="C18" s="67" t="s">
        <v>68</v>
      </c>
      <c r="D18" s="91">
        <v>19.271</v>
      </c>
      <c r="E18" s="4"/>
      <c r="F18" s="4"/>
      <c r="G18" s="4"/>
      <c r="H18" s="4"/>
      <c r="I18" s="4"/>
      <c r="J18" s="4"/>
      <c r="K18" s="4"/>
    </row>
    <row r="19" spans="1:11" ht="21" customHeight="1">
      <c r="A19" s="12"/>
      <c r="B19" s="74"/>
      <c r="C19" s="66" t="s">
        <v>48</v>
      </c>
      <c r="D19" s="70">
        <v>21.7</v>
      </c>
      <c r="E19" s="4"/>
      <c r="F19" s="4"/>
      <c r="G19" s="4"/>
      <c r="H19" s="4"/>
      <c r="I19" s="4"/>
      <c r="J19" s="4"/>
      <c r="K19" s="4"/>
    </row>
    <row r="20" spans="1:11" ht="21" customHeight="1">
      <c r="A20" s="12"/>
      <c r="B20" s="74"/>
      <c r="C20" s="68" t="s">
        <v>50</v>
      </c>
      <c r="D20" s="70">
        <v>21.7</v>
      </c>
      <c r="E20" s="4"/>
      <c r="F20" s="4"/>
      <c r="G20" s="4"/>
      <c r="H20" s="4"/>
      <c r="I20" s="4"/>
      <c r="J20" s="4"/>
      <c r="K20" s="4"/>
    </row>
    <row r="21" spans="1:11" ht="21" customHeight="1">
      <c r="A21" s="12"/>
      <c r="B21" s="74"/>
      <c r="C21" s="69" t="s">
        <v>52</v>
      </c>
      <c r="D21" s="70">
        <v>21.7</v>
      </c>
      <c r="E21" s="4"/>
      <c r="F21" s="4"/>
      <c r="G21" s="4"/>
      <c r="H21" s="4"/>
      <c r="I21" s="4"/>
      <c r="J21" s="4"/>
      <c r="K21" s="4"/>
    </row>
    <row r="22" spans="1:11" ht="21" customHeight="1">
      <c r="A22" s="12"/>
      <c r="B22" s="74"/>
      <c r="C22" s="83"/>
      <c r="D22" s="95"/>
      <c r="E22" s="4"/>
      <c r="F22" s="4"/>
      <c r="G22" s="4"/>
      <c r="H22" s="4"/>
      <c r="I22" s="4"/>
      <c r="J22" s="4"/>
      <c r="K22" s="13"/>
    </row>
    <row r="23" spans="1:11" ht="21" customHeight="1">
      <c r="A23" s="12"/>
      <c r="B23" s="74"/>
      <c r="C23" s="83"/>
      <c r="D23" s="95"/>
      <c r="E23" s="4"/>
      <c r="F23" s="4"/>
      <c r="G23" s="4"/>
      <c r="H23" s="4"/>
      <c r="I23" s="4"/>
      <c r="J23" s="4"/>
      <c r="K23" s="13"/>
    </row>
    <row r="24" spans="1:11" ht="21" customHeight="1">
      <c r="A24" s="14" t="s">
        <v>11</v>
      </c>
      <c r="B24" s="73">
        <v>600.6094</v>
      </c>
      <c r="C24" s="14" t="s">
        <v>12</v>
      </c>
      <c r="D24" s="85">
        <f>SUM(D7,D13,D16,D19)</f>
        <v>600.6094</v>
      </c>
      <c r="E24" s="4"/>
      <c r="F24" s="4"/>
      <c r="G24" s="4"/>
      <c r="H24" s="4"/>
      <c r="I24" s="4"/>
      <c r="J24" s="4"/>
      <c r="K24" s="13"/>
    </row>
    <row r="25" spans="1:11" ht="21" customHeight="1">
      <c r="A25" s="12"/>
      <c r="B25" s="73"/>
      <c r="C25" s="83"/>
      <c r="D25" s="81"/>
      <c r="E25" s="4"/>
      <c r="F25" s="4"/>
      <c r="G25" s="4"/>
      <c r="H25" s="4"/>
      <c r="I25" s="4"/>
      <c r="J25" s="4"/>
      <c r="K25" s="4"/>
    </row>
    <row r="26" spans="1:11" ht="21" customHeight="1">
      <c r="A26" s="12"/>
      <c r="B26" s="73"/>
      <c r="C26" s="83"/>
      <c r="D26" s="81"/>
      <c r="E26" s="4"/>
      <c r="F26" s="4"/>
      <c r="G26" s="4"/>
      <c r="H26" s="4"/>
      <c r="I26" s="4"/>
      <c r="J26" s="4"/>
      <c r="K26" s="4"/>
    </row>
    <row r="27" spans="1:11" ht="21" customHeight="1">
      <c r="A27" s="14" t="s">
        <v>13</v>
      </c>
      <c r="B27" s="73">
        <v>600.6094</v>
      </c>
      <c r="C27" s="14" t="s">
        <v>14</v>
      </c>
      <c r="D27" s="73">
        <f>SUM(D24)</f>
        <v>600.6094</v>
      </c>
      <c r="E27" s="4"/>
      <c r="F27" s="4"/>
      <c r="G27" s="4"/>
      <c r="H27" s="4"/>
      <c r="I27" s="4"/>
      <c r="J27" s="4"/>
      <c r="K27" s="4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workbookViewId="0" topLeftCell="A1">
      <selection activeCell="E28" sqref="E28"/>
    </sheetView>
  </sheetViews>
  <sheetFormatPr defaultColWidth="6.875" defaultRowHeight="12.75" customHeight="1"/>
  <cols>
    <col min="1" max="3" width="5.125" style="41" customWidth="1"/>
    <col min="4" max="4" width="22.625" style="41" customWidth="1"/>
    <col min="5" max="10" width="11.875" style="41" customWidth="1"/>
    <col min="11" max="12" width="5.125" style="41" customWidth="1"/>
    <col min="13" max="13" width="8.375" style="41" customWidth="1"/>
    <col min="14" max="254" width="6.875" style="41" customWidth="1"/>
    <col min="255" max="16384" width="6.875" style="41" customWidth="1"/>
  </cols>
  <sheetData>
    <row r="1" spans="1:2" ht="24.75" customHeight="1">
      <c r="A1" s="105" t="s">
        <v>44</v>
      </c>
      <c r="B1" s="105"/>
    </row>
    <row r="2" spans="1:13" ht="27.75" customHeight="1">
      <c r="A2" s="113" t="s">
        <v>87</v>
      </c>
      <c r="B2" s="114"/>
      <c r="C2" s="114"/>
      <c r="D2" s="114"/>
      <c r="E2" s="114"/>
      <c r="F2" s="114"/>
      <c r="G2" s="114"/>
      <c r="H2" s="114"/>
      <c r="I2" s="114"/>
      <c r="J2" s="114"/>
      <c r="K2" s="42"/>
      <c r="L2" s="42"/>
      <c r="M2" s="42"/>
    </row>
    <row r="3" spans="1:13" ht="16.5" customHeight="1">
      <c r="A3" s="43"/>
      <c r="B3" s="43"/>
      <c r="C3" s="43"/>
      <c r="D3" s="43"/>
      <c r="E3" s="44"/>
      <c r="F3" s="44"/>
      <c r="G3" s="45"/>
      <c r="H3" s="45"/>
      <c r="I3" s="45"/>
      <c r="J3" s="46"/>
      <c r="K3" s="47"/>
      <c r="L3" s="47"/>
      <c r="M3" s="47"/>
    </row>
    <row r="4" spans="1:13" ht="16.5" customHeight="1">
      <c r="A4" s="104" t="s">
        <v>80</v>
      </c>
      <c r="B4" s="104"/>
      <c r="C4" s="104"/>
      <c r="D4" s="48"/>
      <c r="E4" s="48"/>
      <c r="F4" s="48"/>
      <c r="G4" s="49"/>
      <c r="H4" s="50"/>
      <c r="I4" s="50"/>
      <c r="J4" s="51" t="s">
        <v>30</v>
      </c>
      <c r="K4" s="48"/>
      <c r="L4" s="48"/>
      <c r="M4" s="48"/>
    </row>
    <row r="5" spans="1:13" ht="28.5" customHeight="1">
      <c r="A5" s="106" t="s">
        <v>31</v>
      </c>
      <c r="B5" s="107"/>
      <c r="C5" s="108"/>
      <c r="D5" s="112" t="s">
        <v>38</v>
      </c>
      <c r="E5" s="112" t="s">
        <v>32</v>
      </c>
      <c r="F5" s="112" t="s">
        <v>33</v>
      </c>
      <c r="G5" s="112" t="s">
        <v>34</v>
      </c>
      <c r="H5" s="112" t="s">
        <v>35</v>
      </c>
      <c r="I5" s="112" t="s">
        <v>36</v>
      </c>
      <c r="J5" s="112" t="s">
        <v>39</v>
      </c>
      <c r="K5" s="47"/>
      <c r="L5" s="47"/>
      <c r="M5" s="47"/>
    </row>
    <row r="6" spans="1:13" ht="28.5" customHeight="1">
      <c r="A6" s="109"/>
      <c r="B6" s="110"/>
      <c r="C6" s="111"/>
      <c r="D6" s="112"/>
      <c r="E6" s="112"/>
      <c r="F6" s="112"/>
      <c r="G6" s="115"/>
      <c r="H6" s="115"/>
      <c r="I6" s="115"/>
      <c r="J6" s="112"/>
      <c r="K6" s="47"/>
      <c r="L6" s="47"/>
      <c r="M6" s="47"/>
    </row>
    <row r="7" spans="1:13" ht="28.5" customHeight="1">
      <c r="A7" s="52" t="s">
        <v>37</v>
      </c>
      <c r="B7" s="52" t="s">
        <v>40</v>
      </c>
      <c r="C7" s="52" t="s">
        <v>41</v>
      </c>
      <c r="D7" s="112"/>
      <c r="E7" s="112"/>
      <c r="F7" s="112"/>
      <c r="G7" s="115"/>
      <c r="H7" s="115"/>
      <c r="I7" s="115"/>
      <c r="J7" s="112"/>
      <c r="K7" s="47"/>
      <c r="L7" s="47"/>
      <c r="M7" s="47"/>
    </row>
    <row r="8" spans="1:13" ht="19.5" customHeight="1">
      <c r="A8" s="53" t="s">
        <v>58</v>
      </c>
      <c r="B8" s="53"/>
      <c r="C8" s="53"/>
      <c r="D8" s="66" t="s">
        <v>53</v>
      </c>
      <c r="E8" s="70">
        <v>520.2386</v>
      </c>
      <c r="F8" s="70">
        <v>520.2386</v>
      </c>
      <c r="G8" s="54"/>
      <c r="H8" s="54"/>
      <c r="I8" s="54"/>
      <c r="J8" s="55"/>
      <c r="K8" s="56"/>
      <c r="L8" s="56"/>
      <c r="M8" s="57"/>
    </row>
    <row r="9" spans="1:13" ht="19.5" customHeight="1">
      <c r="A9" s="58"/>
      <c r="B9" s="58" t="s">
        <v>74</v>
      </c>
      <c r="C9" s="58"/>
      <c r="D9" s="69" t="s">
        <v>75</v>
      </c>
      <c r="E9" s="91">
        <v>84.73859999999999</v>
      </c>
      <c r="F9" s="91">
        <v>84.73859999999999</v>
      </c>
      <c r="G9" s="54"/>
      <c r="H9" s="54"/>
      <c r="I9" s="54"/>
      <c r="J9" s="55"/>
      <c r="K9" s="92"/>
      <c r="L9" s="93"/>
      <c r="M9" s="93"/>
    </row>
    <row r="10" spans="1:13" ht="19.5" customHeight="1">
      <c r="A10" s="58"/>
      <c r="B10" s="58"/>
      <c r="C10" s="58" t="s">
        <v>59</v>
      </c>
      <c r="D10" s="31" t="s">
        <v>55</v>
      </c>
      <c r="E10" s="91">
        <v>84.73859999999999</v>
      </c>
      <c r="F10" s="91">
        <v>84.73859999999999</v>
      </c>
      <c r="G10" s="54"/>
      <c r="H10" s="54"/>
      <c r="I10" s="54"/>
      <c r="J10" s="55"/>
      <c r="K10" s="92"/>
      <c r="L10" s="93"/>
      <c r="M10" s="93"/>
    </row>
    <row r="11" spans="1:13" ht="19.5" customHeight="1">
      <c r="A11" s="58"/>
      <c r="B11" s="58" t="s">
        <v>65</v>
      </c>
      <c r="C11" s="58"/>
      <c r="D11" s="69" t="s">
        <v>54</v>
      </c>
      <c r="E11" s="70">
        <v>435.5</v>
      </c>
      <c r="F11" s="70">
        <v>435.5</v>
      </c>
      <c r="G11" s="54"/>
      <c r="H11" s="54"/>
      <c r="I11" s="54"/>
      <c r="J11" s="55"/>
      <c r="K11" s="59"/>
      <c r="L11" s="42"/>
      <c r="M11" s="42"/>
    </row>
    <row r="12" spans="1:13" ht="19.5" customHeight="1">
      <c r="A12" s="58"/>
      <c r="B12" s="58"/>
      <c r="C12" s="58" t="s">
        <v>59</v>
      </c>
      <c r="D12" s="31" t="s">
        <v>55</v>
      </c>
      <c r="E12" s="70">
        <v>407.03</v>
      </c>
      <c r="F12" s="70">
        <v>407.03</v>
      </c>
      <c r="G12" s="54"/>
      <c r="H12" s="54"/>
      <c r="I12" s="54"/>
      <c r="J12" s="55"/>
      <c r="K12" s="59"/>
      <c r="L12" s="42"/>
      <c r="M12" s="42"/>
    </row>
    <row r="13" spans="1:13" ht="19.5" customHeight="1">
      <c r="A13" s="58"/>
      <c r="B13" s="58"/>
      <c r="C13" s="58" t="s">
        <v>66</v>
      </c>
      <c r="D13" s="31" t="s">
        <v>67</v>
      </c>
      <c r="E13" s="70">
        <v>28.47</v>
      </c>
      <c r="F13" s="70">
        <v>28.47</v>
      </c>
      <c r="G13" s="54"/>
      <c r="H13" s="54"/>
      <c r="I13" s="54"/>
      <c r="J13" s="55"/>
      <c r="K13" s="59"/>
      <c r="L13" s="42"/>
      <c r="M13" s="42"/>
    </row>
    <row r="14" spans="1:13" ht="19.5" customHeight="1">
      <c r="A14" s="53" t="s">
        <v>76</v>
      </c>
      <c r="B14" s="53"/>
      <c r="C14" s="53"/>
      <c r="D14" s="94" t="s">
        <v>77</v>
      </c>
      <c r="E14" s="91">
        <v>39.399800000000006</v>
      </c>
      <c r="F14" s="91">
        <v>39.399800000000006</v>
      </c>
      <c r="G14" s="54"/>
      <c r="H14" s="54"/>
      <c r="I14" s="54"/>
      <c r="J14" s="55"/>
      <c r="K14" s="93"/>
      <c r="L14" s="93"/>
      <c r="M14" s="93"/>
    </row>
    <row r="15" spans="1:13" ht="24.75" customHeight="1">
      <c r="A15" s="58"/>
      <c r="B15" s="58" t="s">
        <v>78</v>
      </c>
      <c r="C15" s="58"/>
      <c r="D15" s="90" t="s">
        <v>70</v>
      </c>
      <c r="E15" s="91">
        <v>39.399800000000006</v>
      </c>
      <c r="F15" s="91">
        <v>39.399800000000006</v>
      </c>
      <c r="G15" s="54"/>
      <c r="H15" s="54"/>
      <c r="I15" s="54"/>
      <c r="J15" s="55"/>
      <c r="K15" s="93"/>
      <c r="L15" s="93"/>
      <c r="M15" s="93"/>
    </row>
    <row r="16" spans="1:13" ht="19.5" customHeight="1">
      <c r="A16" s="58"/>
      <c r="B16" s="60"/>
      <c r="C16" s="60" t="s">
        <v>63</v>
      </c>
      <c r="D16" s="90" t="s">
        <v>79</v>
      </c>
      <c r="E16" s="91">
        <v>39.399800000000006</v>
      </c>
      <c r="F16" s="91">
        <v>39.399800000000006</v>
      </c>
      <c r="G16" s="54"/>
      <c r="H16" s="54"/>
      <c r="I16" s="54"/>
      <c r="J16" s="55"/>
      <c r="K16" s="93"/>
      <c r="L16" s="93"/>
      <c r="M16" s="93"/>
    </row>
    <row r="17" spans="1:13" ht="19.5" customHeight="1">
      <c r="A17" s="53" t="s">
        <v>60</v>
      </c>
      <c r="B17" s="53"/>
      <c r="C17" s="53"/>
      <c r="D17" s="66" t="s">
        <v>85</v>
      </c>
      <c r="E17" s="91">
        <v>19.271</v>
      </c>
      <c r="F17" s="91">
        <v>19.271</v>
      </c>
      <c r="G17" s="54"/>
      <c r="H17" s="54"/>
      <c r="I17" s="54"/>
      <c r="J17" s="55"/>
      <c r="K17" s="42"/>
      <c r="L17" s="42"/>
      <c r="M17" s="42"/>
    </row>
    <row r="18" spans="1:13" ht="24.75" customHeight="1">
      <c r="A18" s="58"/>
      <c r="B18" s="58" t="s">
        <v>61</v>
      </c>
      <c r="C18" s="58"/>
      <c r="D18" s="68" t="s">
        <v>86</v>
      </c>
      <c r="E18" s="91">
        <v>19.271</v>
      </c>
      <c r="F18" s="91">
        <v>19.271</v>
      </c>
      <c r="G18" s="54"/>
      <c r="H18" s="54"/>
      <c r="I18" s="54"/>
      <c r="J18" s="55"/>
      <c r="K18" s="42"/>
      <c r="L18" s="42"/>
      <c r="M18" s="42"/>
    </row>
    <row r="19" spans="1:13" ht="19.5" customHeight="1">
      <c r="A19" s="58"/>
      <c r="B19" s="60"/>
      <c r="C19" s="60" t="s">
        <v>59</v>
      </c>
      <c r="D19" s="67" t="s">
        <v>68</v>
      </c>
      <c r="E19" s="91">
        <v>19.271</v>
      </c>
      <c r="F19" s="91">
        <v>19.271</v>
      </c>
      <c r="G19" s="54"/>
      <c r="H19" s="54"/>
      <c r="I19" s="54"/>
      <c r="J19" s="55"/>
      <c r="K19" s="42"/>
      <c r="L19" s="42"/>
      <c r="M19" s="42"/>
    </row>
    <row r="20" spans="1:13" ht="19.5" customHeight="1">
      <c r="A20" s="58" t="s">
        <v>62</v>
      </c>
      <c r="B20" s="61"/>
      <c r="C20" s="61"/>
      <c r="D20" s="66" t="s">
        <v>48</v>
      </c>
      <c r="E20" s="70">
        <v>21.7</v>
      </c>
      <c r="F20" s="70">
        <v>21.7</v>
      </c>
      <c r="G20" s="54"/>
      <c r="H20" s="54"/>
      <c r="I20" s="54"/>
      <c r="J20" s="55"/>
      <c r="K20" s="42"/>
      <c r="L20" s="42"/>
      <c r="M20" s="42"/>
    </row>
    <row r="21" spans="1:13" ht="19.5" customHeight="1">
      <c r="A21" s="58"/>
      <c r="B21" s="61" t="s">
        <v>63</v>
      </c>
      <c r="C21" s="61"/>
      <c r="D21" s="68" t="s">
        <v>50</v>
      </c>
      <c r="E21" s="70">
        <v>21.7</v>
      </c>
      <c r="F21" s="70">
        <v>21.7</v>
      </c>
      <c r="G21" s="54"/>
      <c r="H21" s="54"/>
      <c r="I21" s="54"/>
      <c r="J21" s="55"/>
      <c r="K21" s="42"/>
      <c r="L21" s="42"/>
      <c r="M21" s="42"/>
    </row>
    <row r="22" spans="1:13" ht="19.5" customHeight="1">
      <c r="A22" s="58"/>
      <c r="B22" s="61"/>
      <c r="C22" s="61" t="s">
        <v>59</v>
      </c>
      <c r="D22" s="69" t="s">
        <v>52</v>
      </c>
      <c r="E22" s="70">
        <v>21.7</v>
      </c>
      <c r="F22" s="70">
        <v>21.7</v>
      </c>
      <c r="G22" s="54"/>
      <c r="H22" s="54"/>
      <c r="I22" s="54"/>
      <c r="J22" s="55"/>
      <c r="K22" s="42"/>
      <c r="L22" s="42"/>
      <c r="M22" s="42"/>
    </row>
    <row r="23" spans="1:13" ht="19.5" customHeight="1">
      <c r="A23" s="58"/>
      <c r="B23" s="61"/>
      <c r="C23" s="61"/>
      <c r="D23" s="83"/>
      <c r="E23" s="95"/>
      <c r="F23" s="73"/>
      <c r="G23" s="54"/>
      <c r="H23" s="54"/>
      <c r="I23" s="54"/>
      <c r="J23" s="55"/>
      <c r="K23" s="42"/>
      <c r="L23" s="42"/>
      <c r="M23" s="42"/>
    </row>
    <row r="24" spans="1:13" ht="19.5" customHeight="1">
      <c r="A24" s="96"/>
      <c r="B24" s="96"/>
      <c r="C24" s="96"/>
      <c r="D24" s="83"/>
      <c r="E24" s="95"/>
      <c r="F24" s="96"/>
      <c r="G24" s="96"/>
      <c r="H24" s="96"/>
      <c r="I24" s="96"/>
      <c r="J24" s="97"/>
      <c r="K24" s="42"/>
      <c r="L24" s="42"/>
      <c r="M24" s="42"/>
    </row>
    <row r="25" spans="1:13" ht="19.5" customHeight="1">
      <c r="A25" s="96"/>
      <c r="B25" s="96"/>
      <c r="C25" s="96"/>
      <c r="D25" s="98" t="s">
        <v>12</v>
      </c>
      <c r="E25" s="85">
        <f>SUM(E8,E14,E17,E20)</f>
        <v>600.6094</v>
      </c>
      <c r="F25" s="100">
        <f>SUM(E25)</f>
        <v>600.6094</v>
      </c>
      <c r="G25" s="96"/>
      <c r="H25" s="96"/>
      <c r="I25" s="96"/>
      <c r="J25" s="97"/>
      <c r="K25" s="42"/>
      <c r="L25" s="42"/>
      <c r="M25" s="42"/>
    </row>
    <row r="26" spans="10:13" ht="9.75" customHeight="1">
      <c r="J26" s="42"/>
      <c r="K26" s="42"/>
      <c r="L26" s="42"/>
      <c r="M26" s="42"/>
    </row>
    <row r="27" spans="10:13" ht="9.75" customHeight="1">
      <c r="J27" s="42"/>
      <c r="K27" s="42"/>
      <c r="L27" s="42"/>
      <c r="M27" s="42"/>
    </row>
  </sheetData>
  <mergeCells count="11">
    <mergeCell ref="H5:H7"/>
    <mergeCell ref="A4:C4"/>
    <mergeCell ref="A1:B1"/>
    <mergeCell ref="A5:C6"/>
    <mergeCell ref="D5:D7"/>
    <mergeCell ref="A2:J2"/>
    <mergeCell ref="J5:J7"/>
    <mergeCell ref="E5:E7"/>
    <mergeCell ref="F5:F7"/>
    <mergeCell ref="I5:I7"/>
    <mergeCell ref="G5:G7"/>
  </mergeCells>
  <printOptions horizontalCentered="1"/>
  <pageMargins left="0.6299212598425197" right="0.6299212598425197" top="0.7874015748031497" bottom="0.7874015748031497" header="0.3937007874015748" footer="0.3937007874015748"/>
  <pageSetup fitToHeight="1" fitToWidth="1" horizontalDpi="1200" verticalDpi="1200" orientation="landscape" paperSize="9" scale="75" r:id="rId1"/>
  <rowBreaks count="1" manualBreakCount="1">
    <brk id="2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workbookViewId="0" topLeftCell="A1">
      <selection activeCell="C23" sqref="C23"/>
    </sheetView>
  </sheetViews>
  <sheetFormatPr defaultColWidth="9.00390625" defaultRowHeight="14.25"/>
  <cols>
    <col min="1" max="1" width="17.375" style="0" customWidth="1"/>
    <col min="2" max="2" width="25.75390625" style="0" customWidth="1"/>
    <col min="3" max="3" width="16.875" style="0" customWidth="1"/>
    <col min="4" max="6" width="15.25390625" style="0" customWidth="1"/>
  </cols>
  <sheetData>
    <row r="1" spans="1:24" ht="18.75" customHeight="1">
      <c r="A1" s="15" t="s">
        <v>22</v>
      </c>
      <c r="B1" s="15"/>
      <c r="C1" s="15"/>
      <c r="D1" s="16"/>
      <c r="E1" s="17"/>
      <c r="F1" s="18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27">
      <c r="A2" s="19" t="s">
        <v>88</v>
      </c>
      <c r="B2" s="19"/>
      <c r="C2" s="19"/>
      <c r="D2" s="19"/>
      <c r="E2" s="19"/>
      <c r="F2" s="1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4.25">
      <c r="A3" s="20"/>
      <c r="B3" s="20"/>
      <c r="C3" s="20"/>
      <c r="D3" s="20"/>
      <c r="E3" s="20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4.25">
      <c r="A4" s="23" t="s">
        <v>81</v>
      </c>
      <c r="B4" s="23"/>
      <c r="C4" s="23"/>
      <c r="D4" s="24"/>
      <c r="E4" s="25"/>
      <c r="F4" s="21" t="s">
        <v>0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27" customHeight="1">
      <c r="A5" s="27" t="s">
        <v>16</v>
      </c>
      <c r="B5" s="27" t="s">
        <v>17</v>
      </c>
      <c r="C5" s="28" t="s">
        <v>18</v>
      </c>
      <c r="D5" s="29" t="s">
        <v>19</v>
      </c>
      <c r="E5" s="27" t="s">
        <v>20</v>
      </c>
      <c r="F5" s="30" t="s">
        <v>21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27" customHeight="1">
      <c r="A6" s="72">
        <v>201</v>
      </c>
      <c r="B6" s="66" t="s">
        <v>53</v>
      </c>
      <c r="C6" s="70">
        <v>520.2386</v>
      </c>
      <c r="D6" s="70">
        <v>520.2386</v>
      </c>
      <c r="E6" s="70"/>
      <c r="F6" s="64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27" customHeight="1">
      <c r="A7" s="89" t="s">
        <v>72</v>
      </c>
      <c r="B7" s="69" t="s">
        <v>75</v>
      </c>
      <c r="C7" s="91">
        <v>84.73859999999999</v>
      </c>
      <c r="D7" s="91">
        <v>84.73859999999999</v>
      </c>
      <c r="E7" s="64"/>
      <c r="F7" s="64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27" customHeight="1">
      <c r="A8" s="89" t="s">
        <v>73</v>
      </c>
      <c r="B8" s="31" t="s">
        <v>55</v>
      </c>
      <c r="C8" s="91">
        <v>84.73859999999999</v>
      </c>
      <c r="D8" s="91">
        <v>84.73859999999999</v>
      </c>
      <c r="E8" s="63"/>
      <c r="F8" s="64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27" customHeight="1">
      <c r="A9" s="72" t="s">
        <v>64</v>
      </c>
      <c r="B9" s="69" t="s">
        <v>54</v>
      </c>
      <c r="C9" s="70">
        <v>435.5</v>
      </c>
      <c r="D9" s="70">
        <v>435.5</v>
      </c>
      <c r="E9" s="70"/>
      <c r="F9" s="64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27" customHeight="1">
      <c r="A10" s="31" t="s">
        <v>91</v>
      </c>
      <c r="B10" s="31" t="s">
        <v>55</v>
      </c>
      <c r="C10" s="70">
        <v>407.03</v>
      </c>
      <c r="D10" s="70">
        <v>407.03</v>
      </c>
      <c r="E10" s="63"/>
      <c r="F10" s="64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27" customHeight="1">
      <c r="A11" s="31" t="s">
        <v>92</v>
      </c>
      <c r="B11" s="31" t="s">
        <v>67</v>
      </c>
      <c r="C11" s="70">
        <v>28.47</v>
      </c>
      <c r="D11" s="70">
        <v>28.47</v>
      </c>
      <c r="E11" s="63"/>
      <c r="F11" s="64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27" customHeight="1">
      <c r="A12" s="86">
        <v>205</v>
      </c>
      <c r="B12" s="94" t="s">
        <v>77</v>
      </c>
      <c r="C12" s="91">
        <v>39.399800000000006</v>
      </c>
      <c r="D12" s="91">
        <v>39.399800000000006</v>
      </c>
      <c r="E12" s="63"/>
      <c r="F12" s="87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27" customHeight="1">
      <c r="A13" s="86" t="s">
        <v>69</v>
      </c>
      <c r="B13" s="90" t="s">
        <v>70</v>
      </c>
      <c r="C13" s="91">
        <v>39.399800000000006</v>
      </c>
      <c r="D13" s="91">
        <v>39.399800000000006</v>
      </c>
      <c r="E13" s="63"/>
      <c r="F13" s="87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s="88" customFormat="1" ht="27" customHeight="1">
      <c r="A14" s="86" t="s">
        <v>71</v>
      </c>
      <c r="B14" s="90" t="s">
        <v>79</v>
      </c>
      <c r="C14" s="91">
        <v>39.399800000000006</v>
      </c>
      <c r="D14" s="91">
        <v>39.399800000000006</v>
      </c>
      <c r="E14" s="63"/>
      <c r="F14" s="87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s="88" customFormat="1" ht="27" customHeight="1">
      <c r="A15" s="31" t="s">
        <v>46</v>
      </c>
      <c r="B15" s="66" t="s">
        <v>85</v>
      </c>
      <c r="C15" s="91">
        <v>19.271</v>
      </c>
      <c r="D15" s="91">
        <v>19.271</v>
      </c>
      <c r="E15" s="63"/>
      <c r="F15" s="64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s="88" customFormat="1" ht="27" customHeight="1">
      <c r="A16" s="31" t="s">
        <v>56</v>
      </c>
      <c r="B16" s="68" t="s">
        <v>86</v>
      </c>
      <c r="C16" s="91">
        <v>19.271</v>
      </c>
      <c r="D16" s="91">
        <v>19.271</v>
      </c>
      <c r="E16" s="63"/>
      <c r="F16" s="64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27" customHeight="1">
      <c r="A17" s="31" t="s">
        <v>57</v>
      </c>
      <c r="B17" s="67" t="s">
        <v>68</v>
      </c>
      <c r="C17" s="91">
        <v>19.271</v>
      </c>
      <c r="D17" s="91">
        <v>19.271</v>
      </c>
      <c r="E17" s="63"/>
      <c r="F17" s="64"/>
      <c r="G17" s="22"/>
      <c r="H17" s="26"/>
      <c r="I17" s="71"/>
      <c r="J17" s="26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27" customHeight="1">
      <c r="A18" s="31" t="s">
        <v>47</v>
      </c>
      <c r="B18" s="66" t="s">
        <v>48</v>
      </c>
      <c r="C18" s="70">
        <v>21.7</v>
      </c>
      <c r="D18" s="70">
        <v>21.7</v>
      </c>
      <c r="E18" s="63"/>
      <c r="F18" s="64"/>
      <c r="G18" s="22"/>
      <c r="H18" s="26"/>
      <c r="I18" s="71"/>
      <c r="J18" s="26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27" customHeight="1">
      <c r="A19" s="31" t="s">
        <v>49</v>
      </c>
      <c r="B19" s="68" t="s">
        <v>50</v>
      </c>
      <c r="C19" s="70">
        <v>21.7</v>
      </c>
      <c r="D19" s="70">
        <v>21.7</v>
      </c>
      <c r="E19" s="63"/>
      <c r="F19" s="64"/>
      <c r="G19" s="22"/>
      <c r="H19" s="26"/>
      <c r="I19" s="26"/>
      <c r="J19" s="26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27" customHeight="1">
      <c r="A20" s="31" t="s">
        <v>51</v>
      </c>
      <c r="B20" s="69" t="s">
        <v>52</v>
      </c>
      <c r="C20" s="70">
        <v>21.7</v>
      </c>
      <c r="D20" s="70">
        <v>21.7</v>
      </c>
      <c r="E20" s="65"/>
      <c r="F20" s="64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27" customHeight="1">
      <c r="A21" s="31"/>
      <c r="B21" s="83"/>
      <c r="C21" s="95"/>
      <c r="E21" s="70"/>
      <c r="F21" s="64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32"/>
    </row>
    <row r="22" spans="1:24" ht="27" customHeight="1">
      <c r="A22" s="99"/>
      <c r="B22" s="83"/>
      <c r="C22" s="95"/>
      <c r="D22" s="83"/>
      <c r="E22" s="83"/>
      <c r="F22" s="83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32"/>
    </row>
    <row r="23" spans="1:24" ht="27" customHeight="1">
      <c r="A23" s="83"/>
      <c r="B23" s="98" t="s">
        <v>12</v>
      </c>
      <c r="C23" s="85">
        <f>SUM(C6,C12,C15,C18)</f>
        <v>600.6094</v>
      </c>
      <c r="D23" s="70">
        <f>SUM(D6,D12,D15,D18)</f>
        <v>600.6094</v>
      </c>
      <c r="E23" s="83"/>
      <c r="F23" s="83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C68" sqref="C67:C68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34" t="s">
        <v>23</v>
      </c>
    </row>
    <row r="2" spans="1:2" ht="27">
      <c r="A2" s="116" t="s">
        <v>89</v>
      </c>
      <c r="B2" s="114"/>
    </row>
    <row r="3" spans="1:2" ht="26.25" customHeight="1">
      <c r="A3" s="40" t="s">
        <v>82</v>
      </c>
      <c r="B3" s="62" t="s">
        <v>45</v>
      </c>
    </row>
    <row r="4" spans="1:2" s="35" customFormat="1" ht="30" customHeight="1">
      <c r="A4" s="117" t="s">
        <v>24</v>
      </c>
      <c r="B4" s="117" t="s">
        <v>90</v>
      </c>
    </row>
    <row r="5" spans="1:2" s="35" customFormat="1" ht="30" customHeight="1">
      <c r="A5" s="118"/>
      <c r="B5" s="118"/>
    </row>
    <row r="6" spans="1:2" s="37" customFormat="1" ht="30" customHeight="1">
      <c r="A6" s="36" t="s">
        <v>25</v>
      </c>
      <c r="B6" s="75">
        <f>SUM(B7:B9)</f>
        <v>8</v>
      </c>
    </row>
    <row r="7" spans="1:2" ht="30" customHeight="1">
      <c r="A7" s="38" t="s">
        <v>26</v>
      </c>
      <c r="B7" s="76"/>
    </row>
    <row r="8" spans="1:2" ht="30" customHeight="1">
      <c r="A8" s="39" t="s">
        <v>27</v>
      </c>
      <c r="B8" s="76">
        <v>5</v>
      </c>
    </row>
    <row r="9" spans="1:2" ht="30" customHeight="1">
      <c r="A9" s="39" t="s">
        <v>28</v>
      </c>
      <c r="B9" s="76">
        <f>SUM(B10:B11)</f>
        <v>3</v>
      </c>
    </row>
    <row r="10" spans="1:2" ht="30" customHeight="1">
      <c r="A10" s="39" t="s">
        <v>42</v>
      </c>
      <c r="B10" s="76"/>
    </row>
    <row r="11" spans="1:2" ht="30" customHeight="1">
      <c r="A11" s="39" t="s">
        <v>29</v>
      </c>
      <c r="B11" s="76">
        <v>3</v>
      </c>
    </row>
    <row r="12" ht="14.25" hidden="1"/>
    <row r="13" ht="14.25" hidden="1"/>
    <row r="14" ht="14.25" hidden="1"/>
    <row r="15" ht="14.2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B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2015-05-27T07:25:46Z</cp:lastPrinted>
  <dcterms:created xsi:type="dcterms:W3CDTF">1996-12-17T01:32:42Z</dcterms:created>
  <dcterms:modified xsi:type="dcterms:W3CDTF">2016-05-14T11:22:26Z</dcterms:modified>
  <cp:category/>
  <cp:version/>
  <cp:contentType/>
  <cp:contentStatus/>
</cp:coreProperties>
</file>