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60" windowWidth="13530" windowHeight="12660" firstSheet="0" activeTab="1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'支出预算表'!$A$2:$J$24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<sst xmlns="http://schemas.openxmlformats.org/spreadsheetml/2006/main" count="150" uniqueCount="108">
  <si>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</si>
  <si>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</si>
  <si>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</si>
  <si>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</si>
  <si>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</si>
  <si>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</si>
  <si>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</si>
  <si>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</si>
  <si>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</si>
  <si>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</si>
  <si>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</si>
  <si>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</si>
  <si>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</si>
  <si>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</si>
  <si>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</si>
  <si>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</si>
  <si>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</si>
  <si>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</si>
  <si>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</si>
  <si>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</si>
  <si>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</si>
  <si>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</si>
  <si>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</si>
  <si>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</si>
  <si>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</si>
  <si>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</si>
  <si>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</si>
  <si>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</si>
  <si>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</si>
  <si>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</si>
  <si>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</si>
  <si>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</si>
  <si>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</si>
  <si>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</si>
  <si>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</si>
  <si>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</si>
  <si>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</si>
  <si>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</si>
  <si>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</si>
  <si>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</si>
  <si>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</si>
  <si>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</si>
  <si>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</si>
  <si>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</si>
  <si>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</si>
  <si>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</si>
  <si>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>208</t>
  </si>
  <si>
    <t xml:space="preserve">   2080501</t>
  </si>
  <si>
    <t>221</t>
  </si>
  <si>
    <t xml:space="preserve">   22102</t>
  </si>
  <si>
    <t xml:space="preserve">     2210201</t>
  </si>
  <si>
    <t xml:space="preserve"> 20805</t>
  </si>
  <si>
    <r>
      <t>2</t>
    </r>
    <r>
      <rPr>
        <sz val="12"/>
        <rFont val="宋体"/>
        <family val="0"/>
      </rPr>
      <t>08</t>
    </r>
  </si>
  <si>
    <t>05</t>
  </si>
  <si>
    <t>01</t>
  </si>
  <si>
    <r>
      <t>2</t>
    </r>
    <r>
      <rPr>
        <sz val="12"/>
        <rFont val="宋体"/>
        <family val="0"/>
      </rPr>
      <t>13</t>
    </r>
  </si>
  <si>
    <t>221</t>
  </si>
  <si>
    <t>02</t>
  </si>
  <si>
    <t>09</t>
  </si>
  <si>
    <t>12</t>
  </si>
  <si>
    <t xml:space="preserve">      执法监管</t>
  </si>
  <si>
    <t>04</t>
  </si>
  <si>
    <t>06</t>
  </si>
  <si>
    <t>10</t>
  </si>
  <si>
    <t>部门名称：区农村经济发展局</t>
  </si>
  <si>
    <t>部门名称：区农村经济发展局</t>
  </si>
  <si>
    <t>部门名称：区农村经济发展局</t>
  </si>
  <si>
    <t>2016年区直部门预算和“三公”经费预算公开表</t>
  </si>
  <si>
    <t>2016年区直部门收支预算总表</t>
  </si>
  <si>
    <t>2016年区直部门支出预算表</t>
  </si>
  <si>
    <t>2016年区直部门财政拨款支出预算明细表</t>
  </si>
  <si>
    <t>2016年区直部门“三公”经费预算表</t>
  </si>
  <si>
    <t>2016年预算</t>
  </si>
  <si>
    <t>社会保障和就业支出</t>
  </si>
  <si>
    <t xml:space="preserve">   行政事业单位离退休</t>
  </si>
  <si>
    <r>
      <t xml:space="preserve">             </t>
    </r>
    <r>
      <rPr>
        <sz val="10"/>
        <rFont val="宋体"/>
        <family val="0"/>
      </rPr>
      <t>归口管理的行政单位离退休</t>
    </r>
  </si>
  <si>
    <t>农林水事务支出</t>
  </si>
  <si>
    <t xml:space="preserve">    农业</t>
  </si>
  <si>
    <t xml:space="preserve">      行政运行</t>
  </si>
  <si>
    <t xml:space="preserve">      一般行政管理事务</t>
  </si>
  <si>
    <t xml:space="preserve">      病虫害控制</t>
  </si>
  <si>
    <t xml:space="preserve">      农产品质量安全</t>
  </si>
  <si>
    <t xml:space="preserve">      农业行业业务管理</t>
  </si>
  <si>
    <t xml:space="preserve">      农业生产资料与技术补贴</t>
  </si>
  <si>
    <t>住房保障支出</t>
  </si>
  <si>
    <t xml:space="preserve">      住房改革支出</t>
  </si>
  <si>
    <r>
      <t xml:space="preserve">                    </t>
    </r>
    <r>
      <rPr>
        <sz val="10"/>
        <rFont val="宋体"/>
        <family val="0"/>
      </rPr>
      <t>住房公积金</t>
    </r>
  </si>
  <si>
    <r>
      <t xml:space="preserve">              </t>
    </r>
    <r>
      <rPr>
        <sz val="10"/>
        <rFont val="宋体"/>
        <family val="0"/>
      </rPr>
      <t>事业单位离退休</t>
    </r>
  </si>
  <si>
    <r>
      <t xml:space="preserve">             </t>
    </r>
    <r>
      <rPr>
        <sz val="10"/>
        <rFont val="宋体"/>
        <family val="0"/>
      </rPr>
      <t>事业运行</t>
    </r>
  </si>
  <si>
    <t xml:space="preserve">    科技转化与推广服务</t>
  </si>
  <si>
    <t xml:space="preserve">    执法监管</t>
  </si>
  <si>
    <t xml:space="preserve">   2080502</t>
  </si>
  <si>
    <t xml:space="preserve">   21301</t>
  </si>
  <si>
    <t xml:space="preserve"> 213</t>
  </si>
  <si>
    <t xml:space="preserve">    2130101</t>
  </si>
  <si>
    <t xml:space="preserve">    2130102</t>
  </si>
  <si>
    <t xml:space="preserve">    2130104</t>
  </si>
  <si>
    <t xml:space="preserve">    2130106</t>
  </si>
  <si>
    <t xml:space="preserve">    2130108</t>
  </si>
  <si>
    <t xml:space="preserve">    2130109</t>
  </si>
  <si>
    <t xml:space="preserve">    2130110</t>
  </si>
  <si>
    <t xml:space="preserve">    2130112</t>
  </si>
  <si>
    <t xml:space="preserve">    2130122</t>
  </si>
  <si>
    <t xml:space="preserve">      农业生产支持补贴</t>
  </si>
  <si>
    <r>
      <t>0</t>
    </r>
    <r>
      <rPr>
        <sz val="12"/>
        <rFont val="宋体"/>
        <family val="0"/>
      </rPr>
      <t>2</t>
    </r>
  </si>
  <si>
    <t>02</t>
  </si>
  <si>
    <t>08</t>
  </si>
  <si>
    <t>22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</si>
</sst>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  <numFmt numFmtId="220" formatCode="0.0_ "/>
  </numFmts>
  <fonts count="1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0" fontId="5" fillId="0" borderId="0" xfId="18" applyFont="1" applyFill="1" applyAlignment="1">
      <alignment vertical="center" wrapText="1"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8" fontId="2" fillId="0" borderId="2" xfId="0" applyNumberFormat="1" applyFont="1" applyBorder="1" applyAlignment="1">
      <alignment vertical="center"/>
    </xf>
    <xf numFmtId="218" fontId="3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49" fontId="2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 applyProtection="1">
      <alignment horizontal="left" vertical="center"/>
      <protection/>
    </xf>
    <xf numFmtId="219" fontId="3" fillId="0" borderId="2" xfId="18" applyNumberFormat="1" applyFont="1" applyFill="1" applyBorder="1" applyAlignment="1" applyProtection="1">
      <alignment vertical="center"/>
      <protection/>
    </xf>
    <xf numFmtId="208" fontId="3" fillId="0" borderId="2" xfId="18" applyNumberFormat="1" applyFont="1" applyFill="1" applyBorder="1" applyAlignment="1" applyProtection="1">
      <alignment vertical="center"/>
      <protection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208" fontId="3" fillId="0" borderId="6" xfId="17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>
      <alignment/>
    </xf>
    <xf numFmtId="49" fontId="3" fillId="0" borderId="2" xfId="17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12" fontId="3" fillId="2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0" fontId="1" fillId="0" borderId="0" xfId="16" applyFill="1">
      <alignment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" xfId="16" applyBorder="1">
      <alignment vertical="center"/>
      <protection/>
    </xf>
    <xf numFmtId="0" fontId="1" fillId="2" borderId="2" xfId="16" applyFill="1" applyBorder="1">
      <alignment/>
      <protection/>
    </xf>
    <xf numFmtId="49" fontId="3" fillId="0" borderId="2" xfId="17" applyNumberFormat="1" applyFont="1" applyFill="1" applyBorder="1" applyAlignment="1" applyProtection="1">
      <alignment horizontal="center" vertical="center"/>
      <protection/>
    </xf>
    <xf numFmtId="49" fontId="3" fillId="2" borderId="2" xfId="0" applyNumberFormat="1" applyFont="1" applyFill="1" applyBorder="1" applyAlignment="1">
      <alignment horizontal="left"/>
    </xf>
    <xf numFmtId="0" fontId="1" fillId="2" borderId="0" xfId="16" applyFill="1" applyBorder="1">
      <alignment/>
      <protection/>
    </xf>
    <xf numFmtId="0" fontId="1" fillId="0" borderId="0" xfId="16" applyBorder="1">
      <alignment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1" fillId="2" borderId="0" xfId="16" applyFill="1" applyBorder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18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1">
    <cellStyle name="Normal" xfId="0"/>
    <cellStyle name="Percent" xfId="15"/>
    <cellStyle name="常规_2014年附表" xfId="16"/>
    <cellStyle name="常规_Sheet1" xfId="17"/>
    <cellStyle name="常规_Sheet1 (2)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101" t="s">
        <v>43</v>
      </c>
      <c r="B3" s="101"/>
    </row>
    <row r="4" ht="26.25" customHeight="1"/>
    <row r="10" spans="1:13" ht="111" customHeight="1">
      <c r="A10" s="100" t="s">
        <v>67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16" sqref="B16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</cols>
  <sheetData>
    <row r="1" spans="1:14" ht="14.25">
      <c r="A1" s="36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>
      <c r="A2" s="102" t="s">
        <v>68</v>
      </c>
      <c r="B2" s="102"/>
      <c r="C2" s="102"/>
      <c r="D2" s="10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>
      <c r="A4" s="7" t="s">
        <v>64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A7" s="15" t="s">
        <v>6</v>
      </c>
      <c r="B7" s="77">
        <v>563.7410160000001</v>
      </c>
      <c r="C7" s="69" t="s">
        <v>73</v>
      </c>
      <c r="D7" s="75">
        <v>50.397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1" customHeight="1">
      <c r="A8" s="15" t="s">
        <v>7</v>
      </c>
      <c r="B8" s="78"/>
      <c r="C8" s="71" t="s">
        <v>74</v>
      </c>
      <c r="D8" s="75">
        <v>50.397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1" customHeight="1">
      <c r="A9" s="15" t="s">
        <v>8</v>
      </c>
      <c r="B9" s="78"/>
      <c r="C9" s="70" t="s">
        <v>75</v>
      </c>
      <c r="D9" s="75">
        <v>47.08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1" customHeight="1">
      <c r="A10" s="15" t="s">
        <v>9</v>
      </c>
      <c r="B10" s="78"/>
      <c r="C10" s="72" t="s">
        <v>87</v>
      </c>
      <c r="D10" s="75">
        <v>3.3170000000000006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1" customHeight="1">
      <c r="A11" s="15" t="s">
        <v>10</v>
      </c>
      <c r="B11" s="78"/>
      <c r="C11" s="69" t="s">
        <v>76</v>
      </c>
      <c r="D11" s="75">
        <v>485.80401600000005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1" customHeight="1">
      <c r="A12" s="15"/>
      <c r="B12" s="78"/>
      <c r="C12" s="71" t="s">
        <v>77</v>
      </c>
      <c r="D12" s="75">
        <v>485.80401600000005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1" customHeight="1">
      <c r="A13" s="15"/>
      <c r="B13" s="78"/>
      <c r="C13" s="86" t="s">
        <v>78</v>
      </c>
      <c r="D13" s="75">
        <v>91.75256200000001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1" customHeight="1">
      <c r="A14" s="15"/>
      <c r="B14" s="78"/>
      <c r="C14" s="71" t="s">
        <v>79</v>
      </c>
      <c r="D14" s="75">
        <v>10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1" customHeight="1">
      <c r="A15" s="15"/>
      <c r="B15" s="78"/>
      <c r="C15" s="70" t="s">
        <v>88</v>
      </c>
      <c r="D15" s="75">
        <v>254.951454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1" customHeight="1">
      <c r="A16" s="15"/>
      <c r="B16" s="78"/>
      <c r="C16" s="87" t="s">
        <v>89</v>
      </c>
      <c r="D16" s="75">
        <v>1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1" customHeight="1">
      <c r="A17" s="15"/>
      <c r="B17" s="78"/>
      <c r="C17" s="87" t="s">
        <v>80</v>
      </c>
      <c r="D17" s="75">
        <v>25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15"/>
      <c r="B18" s="78"/>
      <c r="C18" s="87" t="s">
        <v>81</v>
      </c>
      <c r="D18" s="75">
        <v>11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15"/>
      <c r="B19" s="78"/>
      <c r="C19" s="87" t="s">
        <v>90</v>
      </c>
      <c r="D19" s="75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" customHeight="1">
      <c r="A20" s="15"/>
      <c r="B20" s="78"/>
      <c r="C20" s="87" t="s">
        <v>82</v>
      </c>
      <c r="D20" s="75">
        <v>7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" customHeight="1">
      <c r="A21" s="15"/>
      <c r="B21" s="78"/>
      <c r="C21" s="88" t="s">
        <v>83</v>
      </c>
      <c r="D21" s="75">
        <v>79.1</v>
      </c>
      <c r="E21" s="6"/>
      <c r="F21" s="6"/>
      <c r="G21" s="6"/>
      <c r="H21" s="6"/>
      <c r="I21" s="6"/>
      <c r="J21" s="6"/>
      <c r="K21" s="6"/>
      <c r="L21" s="6"/>
      <c r="M21" s="6"/>
      <c r="N21" s="16"/>
    </row>
    <row r="22" spans="1:14" ht="21" customHeight="1">
      <c r="A22" s="15"/>
      <c r="B22" s="78"/>
      <c r="C22" s="69" t="s">
        <v>84</v>
      </c>
      <c r="D22" s="75">
        <v>27.54</v>
      </c>
      <c r="E22" s="6"/>
      <c r="F22" s="6"/>
      <c r="G22" s="6"/>
      <c r="H22" s="6"/>
      <c r="I22" s="6"/>
      <c r="J22" s="6"/>
      <c r="K22" s="6"/>
      <c r="L22" s="6"/>
      <c r="M22" s="6"/>
      <c r="N22" s="16"/>
    </row>
    <row r="23" spans="1:14" ht="21" customHeight="1">
      <c r="A23" s="15"/>
      <c r="B23" s="78"/>
      <c r="C23" s="71" t="s">
        <v>85</v>
      </c>
      <c r="D23" s="75">
        <v>27.54</v>
      </c>
      <c r="E23" s="6"/>
      <c r="F23" s="6"/>
      <c r="G23" s="6"/>
      <c r="H23" s="6"/>
      <c r="I23" s="6"/>
      <c r="J23" s="6"/>
      <c r="K23" s="6"/>
      <c r="L23" s="6"/>
      <c r="M23" s="6"/>
      <c r="N23" s="16"/>
    </row>
    <row r="24" spans="1:14" ht="21" customHeight="1">
      <c r="A24" s="15"/>
      <c r="B24" s="78"/>
      <c r="C24" s="72" t="s">
        <v>86</v>
      </c>
      <c r="D24" s="76">
        <v>27.54</v>
      </c>
      <c r="E24" s="6"/>
      <c r="F24" s="6"/>
      <c r="G24" s="6"/>
      <c r="H24" s="6"/>
      <c r="I24" s="6"/>
      <c r="J24" s="6"/>
      <c r="K24" s="6"/>
      <c r="L24" s="6"/>
      <c r="M24" s="6"/>
      <c r="N24" s="16"/>
    </row>
    <row r="25" spans="1:14" ht="21" customHeight="1">
      <c r="A25" s="15"/>
      <c r="B25" s="78"/>
      <c r="C25" s="79"/>
      <c r="D25" s="79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21" customHeight="1">
      <c r="A26" s="17" t="s">
        <v>11</v>
      </c>
      <c r="B26" s="77">
        <v>563.7410160000001</v>
      </c>
      <c r="C26" s="17" t="s">
        <v>12</v>
      </c>
      <c r="D26" s="77">
        <f>SUM(D7,D11,D22)</f>
        <v>563.7410160000001</v>
      </c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21" customHeight="1">
      <c r="A27" s="15"/>
      <c r="B27" s="77"/>
      <c r="C27" s="80"/>
      <c r="D27" s="79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4" ht="14.25">
      <c r="A28" s="15"/>
      <c r="B28" s="77"/>
      <c r="C28" s="15"/>
      <c r="D28" s="77"/>
    </row>
    <row r="29" spans="1:4" ht="14.25">
      <c r="A29" s="17" t="s">
        <v>13</v>
      </c>
      <c r="B29" s="77">
        <v>563.7410160000001</v>
      </c>
      <c r="C29" s="17" t="s">
        <v>14</v>
      </c>
      <c r="D29" s="77">
        <f>SUM(D26)</f>
        <v>563.7410160000001</v>
      </c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workbookViewId="0" topLeftCell="A1">
      <selection activeCell="A3" sqref="A1:C16384"/>
    </sheetView>
  </sheetViews>
  <sheetFormatPr defaultColWidth="6.875" defaultRowHeight="12.75" customHeight="1"/>
  <cols>
    <col min="1" max="3" width="7.375" style="44" customWidth="1"/>
    <col min="4" max="4" width="22.625" style="44" customWidth="1"/>
    <col min="5" max="5" width="13.625" style="44" customWidth="1"/>
    <col min="6" max="6" width="14.375" style="44" customWidth="1"/>
    <col min="7" max="10" width="11.875" style="44" customWidth="1"/>
    <col min="11" max="12" width="5.125" style="44" customWidth="1"/>
    <col min="13" max="13" width="8.375" style="44" customWidth="1"/>
    <col min="14" max="254" width="6.875" style="44" customWidth="1"/>
    <col min="255" max="16384" width="6.875" style="44" customWidth="1"/>
  </cols>
  <sheetData>
    <row r="1" spans="1:2" ht="24.75" customHeight="1">
      <c r="A1" s="106" t="s">
        <v>44</v>
      </c>
      <c r="B1" s="106"/>
    </row>
    <row r="2" spans="1:13" ht="27.75" customHeight="1">
      <c r="A2" s="113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45"/>
      <c r="L2" s="45"/>
      <c r="M2" s="45"/>
    </row>
    <row r="3" spans="1:13" ht="16.5" customHeight="1">
      <c r="A3" s="46"/>
      <c r="B3" s="46"/>
      <c r="C3" s="46"/>
      <c r="D3" s="46"/>
      <c r="E3" s="47"/>
      <c r="F3" s="47"/>
      <c r="G3" s="48"/>
      <c r="H3" s="48"/>
      <c r="I3" s="48"/>
      <c r="J3" s="49"/>
      <c r="K3" s="50"/>
      <c r="L3" s="50"/>
      <c r="M3" s="50"/>
    </row>
    <row r="4" spans="1:13" ht="16.5" customHeight="1">
      <c r="A4" s="105" t="s">
        <v>64</v>
      </c>
      <c r="B4" s="105"/>
      <c r="C4" s="105"/>
      <c r="D4" s="51"/>
      <c r="E4" s="51"/>
      <c r="F4" s="51"/>
      <c r="G4" s="52"/>
      <c r="H4" s="53"/>
      <c r="I4" s="53"/>
      <c r="J4" s="54" t="s">
        <v>30</v>
      </c>
      <c r="K4" s="51"/>
      <c r="L4" s="51"/>
      <c r="M4" s="51"/>
    </row>
    <row r="5" spans="1:13" ht="28.5" customHeight="1">
      <c r="A5" s="107" t="s">
        <v>31</v>
      </c>
      <c r="B5" s="108"/>
      <c r="C5" s="109"/>
      <c r="D5" s="103" t="s">
        <v>38</v>
      </c>
      <c r="E5" s="103" t="s">
        <v>32</v>
      </c>
      <c r="F5" s="103" t="s">
        <v>33</v>
      </c>
      <c r="G5" s="103" t="s">
        <v>34</v>
      </c>
      <c r="H5" s="103" t="s">
        <v>35</v>
      </c>
      <c r="I5" s="103" t="s">
        <v>36</v>
      </c>
      <c r="J5" s="103" t="s">
        <v>39</v>
      </c>
      <c r="K5" s="50"/>
      <c r="L5" s="50"/>
      <c r="M5" s="50"/>
    </row>
    <row r="6" spans="1:13" ht="28.5" customHeight="1">
      <c r="A6" s="110"/>
      <c r="B6" s="111"/>
      <c r="C6" s="112"/>
      <c r="D6" s="103"/>
      <c r="E6" s="103"/>
      <c r="F6" s="103"/>
      <c r="G6" s="104"/>
      <c r="H6" s="104"/>
      <c r="I6" s="104"/>
      <c r="J6" s="103"/>
      <c r="K6" s="50"/>
      <c r="L6" s="50"/>
      <c r="M6" s="50"/>
    </row>
    <row r="7" spans="1:13" ht="28.5" customHeight="1">
      <c r="A7" s="55" t="s">
        <v>37</v>
      </c>
      <c r="B7" s="55" t="s">
        <v>40</v>
      </c>
      <c r="C7" s="55" t="s">
        <v>41</v>
      </c>
      <c r="D7" s="103"/>
      <c r="E7" s="103"/>
      <c r="F7" s="103"/>
      <c r="G7" s="104"/>
      <c r="H7" s="104"/>
      <c r="I7" s="104"/>
      <c r="J7" s="103"/>
      <c r="K7" s="50"/>
      <c r="L7" s="50"/>
      <c r="M7" s="50"/>
    </row>
    <row r="8" spans="1:13" ht="20.25" customHeight="1">
      <c r="A8" s="56" t="s">
        <v>52</v>
      </c>
      <c r="B8" s="56"/>
      <c r="C8" s="56"/>
      <c r="D8" s="69" t="s">
        <v>73</v>
      </c>
      <c r="E8" s="75">
        <v>50.397</v>
      </c>
      <c r="F8" s="75">
        <v>50.397</v>
      </c>
      <c r="G8" s="57"/>
      <c r="H8" s="57"/>
      <c r="I8" s="57"/>
      <c r="J8" s="58"/>
      <c r="K8" s="59"/>
      <c r="L8" s="59"/>
      <c r="M8" s="60"/>
    </row>
    <row r="9" spans="1:13" ht="20.25" customHeight="1">
      <c r="A9" s="61"/>
      <c r="B9" s="61" t="s">
        <v>53</v>
      </c>
      <c r="C9" s="61"/>
      <c r="D9" s="71" t="s">
        <v>74</v>
      </c>
      <c r="E9" s="75">
        <v>50.397</v>
      </c>
      <c r="F9" s="75">
        <v>50.397</v>
      </c>
      <c r="G9" s="57"/>
      <c r="H9" s="57"/>
      <c r="I9" s="57"/>
      <c r="J9" s="58"/>
      <c r="K9" s="62"/>
      <c r="L9" s="45"/>
      <c r="M9" s="45"/>
    </row>
    <row r="10" spans="1:13" ht="20.25" customHeight="1">
      <c r="A10" s="61"/>
      <c r="B10" s="61"/>
      <c r="C10" s="61" t="s">
        <v>54</v>
      </c>
      <c r="D10" s="70" t="s">
        <v>75</v>
      </c>
      <c r="E10" s="75">
        <v>47.08</v>
      </c>
      <c r="F10" s="75">
        <v>47.08</v>
      </c>
      <c r="G10" s="57"/>
      <c r="H10" s="57"/>
      <c r="I10" s="57"/>
      <c r="J10" s="58"/>
      <c r="K10" s="62"/>
      <c r="L10" s="45"/>
      <c r="M10" s="45"/>
    </row>
    <row r="11" spans="1:14" ht="20.25" customHeight="1">
      <c r="A11" s="56"/>
      <c r="B11" s="56"/>
      <c r="C11" s="56" t="s">
        <v>104</v>
      </c>
      <c r="D11" s="72" t="s">
        <v>87</v>
      </c>
      <c r="E11" s="75">
        <v>3.3170000000000006</v>
      </c>
      <c r="F11" s="75">
        <v>3.3170000000000006</v>
      </c>
      <c r="G11" s="57"/>
      <c r="H11" s="57"/>
      <c r="I11" s="57"/>
      <c r="J11" s="58"/>
      <c r="K11" s="45"/>
      <c r="L11" s="94"/>
      <c r="M11" s="94"/>
      <c r="N11" s="95"/>
    </row>
    <row r="12" spans="1:14" ht="20.25" customHeight="1">
      <c r="A12" s="56" t="s">
        <v>55</v>
      </c>
      <c r="B12" s="61"/>
      <c r="C12" s="61"/>
      <c r="D12" s="69" t="s">
        <v>76</v>
      </c>
      <c r="E12" s="75">
        <v>485.80401600000005</v>
      </c>
      <c r="F12" s="75">
        <v>485.80401600000005</v>
      </c>
      <c r="G12" s="57"/>
      <c r="H12" s="57"/>
      <c r="I12" s="57"/>
      <c r="J12" s="58"/>
      <c r="K12" s="45"/>
      <c r="L12" s="94"/>
      <c r="M12" s="94"/>
      <c r="N12" s="95"/>
    </row>
    <row r="13" spans="1:14" ht="20.25" customHeight="1">
      <c r="A13" s="61"/>
      <c r="B13" s="61" t="s">
        <v>54</v>
      </c>
      <c r="C13" s="63"/>
      <c r="D13" s="71" t="s">
        <v>77</v>
      </c>
      <c r="E13" s="75">
        <v>485.80401600000005</v>
      </c>
      <c r="F13" s="75">
        <v>485.80401600000005</v>
      </c>
      <c r="G13" s="57"/>
      <c r="H13" s="57"/>
      <c r="I13" s="57"/>
      <c r="J13" s="58"/>
      <c r="K13" s="45"/>
      <c r="L13" s="96"/>
      <c r="M13" s="94"/>
      <c r="N13" s="95"/>
    </row>
    <row r="14" spans="1:14" ht="20.25" customHeight="1">
      <c r="A14" s="61"/>
      <c r="B14" s="61"/>
      <c r="C14" s="63" t="s">
        <v>54</v>
      </c>
      <c r="D14" s="86" t="s">
        <v>78</v>
      </c>
      <c r="E14" s="75">
        <v>91.75256200000001</v>
      </c>
      <c r="F14" s="75">
        <v>91.75256200000001</v>
      </c>
      <c r="G14" s="57"/>
      <c r="H14" s="57"/>
      <c r="I14" s="57"/>
      <c r="J14" s="58"/>
      <c r="K14" s="85"/>
      <c r="L14" s="96"/>
      <c r="M14" s="97"/>
      <c r="N14" s="95"/>
    </row>
    <row r="15" spans="1:14" ht="20.25" customHeight="1">
      <c r="A15" s="61"/>
      <c r="B15" s="61"/>
      <c r="C15" s="63" t="s">
        <v>105</v>
      </c>
      <c r="D15" s="71" t="s">
        <v>79</v>
      </c>
      <c r="E15" s="75">
        <v>10</v>
      </c>
      <c r="F15" s="75">
        <v>10</v>
      </c>
      <c r="G15" s="83"/>
      <c r="H15" s="57"/>
      <c r="I15" s="57"/>
      <c r="J15" s="58"/>
      <c r="K15" s="85"/>
      <c r="L15" s="98"/>
      <c r="M15" s="97"/>
      <c r="N15" s="95"/>
    </row>
    <row r="16" spans="1:14" ht="20.25" customHeight="1">
      <c r="A16" s="61"/>
      <c r="B16" s="63"/>
      <c r="C16" s="63" t="s">
        <v>61</v>
      </c>
      <c r="D16" s="70" t="s">
        <v>88</v>
      </c>
      <c r="E16" s="75">
        <v>254.951454</v>
      </c>
      <c r="F16" s="75">
        <v>254.951454</v>
      </c>
      <c r="G16" s="57"/>
      <c r="H16" s="57"/>
      <c r="I16" s="57"/>
      <c r="J16" s="58"/>
      <c r="K16" s="45"/>
      <c r="L16" s="98"/>
      <c r="M16" s="94"/>
      <c r="N16" s="95"/>
    </row>
    <row r="17" spans="1:14" ht="20.25" customHeight="1">
      <c r="A17" s="61"/>
      <c r="B17" s="63"/>
      <c r="C17" s="63" t="s">
        <v>62</v>
      </c>
      <c r="D17" s="87" t="s">
        <v>89</v>
      </c>
      <c r="E17" s="75">
        <v>1</v>
      </c>
      <c r="F17" s="75">
        <v>1</v>
      </c>
      <c r="G17" s="57"/>
      <c r="H17" s="57"/>
      <c r="I17" s="57"/>
      <c r="J17" s="58"/>
      <c r="K17" s="45"/>
      <c r="L17" s="98"/>
      <c r="M17" s="94"/>
      <c r="N17" s="95"/>
    </row>
    <row r="18" spans="1:14" ht="20.25" customHeight="1">
      <c r="A18" s="61"/>
      <c r="B18" s="61"/>
      <c r="C18" s="63" t="s">
        <v>106</v>
      </c>
      <c r="D18" s="87" t="s">
        <v>80</v>
      </c>
      <c r="E18" s="75">
        <v>25</v>
      </c>
      <c r="F18" s="75">
        <v>25</v>
      </c>
      <c r="G18" s="83"/>
      <c r="H18" s="57"/>
      <c r="I18" s="57"/>
      <c r="J18" s="58"/>
      <c r="K18" s="85"/>
      <c r="L18" s="98"/>
      <c r="M18" s="97"/>
      <c r="N18" s="95"/>
    </row>
    <row r="19" spans="1:14" ht="20.25" customHeight="1">
      <c r="A19" s="61"/>
      <c r="B19" s="63"/>
      <c r="C19" s="63" t="s">
        <v>58</v>
      </c>
      <c r="D19" s="87" t="s">
        <v>81</v>
      </c>
      <c r="E19" s="75">
        <v>11</v>
      </c>
      <c r="F19" s="75">
        <v>11</v>
      </c>
      <c r="G19" s="57"/>
      <c r="H19" s="57"/>
      <c r="I19" s="57"/>
      <c r="J19" s="58"/>
      <c r="K19" s="45"/>
      <c r="L19" s="99"/>
      <c r="M19" s="94"/>
      <c r="N19" s="95"/>
    </row>
    <row r="20" spans="1:14" ht="20.25" customHeight="1">
      <c r="A20" s="61"/>
      <c r="B20" s="64"/>
      <c r="C20" s="64" t="s">
        <v>63</v>
      </c>
      <c r="D20" s="87" t="s">
        <v>60</v>
      </c>
      <c r="E20" s="75">
        <v>6</v>
      </c>
      <c r="F20" s="75">
        <v>6</v>
      </c>
      <c r="G20" s="57"/>
      <c r="H20" s="57"/>
      <c r="I20" s="57"/>
      <c r="J20" s="58"/>
      <c r="K20" s="45"/>
      <c r="L20" s="99"/>
      <c r="M20" s="94"/>
      <c r="N20" s="95"/>
    </row>
    <row r="21" spans="1:14" ht="20.25" customHeight="1">
      <c r="A21" s="61"/>
      <c r="B21" s="64"/>
      <c r="C21" s="64" t="s">
        <v>59</v>
      </c>
      <c r="D21" s="87" t="s">
        <v>82</v>
      </c>
      <c r="E21" s="75">
        <v>7</v>
      </c>
      <c r="F21" s="75">
        <v>7</v>
      </c>
      <c r="G21" s="57"/>
      <c r="H21" s="57"/>
      <c r="I21" s="57"/>
      <c r="J21" s="58"/>
      <c r="K21" s="45"/>
      <c r="L21" s="99"/>
      <c r="M21" s="94"/>
      <c r="N21" s="95"/>
    </row>
    <row r="22" spans="1:14" ht="20.25" customHeight="1">
      <c r="A22" s="61"/>
      <c r="B22" s="64"/>
      <c r="C22" s="64" t="s">
        <v>107</v>
      </c>
      <c r="D22" s="88" t="s">
        <v>103</v>
      </c>
      <c r="E22" s="75">
        <v>79.1</v>
      </c>
      <c r="F22" s="75">
        <v>79.1</v>
      </c>
      <c r="G22" s="57"/>
      <c r="H22" s="57"/>
      <c r="I22" s="57"/>
      <c r="J22" s="58"/>
      <c r="K22" s="45"/>
      <c r="L22" s="94"/>
      <c r="M22" s="94"/>
      <c r="N22" s="95"/>
    </row>
    <row r="23" spans="1:14" ht="20.25" customHeight="1">
      <c r="A23" s="61" t="s">
        <v>56</v>
      </c>
      <c r="B23" s="64"/>
      <c r="C23" s="64"/>
      <c r="D23" s="69" t="s">
        <v>84</v>
      </c>
      <c r="E23" s="75">
        <v>27.54</v>
      </c>
      <c r="F23" s="75">
        <v>27.54</v>
      </c>
      <c r="G23" s="57"/>
      <c r="H23" s="57"/>
      <c r="I23" s="57"/>
      <c r="J23" s="58"/>
      <c r="K23" s="45"/>
      <c r="L23" s="94"/>
      <c r="M23" s="94"/>
      <c r="N23" s="95"/>
    </row>
    <row r="24" spans="1:14" ht="20.25" customHeight="1">
      <c r="A24" s="61"/>
      <c r="B24" s="64" t="s">
        <v>57</v>
      </c>
      <c r="C24" s="64"/>
      <c r="D24" s="71" t="s">
        <v>85</v>
      </c>
      <c r="E24" s="75">
        <v>27.54</v>
      </c>
      <c r="F24" s="75">
        <v>27.54</v>
      </c>
      <c r="G24" s="57"/>
      <c r="H24" s="57"/>
      <c r="I24" s="57"/>
      <c r="J24" s="58"/>
      <c r="K24" s="45"/>
      <c r="L24" s="94"/>
      <c r="M24" s="94"/>
      <c r="N24" s="95"/>
    </row>
    <row r="25" spans="1:13" ht="18" customHeight="1">
      <c r="A25" s="61"/>
      <c r="B25" s="64"/>
      <c r="C25" s="64" t="s">
        <v>54</v>
      </c>
      <c r="D25" s="72" t="s">
        <v>86</v>
      </c>
      <c r="E25" s="76">
        <v>27.54</v>
      </c>
      <c r="F25" s="76">
        <v>27.54</v>
      </c>
      <c r="G25" s="90"/>
      <c r="H25" s="90"/>
      <c r="I25" s="90"/>
      <c r="J25" s="91"/>
      <c r="K25" s="45"/>
      <c r="L25" s="45"/>
      <c r="M25" s="45"/>
    </row>
    <row r="26" spans="1:13" ht="18" customHeight="1">
      <c r="A26" s="90"/>
      <c r="B26" s="90"/>
      <c r="C26" s="90"/>
      <c r="D26" s="79"/>
      <c r="E26" s="79"/>
      <c r="F26" s="79"/>
      <c r="G26" s="90"/>
      <c r="H26" s="90"/>
      <c r="I26" s="90"/>
      <c r="J26" s="91"/>
      <c r="K26" s="45"/>
      <c r="L26" s="45"/>
      <c r="M26" s="45"/>
    </row>
    <row r="27" spans="1:13" ht="18" customHeight="1">
      <c r="A27" s="90"/>
      <c r="B27" s="90"/>
      <c r="C27" s="90"/>
      <c r="D27" s="92" t="s">
        <v>12</v>
      </c>
      <c r="E27" s="77">
        <f>SUM(E8,E12,E23)</f>
        <v>563.7410160000001</v>
      </c>
      <c r="F27" s="77">
        <f>SUM(F8,F12,F23)</f>
        <v>563.7410160000001</v>
      </c>
      <c r="G27" s="90"/>
      <c r="H27" s="90"/>
      <c r="I27" s="90"/>
      <c r="J27" s="91"/>
      <c r="K27" s="45"/>
      <c r="L27" s="45"/>
      <c r="M27" s="45"/>
    </row>
    <row r="28" spans="10:13" ht="9.75" customHeight="1">
      <c r="J28" s="45"/>
      <c r="K28" s="45"/>
      <c r="L28" s="45"/>
      <c r="M28" s="45"/>
    </row>
  </sheetData>
  <mergeCells count="11">
    <mergeCell ref="A1:B1"/>
    <mergeCell ref="A5:C6"/>
    <mergeCell ref="D5:D7"/>
    <mergeCell ref="A2:J2"/>
    <mergeCell ref="J5:J7"/>
    <mergeCell ref="E5:E7"/>
    <mergeCell ref="F5:F7"/>
    <mergeCell ref="I5:I7"/>
    <mergeCell ref="G5:G7"/>
    <mergeCell ref="H5:H7"/>
    <mergeCell ref="A4:C4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2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E24" sqref="E24"/>
    </sheetView>
  </sheetViews>
  <sheetFormatPr defaultColWidth="9.00390625" defaultRowHeight="14.25"/>
  <cols>
    <col min="1" max="1" width="17.375" style="0" customWidth="1"/>
    <col min="2" max="2" width="29.625" style="0" bestFit="1" customWidth="1"/>
    <col min="3" max="3" width="16.875" style="0" customWidth="1"/>
    <col min="4" max="6" width="15.25390625" style="0" customWidth="1"/>
    <col min="9" max="9" width="65.50390625" style="0" customWidth="1"/>
  </cols>
  <sheetData>
    <row r="1" spans="1:24" ht="18.75" customHeight="1">
      <c r="A1" s="18" t="s">
        <v>22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22" t="s">
        <v>70</v>
      </c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26" t="s">
        <v>65</v>
      </c>
      <c r="B4" s="26"/>
      <c r="C4" s="26"/>
      <c r="D4" s="27"/>
      <c r="E4" s="28"/>
      <c r="F4" s="24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7" customHeight="1">
      <c r="A5" s="30" t="s">
        <v>16</v>
      </c>
      <c r="B5" s="30" t="s">
        <v>17</v>
      </c>
      <c r="C5" s="31" t="s">
        <v>18</v>
      </c>
      <c r="D5" s="32" t="s">
        <v>19</v>
      </c>
      <c r="E5" s="30" t="s">
        <v>20</v>
      </c>
      <c r="F5" s="33" t="s">
        <v>21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" customHeight="1">
      <c r="A6" s="34" t="s">
        <v>46</v>
      </c>
      <c r="B6" s="69" t="s">
        <v>73</v>
      </c>
      <c r="C6" s="75">
        <v>50.397</v>
      </c>
      <c r="D6" s="75">
        <v>50.397</v>
      </c>
      <c r="E6" s="75"/>
      <c r="F6" s="66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" customHeight="1">
      <c r="A7" s="34" t="s">
        <v>51</v>
      </c>
      <c r="B7" s="71" t="s">
        <v>74</v>
      </c>
      <c r="C7" s="75">
        <v>50.397</v>
      </c>
      <c r="D7" s="75">
        <v>50.397</v>
      </c>
      <c r="E7" s="75"/>
      <c r="F7" s="66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" customHeight="1">
      <c r="A8" s="34" t="s">
        <v>47</v>
      </c>
      <c r="B8" s="70" t="s">
        <v>75</v>
      </c>
      <c r="C8" s="75">
        <v>47.08</v>
      </c>
      <c r="D8" s="75">
        <v>47.08</v>
      </c>
      <c r="E8" s="75"/>
      <c r="F8" s="66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" customHeight="1">
      <c r="A9" s="93" t="s">
        <v>91</v>
      </c>
      <c r="B9" s="72" t="s">
        <v>87</v>
      </c>
      <c r="C9" s="75">
        <v>3.3170000000000006</v>
      </c>
      <c r="D9" s="75">
        <v>3.3170000000000006</v>
      </c>
      <c r="E9" s="75"/>
      <c r="F9" s="66"/>
      <c r="G9" s="25"/>
      <c r="H9" s="81"/>
      <c r="I9" s="89"/>
      <c r="J9" s="89"/>
      <c r="K9" s="29"/>
      <c r="L9" s="29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" customHeight="1">
      <c r="A10" s="73" t="s">
        <v>93</v>
      </c>
      <c r="B10" s="69" t="s">
        <v>76</v>
      </c>
      <c r="C10" s="75">
        <v>485.80401600000005</v>
      </c>
      <c r="D10" s="75">
        <f>SUM(D11)</f>
        <v>356.704016</v>
      </c>
      <c r="E10" s="75">
        <f>SUM(E11)</f>
        <v>129.1</v>
      </c>
      <c r="F10" s="66"/>
      <c r="G10" s="25"/>
      <c r="H10" s="82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" customHeight="1">
      <c r="A11" s="74" t="s">
        <v>92</v>
      </c>
      <c r="B11" s="71" t="s">
        <v>77</v>
      </c>
      <c r="C11" s="75">
        <v>485.80401600000005</v>
      </c>
      <c r="D11" s="75">
        <f>SUM(D12:D20)</f>
        <v>356.704016</v>
      </c>
      <c r="E11" s="75">
        <f>SUM(E12:E20)</f>
        <v>129.1</v>
      </c>
      <c r="F11" s="66"/>
      <c r="G11" s="25"/>
      <c r="H11" s="29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" customHeight="1">
      <c r="A12" s="74" t="s">
        <v>94</v>
      </c>
      <c r="B12" s="86" t="s">
        <v>78</v>
      </c>
      <c r="C12" s="75">
        <v>91.75256200000001</v>
      </c>
      <c r="D12" s="75">
        <v>91.75256200000001</v>
      </c>
      <c r="E12" s="75"/>
      <c r="F12" s="66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7" customHeight="1">
      <c r="A13" s="74" t="s">
        <v>95</v>
      </c>
      <c r="B13" s="71" t="s">
        <v>79</v>
      </c>
      <c r="C13" s="75">
        <v>10</v>
      </c>
      <c r="D13" s="75">
        <v>10</v>
      </c>
      <c r="E13" s="75"/>
      <c r="F13" s="6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7" customHeight="1">
      <c r="A14" s="84" t="s">
        <v>96</v>
      </c>
      <c r="B14" s="70" t="s">
        <v>88</v>
      </c>
      <c r="C14" s="75">
        <v>254.951454</v>
      </c>
      <c r="D14" s="75">
        <v>254.951454</v>
      </c>
      <c r="E14" s="75"/>
      <c r="F14" s="66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27" customHeight="1">
      <c r="A15" s="84" t="s">
        <v>97</v>
      </c>
      <c r="B15" s="87" t="s">
        <v>89</v>
      </c>
      <c r="C15" s="75">
        <v>1</v>
      </c>
      <c r="D15" s="75"/>
      <c r="E15" s="75">
        <v>1</v>
      </c>
      <c r="F15" s="6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27" customHeight="1">
      <c r="A16" s="84" t="s">
        <v>98</v>
      </c>
      <c r="B16" s="87" t="s">
        <v>80</v>
      </c>
      <c r="C16" s="75">
        <v>25</v>
      </c>
      <c r="D16" s="75"/>
      <c r="E16" s="75">
        <v>25</v>
      </c>
      <c r="F16" s="6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7" customHeight="1">
      <c r="A17" s="84" t="s">
        <v>99</v>
      </c>
      <c r="B17" s="87" t="s">
        <v>81</v>
      </c>
      <c r="C17" s="75">
        <v>11</v>
      </c>
      <c r="D17" s="75"/>
      <c r="E17" s="75">
        <v>11</v>
      </c>
      <c r="F17" s="6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7" customHeight="1">
      <c r="A18" s="34" t="s">
        <v>100</v>
      </c>
      <c r="B18" s="87" t="s">
        <v>60</v>
      </c>
      <c r="C18" s="75">
        <v>6</v>
      </c>
      <c r="D18" s="75"/>
      <c r="E18" s="75">
        <v>6</v>
      </c>
      <c r="F18" s="66"/>
      <c r="G18" s="25"/>
      <c r="H18" s="29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7" customHeight="1">
      <c r="A19" s="34" t="s">
        <v>101</v>
      </c>
      <c r="B19" s="87" t="s">
        <v>82</v>
      </c>
      <c r="C19" s="75">
        <v>7</v>
      </c>
      <c r="D19" s="75"/>
      <c r="E19" s="75">
        <v>7</v>
      </c>
      <c r="F19" s="66"/>
      <c r="G19" s="25"/>
      <c r="H19" s="29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35"/>
    </row>
    <row r="20" spans="1:24" ht="27" customHeight="1">
      <c r="A20" s="34" t="s">
        <v>102</v>
      </c>
      <c r="B20" s="88" t="s">
        <v>103</v>
      </c>
      <c r="C20" s="75">
        <v>79.1</v>
      </c>
      <c r="D20" s="75"/>
      <c r="E20" s="75">
        <v>79.1</v>
      </c>
      <c r="F20" s="66"/>
      <c r="G20" s="25"/>
      <c r="H20" s="29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5"/>
    </row>
    <row r="21" spans="1:24" ht="27" customHeight="1">
      <c r="A21" s="34" t="s">
        <v>48</v>
      </c>
      <c r="B21" s="69" t="s">
        <v>84</v>
      </c>
      <c r="C21" s="75">
        <v>27.54</v>
      </c>
      <c r="D21" s="75">
        <v>27.54</v>
      </c>
      <c r="E21" s="75"/>
      <c r="F21" s="6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6" ht="27" customHeight="1">
      <c r="A22" s="34" t="s">
        <v>49</v>
      </c>
      <c r="B22" s="71" t="s">
        <v>85</v>
      </c>
      <c r="C22" s="75">
        <v>27.54</v>
      </c>
      <c r="D22" s="75">
        <v>27.54</v>
      </c>
      <c r="E22" s="75"/>
      <c r="F22" s="79"/>
    </row>
    <row r="23" spans="1:6" ht="27" customHeight="1">
      <c r="A23" s="34" t="s">
        <v>50</v>
      </c>
      <c r="B23" s="72" t="s">
        <v>86</v>
      </c>
      <c r="C23" s="76">
        <v>27.54</v>
      </c>
      <c r="D23" s="76">
        <v>27.54</v>
      </c>
      <c r="E23" s="76"/>
      <c r="F23" s="79"/>
    </row>
    <row r="24" spans="1:6" ht="27" customHeight="1">
      <c r="A24" s="79"/>
      <c r="B24" s="79"/>
      <c r="C24" s="79"/>
      <c r="D24" s="79"/>
      <c r="E24" s="79"/>
      <c r="F24" s="79"/>
    </row>
    <row r="25" spans="1:6" ht="27" customHeight="1">
      <c r="A25" s="79"/>
      <c r="B25" s="92" t="s">
        <v>12</v>
      </c>
      <c r="C25" s="77">
        <f>SUM(C6,C10,C21)</f>
        <v>563.7410160000001</v>
      </c>
      <c r="D25" s="77">
        <f>SUM(D6,D10,D21)</f>
        <v>434.64101600000004</v>
      </c>
      <c r="E25" s="77">
        <f>SUM(E6,E10,E21)</f>
        <v>129.1</v>
      </c>
      <c r="F25" s="7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E56" sqref="E56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7" t="s">
        <v>23</v>
      </c>
    </row>
    <row r="2" spans="1:2" ht="27">
      <c r="A2" s="115" t="s">
        <v>71</v>
      </c>
      <c r="B2" s="114"/>
    </row>
    <row r="3" spans="1:2" ht="26.25" customHeight="1">
      <c r="A3" s="43" t="s">
        <v>66</v>
      </c>
      <c r="B3" s="65" t="s">
        <v>45</v>
      </c>
    </row>
    <row r="4" spans="1:2" s="38" customFormat="1" ht="30" customHeight="1">
      <c r="A4" s="116" t="s">
        <v>24</v>
      </c>
      <c r="B4" s="116" t="s">
        <v>72</v>
      </c>
    </row>
    <row r="5" spans="1:2" s="38" customFormat="1" ht="30" customHeight="1">
      <c r="A5" s="117"/>
      <c r="B5" s="117"/>
    </row>
    <row r="6" spans="1:2" s="40" customFormat="1" ht="30" customHeight="1">
      <c r="A6" s="39" t="s">
        <v>25</v>
      </c>
      <c r="B6" s="67">
        <f>SUM(B7:B9)</f>
        <v>15.45</v>
      </c>
    </row>
    <row r="7" spans="1:2" ht="30" customHeight="1">
      <c r="A7" s="41" t="s">
        <v>26</v>
      </c>
      <c r="B7" s="68"/>
    </row>
    <row r="8" spans="1:2" ht="30" customHeight="1">
      <c r="A8" s="42" t="s">
        <v>27</v>
      </c>
      <c r="B8" s="68">
        <v>0.45</v>
      </c>
    </row>
    <row r="9" spans="1:2" ht="30" customHeight="1">
      <c r="A9" s="42" t="s">
        <v>28</v>
      </c>
      <c r="B9" s="68">
        <f>SUM(B10:B11)</f>
        <v>15</v>
      </c>
    </row>
    <row r="10" spans="1:2" ht="30" customHeight="1">
      <c r="A10" s="42" t="s">
        <v>42</v>
      </c>
      <c r="B10" s="68"/>
    </row>
    <row r="11" spans="1:2" ht="30" customHeight="1">
      <c r="A11" s="42" t="s">
        <v>29</v>
      </c>
      <c r="B11" s="68">
        <v>15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2016-05-14T11:22:01Z</dcterms:modified>
  <cp:category/>
  <cp:version/>
  <cp:contentType/>
  <cp:contentStatus/>
</cp:coreProperties>
</file>