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20" windowWidth="13125" windowHeight="10785" firstSheet="0" activeTab="4"/>
  </bookViews>
  <sheets>
    <sheet name="表皮" sheetId="1" r:id="rId1"/>
    <sheet name="2015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'支出预算表'!$A$2:$J$19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<sst xmlns="http://schemas.openxmlformats.org/spreadsheetml/2006/main" count="95" uniqueCount="81">
  <si>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</si>
  <si>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</si>
  <si>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</si>
  <si>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</si>
  <si>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</si>
  <si>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</si>
  <si>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</si>
  <si>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</si>
  <si>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</si>
  <si>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</si>
  <si>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</si>
  <si>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</si>
  <si>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</si>
  <si>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</si>
  <si>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</si>
  <si>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</si>
  <si>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</si>
  <si>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</si>
  <si>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</si>
  <si>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</si>
  <si>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</si>
  <si>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</si>
  <si>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</si>
  <si>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</si>
  <si>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</si>
  <si>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</si>
  <si>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</si>
  <si>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</si>
  <si>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</si>
  <si>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</si>
  <si>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</si>
  <si>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</si>
  <si>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</si>
  <si>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</si>
  <si>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</si>
  <si>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</si>
  <si>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</si>
  <si>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</si>
  <si>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</si>
  <si>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</si>
  <si>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</si>
  <si>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</si>
  <si>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</si>
  <si>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</si>
  <si>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</si>
  <si>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</si>
  <si>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</si>
  <si>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</si>
  <si>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 xml:space="preserve">    人力资源事务</t>
  </si>
  <si>
    <t xml:space="preserve">      行政运行</t>
  </si>
  <si>
    <t xml:space="preserve">    住房改革支出</t>
  </si>
  <si>
    <t xml:space="preserve">      住房公积金</t>
  </si>
  <si>
    <t>221</t>
  </si>
  <si>
    <t xml:space="preserve">  住房保障支出</t>
  </si>
  <si>
    <t>一般公共服务</t>
  </si>
  <si>
    <r>
      <t>2</t>
    </r>
    <r>
      <rPr>
        <sz val="12"/>
        <rFont val="宋体"/>
        <family val="0"/>
      </rPr>
      <t>01</t>
    </r>
  </si>
  <si>
    <t>10</t>
  </si>
  <si>
    <t>01</t>
  </si>
  <si>
    <r>
      <t>2</t>
    </r>
    <r>
      <rPr>
        <sz val="12"/>
        <rFont val="宋体"/>
        <family val="0"/>
      </rPr>
      <t>21</t>
    </r>
  </si>
  <si>
    <t>02</t>
  </si>
  <si>
    <t>合计</t>
  </si>
  <si>
    <t xml:space="preserve">    人力资源事务</t>
  </si>
  <si>
    <t xml:space="preserve">      行政运行</t>
  </si>
  <si>
    <t>一般公共服务</t>
  </si>
  <si>
    <t>住房保障支出</t>
  </si>
  <si>
    <t>部门名称：编办</t>
  </si>
  <si>
    <t>部门名称：编办</t>
  </si>
  <si>
    <t xml:space="preserve">  20110</t>
  </si>
  <si>
    <t xml:space="preserve">    2011001</t>
  </si>
  <si>
    <t xml:space="preserve">  22102</t>
  </si>
  <si>
    <t xml:space="preserve">    2210201</t>
  </si>
  <si>
    <t xml:space="preserve">      事业运行</t>
  </si>
  <si>
    <t xml:space="preserve">      事业运行</t>
  </si>
  <si>
    <t>50</t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</si>
  <si>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</si>
  <si>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</si>
  <si>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</si>
  <si>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</si>
  <si>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 xml:space="preserve">    2011050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</si>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</sst>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6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  <numFmt numFmtId="220" formatCode="0.00000_ "/>
    <numFmt numFmtId="221" formatCode="0.0000_ "/>
    <numFmt numFmtId="222" formatCode="0.000_ "/>
    <numFmt numFmtId="223" formatCode="0.00_ "/>
    <numFmt numFmtId="224" formatCode="0.0_ "/>
  </numFmts>
  <fonts count="1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189" fontId="3" fillId="0" borderId="4" xfId="16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218" fontId="2" fillId="0" borderId="2" xfId="0" applyNumberFormat="1" applyFont="1" applyBorder="1" applyAlignment="1">
      <alignment vertical="center"/>
    </xf>
    <xf numFmtId="218" fontId="3" fillId="0" borderId="2" xfId="0" applyNumberFormat="1" applyFont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208" fontId="3" fillId="0" borderId="2" xfId="0" applyNumberFormat="1" applyFont="1" applyBorder="1" applyAlignment="1">
      <alignment vertical="center"/>
    </xf>
    <xf numFmtId="219" fontId="3" fillId="0" borderId="2" xfId="18" applyNumberFormat="1" applyFont="1" applyFill="1" applyBorder="1" applyAlignment="1" applyProtection="1">
      <alignment vertical="center"/>
      <protection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219" fontId="3" fillId="0" borderId="4" xfId="16" applyNumberFormat="1" applyFont="1" applyFill="1" applyBorder="1" applyAlignment="1" applyProtection="1">
      <alignment horizontal="right" vertical="center" wrapText="1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4" xfId="17" applyNumberFormat="1" applyFont="1" applyFill="1" applyBorder="1" applyAlignment="1" applyProtection="1">
      <alignment vertical="center"/>
      <protection/>
    </xf>
    <xf numFmtId="208" fontId="3" fillId="0" borderId="6" xfId="17" applyNumberFormat="1" applyFont="1" applyFill="1" applyBorder="1" applyAlignment="1" applyProtection="1">
      <alignment horizontal="right" vertical="center" wrapText="1"/>
      <protection/>
    </xf>
    <xf numFmtId="208" fontId="3" fillId="0" borderId="4" xfId="17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0" fillId="0" borderId="0" xfId="16" applyFont="1" applyAlignment="1">
      <alignment vertical="center"/>
      <protection/>
    </xf>
    <xf numFmtId="0" fontId="2" fillId="0" borderId="8" xfId="16" applyNumberFormat="1" applyFont="1" applyFill="1" applyBorder="1" applyAlignment="1" applyProtection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24" fontId="3" fillId="0" borderId="2" xfId="0" applyNumberFormat="1" applyFont="1" applyBorder="1" applyAlignment="1">
      <alignment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7" t="s">
        <v>45</v>
      </c>
      <c r="B3" s="87"/>
    </row>
    <row r="4" ht="26.25" customHeight="1"/>
    <row r="10" spans="1:13" ht="111" customHeight="1">
      <c r="A10" s="86" t="s">
        <v>74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D7" sqref="D7:D13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7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8" t="s">
        <v>75</v>
      </c>
      <c r="B2" s="88"/>
      <c r="C2" s="88"/>
      <c r="D2" s="8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25" t="s">
        <v>66</v>
      </c>
      <c r="B4" s="7"/>
      <c r="C4" s="8"/>
      <c r="D4" s="5" t="s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1" customHeight="1">
      <c r="A5" s="10" t="s">
        <v>2</v>
      </c>
      <c r="B5" s="10"/>
      <c r="C5" s="10" t="s">
        <v>1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1" t="s">
        <v>4</v>
      </c>
      <c r="B6" s="12" t="s">
        <v>5</v>
      </c>
      <c r="C6" s="11" t="s">
        <v>4</v>
      </c>
      <c r="D6" s="13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4" t="s">
        <v>6</v>
      </c>
      <c r="B7" s="78">
        <v>236.46966400000002</v>
      </c>
      <c r="C7" s="79" t="s">
        <v>63</v>
      </c>
      <c r="D7" s="78">
        <v>216.08966400000003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4" t="s">
        <v>7</v>
      </c>
      <c r="B8" s="80"/>
      <c r="C8" s="79" t="s">
        <v>48</v>
      </c>
      <c r="D8" s="78">
        <v>216.08966400000003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4" t="s">
        <v>8</v>
      </c>
      <c r="B9" s="80"/>
      <c r="C9" s="79" t="s">
        <v>49</v>
      </c>
      <c r="D9" s="78">
        <v>33.358000000000004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4" t="s">
        <v>9</v>
      </c>
      <c r="B10" s="80"/>
      <c r="C10" s="85" t="s">
        <v>71</v>
      </c>
      <c r="D10" s="104">
        <v>182.73166400000002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4" t="s">
        <v>10</v>
      </c>
      <c r="B11" s="80"/>
      <c r="C11" s="79" t="s">
        <v>64</v>
      </c>
      <c r="D11" s="78">
        <v>20.38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4"/>
      <c r="B12" s="80"/>
      <c r="C12" s="79" t="s">
        <v>50</v>
      </c>
      <c r="D12" s="78">
        <v>20.38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4"/>
      <c r="B13" s="80"/>
      <c r="C13" s="79" t="s">
        <v>51</v>
      </c>
      <c r="D13" s="78">
        <v>20.38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4"/>
      <c r="B14" s="80"/>
      <c r="C14" s="84"/>
      <c r="D14" s="8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4"/>
      <c r="B15" s="80"/>
      <c r="C15" s="79"/>
      <c r="D15" s="7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4"/>
      <c r="B16" s="80"/>
      <c r="C16" s="79"/>
      <c r="D16" s="7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5"/>
    </row>
    <row r="17" spans="1:22" ht="21" customHeight="1">
      <c r="A17" s="14"/>
      <c r="B17" s="80"/>
      <c r="C17" s="79"/>
      <c r="D17" s="7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</row>
    <row r="18" spans="1:22" ht="21" customHeight="1">
      <c r="A18" s="16" t="s">
        <v>11</v>
      </c>
      <c r="B18" s="78">
        <v>236.46966400000002</v>
      </c>
      <c r="C18" s="81" t="s">
        <v>12</v>
      </c>
      <c r="D18" s="78">
        <f>SUM(D7,D11)</f>
        <v>236.46966400000002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5"/>
    </row>
    <row r="19" spans="1:22" ht="21" customHeight="1">
      <c r="A19" s="14"/>
      <c r="B19" s="78"/>
      <c r="C19" s="79"/>
      <c r="D19" s="7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4"/>
      <c r="B20" s="78"/>
      <c r="C20" s="79"/>
      <c r="D20" s="7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6" t="s">
        <v>13</v>
      </c>
      <c r="B21" s="78">
        <v>236.46966400000002</v>
      </c>
      <c r="C21" s="81" t="s">
        <v>14</v>
      </c>
      <c r="D21" s="78">
        <f>SUM(D7,D11)</f>
        <v>236.46966400000002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E8" sqref="E8:F14"/>
    </sheetView>
  </sheetViews>
  <sheetFormatPr defaultColWidth="6.875" defaultRowHeight="12.75" customHeight="1"/>
  <cols>
    <col min="1" max="3" width="5.125" style="45" customWidth="1"/>
    <col min="4" max="4" width="22.625" style="45" customWidth="1"/>
    <col min="5" max="10" width="11.875" style="45" customWidth="1"/>
    <col min="11" max="12" width="5.125" style="45" customWidth="1"/>
    <col min="13" max="13" width="8.375" style="45" customWidth="1"/>
    <col min="14" max="254" width="6.875" style="45" customWidth="1"/>
    <col min="255" max="16384" width="6.875" style="45" customWidth="1"/>
  </cols>
  <sheetData>
    <row r="1" spans="1:2" ht="24.75" customHeight="1">
      <c r="A1" s="89" t="s">
        <v>46</v>
      </c>
      <c r="B1" s="89"/>
    </row>
    <row r="2" spans="1:13" ht="27.75" customHeight="1">
      <c r="A2" s="97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46"/>
      <c r="L2" s="46"/>
      <c r="M2" s="46"/>
    </row>
    <row r="3" spans="1:13" ht="16.5" customHeight="1">
      <c r="A3" s="47"/>
      <c r="B3" s="47"/>
      <c r="C3" s="47"/>
      <c r="D3" s="47"/>
      <c r="E3" s="48"/>
      <c r="F3" s="48"/>
      <c r="G3" s="49"/>
      <c r="H3" s="49"/>
      <c r="I3" s="49"/>
      <c r="J3" s="50"/>
      <c r="K3" s="51"/>
      <c r="L3" s="51"/>
      <c r="M3" s="51"/>
    </row>
    <row r="4" spans="1:13" ht="16.5" customHeight="1">
      <c r="A4" s="100" t="s">
        <v>65</v>
      </c>
      <c r="B4" s="100"/>
      <c r="C4" s="100"/>
      <c r="D4" s="52"/>
      <c r="E4" s="52"/>
      <c r="F4" s="52"/>
      <c r="G4" s="53"/>
      <c r="H4" s="54"/>
      <c r="I4" s="54"/>
      <c r="J4" s="55" t="s">
        <v>32</v>
      </c>
      <c r="K4" s="52"/>
      <c r="L4" s="52"/>
      <c r="M4" s="52"/>
    </row>
    <row r="5" spans="1:13" ht="28.5" customHeight="1">
      <c r="A5" s="90" t="s">
        <v>33</v>
      </c>
      <c r="B5" s="91"/>
      <c r="C5" s="92"/>
      <c r="D5" s="96" t="s">
        <v>40</v>
      </c>
      <c r="E5" s="96" t="s">
        <v>34</v>
      </c>
      <c r="F5" s="96" t="s">
        <v>35</v>
      </c>
      <c r="G5" s="96" t="s">
        <v>36</v>
      </c>
      <c r="H5" s="96" t="s">
        <v>37</v>
      </c>
      <c r="I5" s="96" t="s">
        <v>38</v>
      </c>
      <c r="J5" s="96" t="s">
        <v>41</v>
      </c>
      <c r="K5" s="51"/>
      <c r="L5" s="51"/>
      <c r="M5" s="51"/>
    </row>
    <row r="6" spans="1:13" ht="28.5" customHeight="1">
      <c r="A6" s="93"/>
      <c r="B6" s="94"/>
      <c r="C6" s="95"/>
      <c r="D6" s="96"/>
      <c r="E6" s="96"/>
      <c r="F6" s="96"/>
      <c r="G6" s="99"/>
      <c r="H6" s="99"/>
      <c r="I6" s="99"/>
      <c r="J6" s="96"/>
      <c r="K6" s="51"/>
      <c r="L6" s="51"/>
      <c r="M6" s="51"/>
    </row>
    <row r="7" spans="1:13" ht="28.5" customHeight="1">
      <c r="A7" s="56" t="s">
        <v>39</v>
      </c>
      <c r="B7" s="56" t="s">
        <v>42</v>
      </c>
      <c r="C7" s="56" t="s">
        <v>43</v>
      </c>
      <c r="D7" s="96"/>
      <c r="E7" s="96"/>
      <c r="F7" s="96"/>
      <c r="G7" s="99"/>
      <c r="H7" s="99"/>
      <c r="I7" s="99"/>
      <c r="J7" s="96"/>
      <c r="K7" s="51"/>
      <c r="L7" s="51"/>
      <c r="M7" s="51"/>
    </row>
    <row r="8" spans="1:13" ht="19.5" customHeight="1">
      <c r="A8" s="57" t="s">
        <v>55</v>
      </c>
      <c r="B8" s="57"/>
      <c r="C8" s="57"/>
      <c r="D8" s="57" t="s">
        <v>54</v>
      </c>
      <c r="E8" s="58">
        <v>216.08966400000003</v>
      </c>
      <c r="F8" s="58">
        <v>216.08966400000003</v>
      </c>
      <c r="G8" s="58"/>
      <c r="H8" s="58"/>
      <c r="I8" s="58"/>
      <c r="J8" s="59"/>
      <c r="K8" s="60"/>
      <c r="L8" s="60"/>
      <c r="M8" s="61"/>
    </row>
    <row r="9" spans="1:13" ht="19.5" customHeight="1">
      <c r="A9" s="62"/>
      <c r="B9" s="62" t="s">
        <v>56</v>
      </c>
      <c r="C9" s="62"/>
      <c r="D9" s="62" t="s">
        <v>48</v>
      </c>
      <c r="E9" s="58">
        <v>216.08966400000003</v>
      </c>
      <c r="F9" s="58">
        <v>216.08966400000003</v>
      </c>
      <c r="G9" s="58"/>
      <c r="H9" s="58"/>
      <c r="I9" s="58"/>
      <c r="J9" s="59"/>
      <c r="K9" s="63"/>
      <c r="L9" s="46"/>
      <c r="M9" s="46"/>
    </row>
    <row r="10" spans="1:13" ht="19.5" customHeight="1">
      <c r="A10" s="62"/>
      <c r="B10" s="62"/>
      <c r="C10" s="62" t="s">
        <v>57</v>
      </c>
      <c r="D10" s="62" t="s">
        <v>49</v>
      </c>
      <c r="E10" s="58">
        <v>33.358000000000004</v>
      </c>
      <c r="F10" s="58">
        <v>33.358000000000004</v>
      </c>
      <c r="G10" s="58"/>
      <c r="H10" s="58"/>
      <c r="I10" s="58"/>
      <c r="J10" s="59"/>
      <c r="K10" s="63"/>
      <c r="L10" s="46"/>
      <c r="M10" s="46"/>
    </row>
    <row r="11" spans="1:13" ht="19.5" customHeight="1">
      <c r="A11" s="62"/>
      <c r="B11" s="62"/>
      <c r="C11" s="62" t="s">
        <v>73</v>
      </c>
      <c r="D11" s="62" t="s">
        <v>71</v>
      </c>
      <c r="E11" s="58">
        <v>182.73166400000002</v>
      </c>
      <c r="F11" s="58">
        <v>182.73166400000002</v>
      </c>
      <c r="G11" s="58"/>
      <c r="H11" s="58"/>
      <c r="I11" s="58"/>
      <c r="J11" s="59"/>
      <c r="K11" s="63"/>
      <c r="L11" s="46"/>
      <c r="M11" s="46"/>
    </row>
    <row r="12" spans="1:13" ht="19.5" customHeight="1">
      <c r="A12" s="57" t="s">
        <v>58</v>
      </c>
      <c r="B12" s="57"/>
      <c r="C12" s="57"/>
      <c r="D12" s="57" t="s">
        <v>53</v>
      </c>
      <c r="E12" s="58">
        <v>20.38</v>
      </c>
      <c r="F12" s="58">
        <v>20.38</v>
      </c>
      <c r="G12" s="58"/>
      <c r="H12" s="58"/>
      <c r="I12" s="58"/>
      <c r="J12" s="59"/>
      <c r="K12" s="46"/>
      <c r="L12" s="46"/>
      <c r="M12" s="46"/>
    </row>
    <row r="13" spans="1:13" ht="24.75" customHeight="1">
      <c r="A13" s="62"/>
      <c r="B13" s="62" t="s">
        <v>59</v>
      </c>
      <c r="C13" s="62"/>
      <c r="D13" s="62" t="s">
        <v>50</v>
      </c>
      <c r="E13" s="58">
        <v>20.38</v>
      </c>
      <c r="F13" s="58">
        <v>20.38</v>
      </c>
      <c r="G13" s="58"/>
      <c r="H13" s="58"/>
      <c r="I13" s="58"/>
      <c r="J13" s="59"/>
      <c r="K13" s="46"/>
      <c r="L13" s="46"/>
      <c r="M13" s="46"/>
    </row>
    <row r="14" spans="1:13" ht="19.5" customHeight="1">
      <c r="A14" s="62"/>
      <c r="B14" s="64"/>
      <c r="C14" s="64" t="s">
        <v>57</v>
      </c>
      <c r="D14" s="64" t="s">
        <v>51</v>
      </c>
      <c r="E14" s="58">
        <v>20.38</v>
      </c>
      <c r="F14" s="58">
        <v>20.38</v>
      </c>
      <c r="G14" s="58"/>
      <c r="H14" s="58"/>
      <c r="I14" s="58"/>
      <c r="J14" s="59"/>
      <c r="K14" s="46"/>
      <c r="L14" s="46"/>
      <c r="M14" s="46"/>
    </row>
    <row r="15" spans="1:13" ht="19.5" customHeight="1">
      <c r="A15" s="62"/>
      <c r="B15" s="65"/>
      <c r="C15" s="65"/>
      <c r="D15" s="65"/>
      <c r="E15" s="58">
        <f>SUM(F15:J15)</f>
        <v>0</v>
      </c>
      <c r="F15" s="58"/>
      <c r="G15" s="58"/>
      <c r="H15" s="58"/>
      <c r="I15" s="58"/>
      <c r="J15" s="59"/>
      <c r="K15" s="46"/>
      <c r="L15" s="46"/>
      <c r="M15" s="46"/>
    </row>
    <row r="16" spans="1:13" ht="19.5" customHeight="1">
      <c r="A16" s="62"/>
      <c r="B16" s="65"/>
      <c r="C16" s="65"/>
      <c r="D16" s="65"/>
      <c r="E16" s="58">
        <f>SUM(F16:J16)</f>
        <v>0</v>
      </c>
      <c r="F16" s="58"/>
      <c r="G16" s="58"/>
      <c r="H16" s="58"/>
      <c r="I16" s="58"/>
      <c r="J16" s="59"/>
      <c r="K16" s="46"/>
      <c r="L16" s="46"/>
      <c r="M16" s="46"/>
    </row>
    <row r="17" spans="1:13" ht="19.5" customHeight="1">
      <c r="A17" s="62"/>
      <c r="B17" s="65"/>
      <c r="C17" s="65"/>
      <c r="D17" s="65"/>
      <c r="E17" s="58">
        <f>SUM(F17:J17)</f>
        <v>0</v>
      </c>
      <c r="F17" s="58"/>
      <c r="G17" s="58"/>
      <c r="H17" s="58"/>
      <c r="I17" s="58"/>
      <c r="J17" s="59"/>
      <c r="K17" s="46"/>
      <c r="L17" s="46"/>
      <c r="M17" s="46"/>
    </row>
    <row r="18" spans="1:13" ht="19.5" customHeight="1">
      <c r="A18" s="62"/>
      <c r="B18" s="65"/>
      <c r="C18" s="65"/>
      <c r="D18" s="65"/>
      <c r="E18" s="58">
        <f>SUM(F18:J18)</f>
        <v>0</v>
      </c>
      <c r="F18" s="58"/>
      <c r="G18" s="58"/>
      <c r="H18" s="58"/>
      <c r="I18" s="58"/>
      <c r="J18" s="59"/>
      <c r="K18" s="46"/>
      <c r="L18" s="46"/>
      <c r="M18" s="46"/>
    </row>
    <row r="19" spans="1:13" ht="19.5" customHeight="1">
      <c r="A19" s="62"/>
      <c r="B19" s="65"/>
      <c r="C19" s="65"/>
      <c r="D19" s="65" t="s">
        <v>60</v>
      </c>
      <c r="E19" s="66">
        <f>SUM(E8,E12)</f>
        <v>236.46966400000002</v>
      </c>
      <c r="F19" s="66">
        <f>SUM(F8,F12)</f>
        <v>236.46966400000002</v>
      </c>
      <c r="G19" s="58"/>
      <c r="H19" s="58"/>
      <c r="I19" s="58"/>
      <c r="J19" s="59"/>
      <c r="K19" s="46"/>
      <c r="L19" s="46"/>
      <c r="M19" s="46"/>
    </row>
    <row r="20" spans="10:13" ht="9.75" customHeight="1">
      <c r="J20" s="46"/>
      <c r="K20" s="46"/>
      <c r="L20" s="46"/>
      <c r="M20" s="46"/>
    </row>
    <row r="21" spans="10:13" ht="9.75" customHeight="1">
      <c r="J21" s="46"/>
      <c r="K21" s="46"/>
      <c r="L21" s="46"/>
      <c r="M21" s="46"/>
    </row>
    <row r="22" spans="10:13" ht="9.75" customHeight="1">
      <c r="J22" s="46"/>
      <c r="K22" s="46"/>
      <c r="L22" s="46"/>
      <c r="M22" s="46"/>
    </row>
    <row r="23" spans="10:13" ht="9.75" customHeight="1">
      <c r="J23" s="46"/>
      <c r="K23" s="46"/>
      <c r="L23" s="46"/>
      <c r="M23" s="46"/>
    </row>
  </sheetData>
  <mergeCells count="11"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  <mergeCell ref="H5:H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C16" sqref="C16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17" t="s">
        <v>23</v>
      </c>
      <c r="B1" s="17"/>
      <c r="C1" s="17"/>
      <c r="D1" s="18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27">
      <c r="A2" s="21" t="s">
        <v>77</v>
      </c>
      <c r="B2" s="21"/>
      <c r="C2" s="21"/>
      <c r="D2" s="21"/>
      <c r="E2" s="21"/>
      <c r="F2" s="21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4.25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25">
      <c r="A4" s="25" t="s">
        <v>66</v>
      </c>
      <c r="B4" s="25"/>
      <c r="C4" s="25"/>
      <c r="D4" s="26"/>
      <c r="E4" s="27"/>
      <c r="F4" s="23" t="s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27" customHeight="1">
      <c r="A5" s="29" t="s">
        <v>16</v>
      </c>
      <c r="B5" s="29" t="s">
        <v>17</v>
      </c>
      <c r="C5" s="30" t="s">
        <v>18</v>
      </c>
      <c r="D5" s="31" t="s">
        <v>19</v>
      </c>
      <c r="E5" s="29" t="s">
        <v>20</v>
      </c>
      <c r="F5" s="32" t="s">
        <v>21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27" customHeight="1">
      <c r="A6" s="33" t="s">
        <v>22</v>
      </c>
      <c r="B6" s="38" t="s">
        <v>24</v>
      </c>
      <c r="C6" s="75">
        <v>216.08966400000003</v>
      </c>
      <c r="D6" s="76">
        <v>216.08966400000003</v>
      </c>
      <c r="E6" s="68"/>
      <c r="F6" s="6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27" customHeight="1">
      <c r="A7" s="82" t="s">
        <v>67</v>
      </c>
      <c r="B7" s="73" t="s">
        <v>61</v>
      </c>
      <c r="C7" s="75">
        <v>216.08966400000003</v>
      </c>
      <c r="D7" s="76">
        <v>216.08966400000003</v>
      </c>
      <c r="E7" s="68"/>
      <c r="F7" s="6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27" customHeight="1">
      <c r="A8" s="82" t="s">
        <v>68</v>
      </c>
      <c r="B8" s="73" t="s">
        <v>62</v>
      </c>
      <c r="C8" s="75">
        <v>33.358000000000004</v>
      </c>
      <c r="D8" s="58">
        <v>33.358000000000004</v>
      </c>
      <c r="E8" s="68"/>
      <c r="F8" s="6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27" customHeight="1">
      <c r="A9" s="82" t="s">
        <v>78</v>
      </c>
      <c r="B9" s="73" t="s">
        <v>72</v>
      </c>
      <c r="C9" s="75">
        <v>182.73166400000002</v>
      </c>
      <c r="D9" s="58">
        <v>182.73166400000002</v>
      </c>
      <c r="E9" s="68"/>
      <c r="F9" s="6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27" customHeight="1">
      <c r="A10" s="83" t="s">
        <v>52</v>
      </c>
      <c r="B10" s="73" t="s">
        <v>53</v>
      </c>
      <c r="C10" s="75">
        <v>20.38</v>
      </c>
      <c r="D10" s="76">
        <v>20.38</v>
      </c>
      <c r="E10" s="68"/>
      <c r="F10" s="6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27" customHeight="1">
      <c r="A11" s="83" t="s">
        <v>69</v>
      </c>
      <c r="B11" s="73" t="s">
        <v>50</v>
      </c>
      <c r="C11" s="75">
        <v>20.38</v>
      </c>
      <c r="D11" s="76">
        <v>20.38</v>
      </c>
      <c r="E11" s="68"/>
      <c r="F11" s="69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27" customHeight="1">
      <c r="A12" s="83" t="s">
        <v>70</v>
      </c>
      <c r="B12" s="73" t="s">
        <v>51</v>
      </c>
      <c r="C12" s="75">
        <v>20.38</v>
      </c>
      <c r="D12" s="76">
        <v>20.38</v>
      </c>
      <c r="E12" s="68"/>
      <c r="F12" s="69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27" customHeight="1">
      <c r="A13" s="33"/>
      <c r="B13" s="33"/>
      <c r="C13" s="75"/>
      <c r="D13" s="76"/>
      <c r="E13" s="68"/>
      <c r="F13" s="69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7" customHeight="1">
      <c r="A14" s="33"/>
      <c r="B14" s="33"/>
      <c r="C14" s="75"/>
      <c r="D14" s="76"/>
      <c r="E14" s="68"/>
      <c r="F14" s="69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7" customHeight="1">
      <c r="A15" s="33"/>
      <c r="B15" s="33"/>
      <c r="C15" s="75"/>
      <c r="D15" s="76"/>
      <c r="E15" s="68"/>
      <c r="F15" s="69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35"/>
    </row>
    <row r="16" spans="1:24" ht="27" customHeight="1">
      <c r="A16" s="34"/>
      <c r="B16" s="34"/>
      <c r="C16" s="75"/>
      <c r="D16" s="76"/>
      <c r="E16" s="70"/>
      <c r="F16" s="69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35"/>
    </row>
    <row r="17" spans="1:24" ht="27" customHeight="1">
      <c r="A17" s="33"/>
      <c r="B17" s="34" t="s">
        <v>18</v>
      </c>
      <c r="C17" s="75">
        <f>SUM(C6,C10,C13,C15)</f>
        <v>236.46966400000002</v>
      </c>
      <c r="D17" s="77">
        <f>SUM(D6,D10)</f>
        <v>236.46966400000002</v>
      </c>
      <c r="E17" s="68"/>
      <c r="F17" s="69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" ht="14.25">
      <c r="A18" s="36"/>
      <c r="B18" s="1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56" sqref="D5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25</v>
      </c>
    </row>
    <row r="2" spans="1:2" ht="27">
      <c r="A2" s="101" t="s">
        <v>79</v>
      </c>
      <c r="B2" s="98"/>
    </row>
    <row r="3" spans="1:2" ht="26.25" customHeight="1">
      <c r="A3" s="25" t="s">
        <v>66</v>
      </c>
      <c r="B3" s="67" t="s">
        <v>47</v>
      </c>
    </row>
    <row r="4" spans="1:2" s="40" customFormat="1" ht="30" customHeight="1">
      <c r="A4" s="102" t="s">
        <v>26</v>
      </c>
      <c r="B4" s="102" t="s">
        <v>80</v>
      </c>
    </row>
    <row r="5" spans="1:2" s="40" customFormat="1" ht="30" customHeight="1">
      <c r="A5" s="103"/>
      <c r="B5" s="103"/>
    </row>
    <row r="6" spans="1:2" s="42" customFormat="1" ht="30" customHeight="1">
      <c r="A6" s="41" t="s">
        <v>27</v>
      </c>
      <c r="B6" s="71">
        <f>SUM(B7,B8,B9)</f>
        <v>3.15</v>
      </c>
    </row>
    <row r="7" spans="1:2" ht="30" customHeight="1">
      <c r="A7" s="43" t="s">
        <v>28</v>
      </c>
      <c r="B7" s="74"/>
    </row>
    <row r="8" spans="1:2" ht="30" customHeight="1">
      <c r="A8" s="44" t="s">
        <v>29</v>
      </c>
      <c r="B8" s="72">
        <v>0.15</v>
      </c>
    </row>
    <row r="9" spans="1:2" ht="30" customHeight="1">
      <c r="A9" s="44" t="s">
        <v>30</v>
      </c>
      <c r="B9" s="72">
        <f>SUM(B10:B11)</f>
        <v>3</v>
      </c>
    </row>
    <row r="10" spans="1:2" ht="30" customHeight="1">
      <c r="A10" s="44" t="s">
        <v>44</v>
      </c>
      <c r="B10" s="72"/>
    </row>
    <row r="11" spans="1:2" ht="30" customHeight="1">
      <c r="A11" s="44" t="s">
        <v>31</v>
      </c>
      <c r="B11" s="72">
        <v>3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2016-05-14T07:31:09Z</dcterms:modified>
  <cp:category/>
  <cp:version/>
  <cp:contentType/>
  <cp:contentStatus/>
</cp:coreProperties>
</file>