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0" activeTab="3"/>
  </bookViews>
  <sheets>
    <sheet name="表皮" sheetId="1" r:id="rId1"/>
    <sheet name="收支预算总表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AUTO_ACTIVATE" localSheetId="4" hidden="1">'Macro1'!$A$2</definedName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  <definedName name="_xlnm.Print_Area" localSheetId="2">'支出预算表'!$A$2:$J$25</definedName>
    <definedName name="_xlnm.Print_Area">#N/A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<sst xmlns="http://schemas.openxmlformats.org/spreadsheetml/2006/main" count="145" uniqueCount="95">
  <si>
    <t>附件1：</t>
  </si>
  <si>
    <t>2016年区直部门预算和“三公”经费预算公开表</t>
  </si>
  <si>
    <t>附表1：</t>
  </si>
  <si>
    <t>2016年区直部门收支预算总表</t>
  </si>
  <si>
    <t>部门名称：教育局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</si>
  <si>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</si>
  <si>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</si>
  <si>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</si>
  <si>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</si>
  <si>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</si>
  <si>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</si>
  <si>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 xml:space="preserve">  教育支出</t>
  </si>
  <si>
    <t>二、纳入预算管理的行政事业性收费等非税收入</t>
  </si>
  <si>
    <t xml:space="preserve">    教育管理事务</t>
  </si>
  <si>
    <t>三、纳入政府性基金预算管理收入</t>
  </si>
  <si>
    <t xml:space="preserve">      行政运行</t>
  </si>
  <si>
    <t>四、纳入专户管理的行政事业性收费等非税收入</t>
  </si>
  <si>
    <t xml:space="preserve">     一般行政管理事务</t>
  </si>
  <si>
    <t>五、其他收入</t>
  </si>
  <si>
    <t xml:space="preserve">    普通教育</t>
  </si>
  <si>
    <t xml:space="preserve">      学前教育</t>
  </si>
  <si>
    <t xml:space="preserve">      小学教育</t>
  </si>
  <si>
    <t xml:space="preserve">      其他普通教育</t>
  </si>
  <si>
    <t xml:space="preserve">    教育费附加安排的支出</t>
  </si>
  <si>
    <t xml:space="preserve">      城市中小学校舍建设</t>
  </si>
  <si>
    <t xml:space="preserve">  社会保障和就业支出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</si>
  <si>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</si>
  <si>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</si>
  <si>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</si>
  <si>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住房保障支出</t>
  </si>
  <si>
    <t xml:space="preserve">    住房改革支出</t>
  </si>
  <si>
    <t xml:space="preserve">      住房公积金</t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</si>
  <si>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</si>
  <si>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</si>
  <si>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</si>
  <si>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</si>
  <si>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</si>
  <si>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</si>
  <si>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</si>
  <si>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</si>
  <si>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</si>
  <si>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</si>
  <si>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</si>
  <si>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</si>
  <si>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</si>
  <si>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</si>
  <si>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</si>
  <si>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</si>
  <si>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</si>
  <si>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</si>
  <si>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r>
      <t>2</t>
    </r>
    <r>
      <rPr>
        <sz val="12"/>
        <rFont val="宋体"/>
        <family val="0"/>
      </rPr>
      <t>05</t>
    </r>
  </si>
  <si>
    <t>01</t>
  </si>
  <si>
    <t>02</t>
  </si>
  <si>
    <r>
      <t>0</t>
    </r>
    <r>
      <rPr>
        <sz val="12"/>
        <rFont val="宋体"/>
        <family val="0"/>
      </rPr>
      <t>2</t>
    </r>
  </si>
  <si>
    <r>
      <t>0</t>
    </r>
    <r>
      <rPr>
        <sz val="12"/>
        <rFont val="宋体"/>
        <family val="0"/>
      </rPr>
      <t>1</t>
    </r>
  </si>
  <si>
    <t>99</t>
  </si>
  <si>
    <r>
      <t>0</t>
    </r>
    <r>
      <rPr>
        <sz val="12"/>
        <rFont val="宋体"/>
        <family val="0"/>
      </rPr>
      <t>9</t>
    </r>
  </si>
  <si>
    <t xml:space="preserve">  教育费附加安排的支出</t>
  </si>
  <si>
    <r>
      <t>0</t>
    </r>
    <r>
      <rPr>
        <sz val="12"/>
        <rFont val="宋体"/>
        <family val="0"/>
      </rPr>
      <t>4</t>
    </r>
  </si>
  <si>
    <t xml:space="preserve">    城市中小学教学设施</t>
  </si>
  <si>
    <t>208</t>
  </si>
  <si>
    <t>05</t>
  </si>
  <si>
    <t>221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</si>
  <si>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</si>
  <si>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</si>
  <si>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</si>
  <si>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</si>
  <si>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</si>
  <si>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</si>
  <si>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</si>
  <si>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>205</t>
  </si>
  <si>
    <t xml:space="preserve">  20501</t>
  </si>
  <si>
    <t xml:space="preserve">    2050101</t>
  </si>
  <si>
    <t xml:space="preserve">    2050102</t>
  </si>
  <si>
    <t xml:space="preserve">  20502</t>
  </si>
  <si>
    <t xml:space="preserve">    2050201</t>
  </si>
  <si>
    <t xml:space="preserve">    2050202</t>
  </si>
  <si>
    <t xml:space="preserve">    2050203</t>
  </si>
  <si>
    <t xml:space="preserve">  20509</t>
  </si>
  <si>
    <t xml:space="preserve">    2050904</t>
  </si>
  <si>
    <t xml:space="preserve">  20805</t>
  </si>
  <si>
    <t xml:space="preserve">    2080501</t>
  </si>
  <si>
    <t xml:space="preserve">    2080502</t>
  </si>
  <si>
    <t xml:space="preserve">  22102</t>
  </si>
  <si>
    <t xml:space="preserve">    2210201</t>
  </si>
  <si>
    <t>附表4：</t>
  </si>
  <si>
    <t>2016年区直部门“三公”经费预算表</t>
  </si>
  <si>
    <t>项目</t>
  </si>
  <si>
    <t xml:space="preserve">2016年预算 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</si>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</sst>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_);[Red]\(0.0\)"/>
    <numFmt numFmtId="178" formatCode="#,##0.0_);[Red]\(#,##0.0\)"/>
    <numFmt numFmtId="179" formatCode="#,##0.00_);[Red]\(#,##0.00\)"/>
    <numFmt numFmtId="180" formatCode="#,##0.0_ "/>
    <numFmt numFmtId="181" formatCode="#,##0.0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9" xfId="41" applyFont="1" applyFill="1" applyBorder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42" applyFont="1">
      <alignment/>
      <protection/>
    </xf>
    <xf numFmtId="0" fontId="7" fillId="0" borderId="0" xfId="42">
      <alignment/>
      <protection/>
    </xf>
    <xf numFmtId="0" fontId="6" fillId="0" borderId="0" xfId="42" applyFont="1" applyFill="1" applyAlignment="1">
      <alignment vertical="center"/>
      <protection/>
    </xf>
    <xf numFmtId="177" fontId="6" fillId="0" borderId="0" xfId="42" applyNumberFormat="1" applyFont="1" applyFill="1" applyAlignment="1">
      <alignment vertical="center"/>
      <protection/>
    </xf>
    <xf numFmtId="0" fontId="6" fillId="0" borderId="0" xfId="42" applyFont="1" applyFill="1" applyAlignment="1">
      <alignment horizontal="center" vertical="center"/>
      <protection/>
    </xf>
    <xf numFmtId="177" fontId="6" fillId="0" borderId="0" xfId="42" applyNumberFormat="1" applyFont="1" applyFill="1" applyAlignment="1" applyProtection="1">
      <alignment horizontal="right" vertical="center"/>
      <protection/>
    </xf>
    <xf numFmtId="0" fontId="9" fillId="0" borderId="0" xfId="42" applyFont="1" applyFill="1" applyAlignment="1">
      <alignment vertical="center"/>
      <protection/>
    </xf>
    <xf numFmtId="0" fontId="6" fillId="0" borderId="9" xfId="42" applyFont="1" applyFill="1" applyBorder="1" applyAlignment="1">
      <alignment horizontal="left" vertical="center"/>
      <protection/>
    </xf>
    <xf numFmtId="177" fontId="6" fillId="0" borderId="9" xfId="42" applyNumberFormat="1" applyFont="1" applyFill="1" applyBorder="1" applyAlignment="1">
      <alignment horizontal="center" vertical="center"/>
      <protection/>
    </xf>
    <xf numFmtId="0" fontId="6" fillId="0" borderId="9" xfId="42" applyFont="1" applyFill="1" applyBorder="1" applyAlignment="1">
      <alignment horizontal="center" vertical="center"/>
      <protection/>
    </xf>
    <xf numFmtId="0" fontId="9" fillId="0" borderId="0" xfId="42" applyFont="1" applyFill="1" applyBorder="1" applyAlignment="1">
      <alignment vertical="center"/>
      <protection/>
    </xf>
    <xf numFmtId="0" fontId="2" fillId="0" borderId="10" xfId="42" applyNumberFormat="1" applyFont="1" applyFill="1" applyBorder="1" applyAlignment="1" applyProtection="1">
      <alignment horizontal="center" vertical="center"/>
      <protection/>
    </xf>
    <xf numFmtId="0" fontId="2" fillId="0" borderId="11" xfId="42" applyNumberFormat="1" applyFont="1" applyFill="1" applyBorder="1" applyAlignment="1" applyProtection="1">
      <alignment horizontal="center" vertical="center"/>
      <protection/>
    </xf>
    <xf numFmtId="177" fontId="2" fillId="0" borderId="11" xfId="42" applyNumberFormat="1" applyFont="1" applyFill="1" applyBorder="1" applyAlignment="1" applyProtection="1">
      <alignment horizontal="center" vertical="center"/>
      <protection/>
    </xf>
    <xf numFmtId="177" fontId="2" fillId="0" borderId="10" xfId="42" applyNumberFormat="1" applyFont="1" applyFill="1" applyBorder="1" applyAlignment="1" applyProtection="1">
      <alignment horizontal="center" vertical="center"/>
      <protection/>
    </xf>
    <xf numFmtId="49" fontId="6" fillId="0" borderId="10" xfId="42" applyNumberFormat="1" applyFont="1" applyFill="1" applyBorder="1" applyAlignment="1" applyProtection="1">
      <alignment vertical="center"/>
      <protection/>
    </xf>
    <xf numFmtId="178" fontId="6" fillId="0" borderId="10" xfId="42" applyNumberFormat="1" applyFont="1" applyFill="1" applyBorder="1" applyAlignment="1" applyProtection="1">
      <alignment vertical="center"/>
      <protection/>
    </xf>
    <xf numFmtId="179" fontId="6" fillId="0" borderId="10" xfId="42" applyNumberFormat="1" applyFont="1" applyFill="1" applyBorder="1" applyAlignment="1" applyProtection="1">
      <alignment horizontal="right" vertical="center" wrapText="1"/>
      <protection/>
    </xf>
    <xf numFmtId="49" fontId="2" fillId="0" borderId="10" xfId="42" applyNumberFormat="1" applyFont="1" applyFill="1" applyBorder="1" applyAlignment="1" applyProtection="1">
      <alignment vertical="center"/>
      <protection/>
    </xf>
    <xf numFmtId="178" fontId="6" fillId="0" borderId="10" xfId="42" applyNumberFormat="1" applyFont="1" applyFill="1" applyBorder="1" applyAlignment="1" applyProtection="1">
      <alignment horizontal="right" vertical="center" wrapText="1"/>
      <protection/>
    </xf>
    <xf numFmtId="179" fontId="6" fillId="0" borderId="10" xfId="42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>
      <alignment/>
    </xf>
    <xf numFmtId="180" fontId="6" fillId="0" borderId="10" xfId="42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179" fontId="6" fillId="0" borderId="10" xfId="4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6" fillId="0" borderId="10" xfId="42" applyFont="1" applyBorder="1">
      <alignment/>
      <protection/>
    </xf>
    <xf numFmtId="180" fontId="6" fillId="0" borderId="10" xfId="41" applyNumberFormat="1" applyFont="1" applyFill="1" applyBorder="1" applyAlignment="1" applyProtection="1">
      <alignment horizontal="center" vertical="center"/>
      <protection/>
    </xf>
    <xf numFmtId="180" fontId="6" fillId="0" borderId="10" xfId="41" applyNumberFormat="1" applyFont="1" applyFill="1" applyBorder="1" applyAlignment="1" applyProtection="1">
      <alignment horizontal="right" vertical="center" wrapText="1"/>
      <protection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9" fillId="0" borderId="0" xfId="42" applyFont="1" applyFill="1" applyAlignment="1">
      <alignment vertical="center" wrapText="1"/>
      <protection/>
    </xf>
    <xf numFmtId="0" fontId="7" fillId="0" borderId="0" xfId="40">
      <alignment vertical="center"/>
      <protection/>
    </xf>
    <xf numFmtId="0" fontId="2" fillId="0" borderId="0" xfId="40" applyFont="1" applyFill="1" applyAlignment="1">
      <alignment horizontal="center"/>
      <protection/>
    </xf>
    <xf numFmtId="0" fontId="2" fillId="33" borderId="0" xfId="40" applyFont="1" applyFill="1" applyAlignment="1">
      <alignment horizontal="center"/>
      <protection/>
    </xf>
    <xf numFmtId="0" fontId="2" fillId="0" borderId="0" xfId="40" applyFont="1" applyAlignment="1">
      <alignment/>
      <protection/>
    </xf>
    <xf numFmtId="0" fontId="2" fillId="0" borderId="0" xfId="40" applyFont="1" applyFill="1" applyAlignment="1">
      <alignment/>
      <protection/>
    </xf>
    <xf numFmtId="0" fontId="2" fillId="0" borderId="0" xfId="40" applyFont="1" applyFill="1" applyAlignment="1">
      <alignment horizontal="right" vertical="center"/>
      <protection/>
    </xf>
    <xf numFmtId="0" fontId="2" fillId="0" borderId="9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0" fillId="0" borderId="10" xfId="40" applyNumberFormat="1" applyFont="1" applyFill="1" applyBorder="1" applyAlignment="1" applyProtection="1">
      <alignment horizontal="left" vertical="center" wrapText="1"/>
      <protection/>
    </xf>
    <xf numFmtId="181" fontId="6" fillId="0" borderId="10" xfId="40" applyNumberFormat="1" applyFont="1" applyFill="1" applyBorder="1" applyAlignment="1" applyProtection="1">
      <alignment horizontal="right" vertical="center" wrapText="1"/>
      <protection/>
    </xf>
    <xf numFmtId="49" fontId="6" fillId="0" borderId="10" xfId="40" applyNumberFormat="1" applyFont="1" applyFill="1" applyBorder="1" applyAlignment="1" applyProtection="1">
      <alignment horizontal="left" vertical="center" wrapText="1"/>
      <protection/>
    </xf>
    <xf numFmtId="49" fontId="6" fillId="0" borderId="13" xfId="4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2" xfId="40" applyNumberFormat="1" applyFont="1" applyFill="1" applyBorder="1" applyAlignment="1" applyProtection="1">
      <alignment horizontal="left" vertical="center" wrapText="1"/>
      <protection/>
    </xf>
    <xf numFmtId="0" fontId="7" fillId="0" borderId="10" xfId="40" applyBorder="1">
      <alignment vertical="center"/>
      <protection/>
    </xf>
    <xf numFmtId="0" fontId="7" fillId="33" borderId="0" xfId="40" applyFill="1" applyAlignment="1">
      <alignment/>
      <protection/>
    </xf>
    <xf numFmtId="0" fontId="2" fillId="0" borderId="0" xfId="40" applyNumberFormat="1" applyFont="1" applyFill="1" applyAlignment="1" applyProtection="1">
      <alignment horizontal="right"/>
      <protection/>
    </xf>
    <xf numFmtId="0" fontId="2" fillId="33" borderId="0" xfId="40" applyFont="1" applyFill="1" applyAlignment="1">
      <alignment/>
      <protection/>
    </xf>
    <xf numFmtId="0" fontId="6" fillId="0" borderId="9" xfId="40" applyFont="1" applyFill="1" applyBorder="1" applyAlignment="1">
      <alignment horizontal="right" vertical="center"/>
      <protection/>
    </xf>
    <xf numFmtId="181" fontId="6" fillId="0" borderId="10" xfId="40" applyNumberFormat="1" applyFont="1" applyFill="1" applyBorder="1" applyAlignment="1">
      <alignment horizontal="right" vertical="center" wrapText="1"/>
      <protection/>
    </xf>
    <xf numFmtId="0" fontId="6" fillId="0" borderId="0" xfId="40" applyFont="1" applyFill="1" applyAlignment="1">
      <alignment/>
      <protection/>
    </xf>
    <xf numFmtId="0" fontId="6" fillId="33" borderId="0" xfId="40" applyFont="1" applyFill="1" applyAlignment="1">
      <alignment/>
      <protection/>
    </xf>
    <xf numFmtId="0" fontId="7" fillId="0" borderId="0" xfId="40" applyFill="1" applyAlignment="1">
      <alignment/>
      <protection/>
    </xf>
    <xf numFmtId="0" fontId="7" fillId="33" borderId="10" xfId="40" applyFill="1" applyBorder="1" applyAlignment="1">
      <alignment/>
      <protection/>
    </xf>
    <xf numFmtId="0" fontId="0" fillId="0" borderId="0" xfId="41" applyFont="1">
      <alignment/>
      <protection/>
    </xf>
    <xf numFmtId="0" fontId="7" fillId="0" borderId="0" xfId="41">
      <alignment/>
      <protection/>
    </xf>
    <xf numFmtId="0" fontId="6" fillId="0" borderId="0" xfId="41" applyFont="1" applyFill="1" applyAlignment="1">
      <alignment vertical="center"/>
      <protection/>
    </xf>
    <xf numFmtId="177" fontId="6" fillId="0" borderId="0" xfId="41" applyNumberFormat="1" applyFont="1" applyFill="1" applyAlignment="1">
      <alignment vertical="center"/>
      <protection/>
    </xf>
    <xf numFmtId="0" fontId="6" fillId="0" borderId="0" xfId="41" applyFont="1" applyFill="1" applyAlignment="1">
      <alignment horizontal="center" vertical="center"/>
      <protection/>
    </xf>
    <xf numFmtId="177" fontId="6" fillId="0" borderId="0" xfId="41" applyNumberFormat="1" applyFont="1" applyFill="1" applyAlignment="1" applyProtection="1">
      <alignment horizontal="right" vertical="center"/>
      <protection/>
    </xf>
    <xf numFmtId="0" fontId="9" fillId="0" borderId="0" xfId="41" applyFont="1" applyFill="1" applyAlignment="1">
      <alignment vertical="center"/>
      <protection/>
    </xf>
    <xf numFmtId="177" fontId="6" fillId="0" borderId="9" xfId="41" applyNumberFormat="1" applyFont="1" applyFill="1" applyBorder="1" applyAlignment="1">
      <alignment horizontal="center" vertical="center"/>
      <protection/>
    </xf>
    <xf numFmtId="0" fontId="6" fillId="0" borderId="9" xfId="41" applyFont="1" applyFill="1" applyBorder="1" applyAlignment="1">
      <alignment horizontal="center" vertical="center"/>
      <protection/>
    </xf>
    <xf numFmtId="0" fontId="9" fillId="0" borderId="0" xfId="41" applyFont="1" applyFill="1" applyBorder="1" applyAlignment="1">
      <alignment vertical="center"/>
      <protection/>
    </xf>
    <xf numFmtId="0" fontId="2" fillId="0" borderId="10" xfId="41" applyNumberFormat="1" applyFont="1" applyFill="1" applyBorder="1" applyAlignment="1" applyProtection="1">
      <alignment horizontal="centerContinuous" vertical="center"/>
      <protection/>
    </xf>
    <xf numFmtId="0" fontId="2" fillId="0" borderId="10" xfId="41" applyNumberFormat="1" applyFont="1" applyFill="1" applyBorder="1" applyAlignment="1" applyProtection="1">
      <alignment horizontal="center" vertical="center"/>
      <protection/>
    </xf>
    <xf numFmtId="177" fontId="2" fillId="0" borderId="11" xfId="41" applyNumberFormat="1" applyFont="1" applyFill="1" applyBorder="1" applyAlignment="1" applyProtection="1">
      <alignment horizontal="center" vertical="center"/>
      <protection/>
    </xf>
    <xf numFmtId="177" fontId="2" fillId="0" borderId="10" xfId="41" applyNumberFormat="1" applyFont="1" applyFill="1" applyBorder="1" applyAlignment="1" applyProtection="1">
      <alignment horizontal="center" vertical="center"/>
      <protection/>
    </xf>
    <xf numFmtId="49" fontId="6" fillId="0" borderId="12" xfId="41" applyNumberFormat="1" applyFont="1" applyFill="1" applyBorder="1" applyAlignment="1" applyProtection="1">
      <alignment vertical="center"/>
      <protection/>
    </xf>
    <xf numFmtId="180" fontId="6" fillId="0" borderId="14" xfId="41" applyNumberFormat="1" applyFont="1" applyFill="1" applyBorder="1" applyAlignment="1" applyProtection="1">
      <alignment horizontal="right" vertical="center" wrapText="1"/>
      <protection/>
    </xf>
    <xf numFmtId="49" fontId="6" fillId="0" borderId="10" xfId="41" applyNumberFormat="1" applyFont="1" applyFill="1" applyBorder="1" applyAlignment="1" applyProtection="1">
      <alignment vertical="center"/>
      <protection/>
    </xf>
    <xf numFmtId="49" fontId="6" fillId="0" borderId="10" xfId="41" applyNumberFormat="1" applyFont="1" applyFill="1" applyBorder="1" applyAlignment="1" applyProtection="1">
      <alignment horizontal="center" vertical="center"/>
      <protection/>
    </xf>
    <xf numFmtId="180" fontId="6" fillId="0" borderId="12" xfId="41" applyNumberFormat="1" applyFont="1" applyFill="1" applyBorder="1" applyAlignment="1" applyProtection="1">
      <alignment horizontal="center" vertical="center"/>
      <protection/>
    </xf>
    <xf numFmtId="180" fontId="6" fillId="0" borderId="12" xfId="41" applyNumberFormat="1" applyFont="1" applyFill="1" applyBorder="1" applyAlignment="1" applyProtection="1">
      <alignment vertical="center"/>
      <protection/>
    </xf>
    <xf numFmtId="49" fontId="6" fillId="0" borderId="12" xfId="41" applyNumberFormat="1" applyFont="1" applyFill="1" applyBorder="1" applyAlignment="1" applyProtection="1">
      <alignment horizontal="center" vertical="center"/>
      <protection/>
    </xf>
    <xf numFmtId="0" fontId="9" fillId="0" borderId="0" xfId="41" applyFont="1" applyFill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41" applyNumberFormat="1" applyFont="1" applyFill="1" applyAlignment="1" applyProtection="1">
      <alignment horizontal="center" vertical="center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/>
      <protection/>
    </xf>
    <xf numFmtId="0" fontId="7" fillId="0" borderId="16" xfId="40" applyBorder="1" applyAlignment="1">
      <alignment horizontal="center" vertical="center"/>
      <protection/>
    </xf>
    <xf numFmtId="0" fontId="7" fillId="0" borderId="17" xfId="40" applyBorder="1" applyAlignment="1">
      <alignment horizontal="center" vertical="center"/>
      <protection/>
    </xf>
    <xf numFmtId="0" fontId="2" fillId="0" borderId="13" xfId="40" applyNumberFormat="1" applyFont="1" applyFill="1" applyBorder="1" applyAlignment="1" applyProtection="1">
      <alignment horizontal="center" vertical="center"/>
      <protection/>
    </xf>
    <xf numFmtId="0" fontId="7" fillId="0" borderId="9" xfId="40" applyBorder="1" applyAlignment="1">
      <alignment horizontal="center" vertical="center"/>
      <protection/>
    </xf>
    <xf numFmtId="0" fontId="7" fillId="0" borderId="18" xfId="40" applyBorder="1" applyAlignment="1">
      <alignment horizontal="center" vertical="center"/>
      <protection/>
    </xf>
    <xf numFmtId="0" fontId="0" fillId="0" borderId="0" xfId="40" applyFont="1" applyAlignment="1">
      <alignment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9" xfId="40" applyFont="1" applyFill="1" applyBorder="1" applyAlignment="1">
      <alignment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8" fillId="0" borderId="0" xfId="42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4年附表" xfId="40"/>
    <cellStyle name="常规_Sheet1" xfId="41"/>
    <cellStyle name="常规_Sheet1 (2)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zoomScalePageLayoutView="0" workbookViewId="0" topLeftCell="A1">
      <selection activeCell="A10" sqref="A10:M10"/>
    </sheetView>
  </sheetViews>
  <sheetFormatPr defaultColWidth="9.00390625" defaultRowHeight="14.25"/>
  <sheetData>
    <row r="3" spans="1:2" ht="29.25" customHeight="1">
      <c r="A3" s="90" t="s">
        <v>0</v>
      </c>
      <c r="B3" s="90"/>
    </row>
    <row r="4" ht="26.25" customHeight="1"/>
    <row r="10" spans="1:13" ht="111" customHeight="1">
      <c r="A10" s="91" t="s">
        <v>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</sheetData>
  <sheetProtection/>
  <mergeCells count="2">
    <mergeCell ref="A3:B3"/>
    <mergeCell ref="A10:M10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42.375" style="0" customWidth="1"/>
    <col min="2" max="2" width="19.00390625" style="0" customWidth="1"/>
    <col min="3" max="3" width="27.75390625" style="0" customWidth="1"/>
    <col min="4" max="4" width="14.00390625" style="0" customWidth="1"/>
    <col min="5" max="5" width="14.125" style="0" customWidth="1"/>
  </cols>
  <sheetData>
    <row r="1" spans="1:13" ht="14.25">
      <c r="A1" s="68" t="s">
        <v>2</v>
      </c>
      <c r="B1" s="69"/>
      <c r="C1" s="70"/>
      <c r="D1" s="71"/>
      <c r="E1" s="70"/>
      <c r="F1" s="70"/>
      <c r="G1" s="70"/>
      <c r="H1" s="70"/>
      <c r="I1" s="70"/>
      <c r="J1" s="70"/>
      <c r="K1" s="70"/>
      <c r="L1" s="70"/>
      <c r="M1" s="70"/>
    </row>
    <row r="2" spans="1:13" ht="27">
      <c r="A2" s="92" t="s">
        <v>3</v>
      </c>
      <c r="B2" s="92"/>
      <c r="C2" s="92"/>
      <c r="D2" s="92"/>
      <c r="E2" s="70"/>
      <c r="F2" s="70"/>
      <c r="G2" s="70"/>
      <c r="H2" s="70"/>
      <c r="I2" s="70"/>
      <c r="J2" s="70"/>
      <c r="K2" s="70"/>
      <c r="L2" s="70"/>
      <c r="M2" s="70"/>
    </row>
    <row r="3" spans="1:13" ht="14.25">
      <c r="A3" s="72"/>
      <c r="B3" s="72"/>
      <c r="C3" s="72"/>
      <c r="D3" s="73"/>
      <c r="E3" s="74"/>
      <c r="F3" s="74"/>
      <c r="G3" s="74"/>
      <c r="H3" s="74"/>
      <c r="I3" s="74"/>
      <c r="J3" s="74"/>
      <c r="K3" s="74"/>
      <c r="L3" s="74"/>
      <c r="M3" s="74"/>
    </row>
    <row r="4" spans="1:13" ht="14.25">
      <c r="A4" s="4" t="s">
        <v>4</v>
      </c>
      <c r="B4" s="75"/>
      <c r="C4" s="76"/>
      <c r="D4" s="73" t="s">
        <v>5</v>
      </c>
      <c r="E4" s="77"/>
      <c r="F4" s="77"/>
      <c r="G4" s="77"/>
      <c r="H4" s="77"/>
      <c r="I4" s="77"/>
      <c r="J4" s="77"/>
      <c r="K4" s="77"/>
      <c r="L4" s="77"/>
      <c r="M4" s="77"/>
    </row>
    <row r="5" spans="1:13" ht="21" customHeight="1">
      <c r="A5" s="78" t="s">
        <v>6</v>
      </c>
      <c r="B5" s="78"/>
      <c r="C5" s="78" t="s">
        <v>7</v>
      </c>
      <c r="D5" s="78"/>
      <c r="E5" s="74"/>
      <c r="F5" s="74"/>
      <c r="G5" s="74"/>
      <c r="H5" s="74"/>
      <c r="I5" s="74"/>
      <c r="J5" s="74"/>
      <c r="K5" s="74"/>
      <c r="L5" s="74"/>
      <c r="M5" s="74"/>
    </row>
    <row r="6" spans="1:13" ht="21" customHeight="1">
      <c r="A6" s="79" t="s">
        <v>8</v>
      </c>
      <c r="B6" s="80" t="s">
        <v>9</v>
      </c>
      <c r="C6" s="79" t="s">
        <v>8</v>
      </c>
      <c r="D6" s="81" t="s">
        <v>9</v>
      </c>
      <c r="E6" s="74"/>
      <c r="F6" s="74"/>
      <c r="G6" s="74"/>
      <c r="H6" s="74"/>
      <c r="I6" s="74"/>
      <c r="J6" s="74"/>
      <c r="K6" s="74"/>
      <c r="L6" s="74"/>
      <c r="M6" s="74"/>
    </row>
    <row r="7" spans="1:13" ht="21" customHeight="1">
      <c r="A7" s="82" t="s">
        <v>10</v>
      </c>
      <c r="B7" s="40">
        <v>8284.6874</v>
      </c>
      <c r="C7" s="26" t="s">
        <v>11</v>
      </c>
      <c r="D7" s="27">
        <v>6949.3174</v>
      </c>
      <c r="E7" s="74"/>
      <c r="F7" s="74"/>
      <c r="G7" s="74"/>
      <c r="H7" s="74"/>
      <c r="I7" s="74"/>
      <c r="J7" s="74"/>
      <c r="K7" s="74"/>
      <c r="L7" s="74"/>
      <c r="M7" s="74"/>
    </row>
    <row r="8" spans="1:13" ht="21" customHeight="1">
      <c r="A8" s="82" t="s">
        <v>12</v>
      </c>
      <c r="B8" s="83"/>
      <c r="C8" s="26" t="s">
        <v>13</v>
      </c>
      <c r="D8" s="30">
        <v>179.5292</v>
      </c>
      <c r="E8" s="74"/>
      <c r="F8" s="74"/>
      <c r="G8" s="74"/>
      <c r="H8" s="74"/>
      <c r="I8" s="74"/>
      <c r="J8" s="74"/>
      <c r="K8" s="74"/>
      <c r="L8" s="74"/>
      <c r="M8" s="74"/>
    </row>
    <row r="9" spans="1:13" ht="21" customHeight="1">
      <c r="A9" s="82" t="s">
        <v>14</v>
      </c>
      <c r="B9" s="83"/>
      <c r="C9" s="26" t="s">
        <v>15</v>
      </c>
      <c r="D9" s="30">
        <v>81.52919999999999</v>
      </c>
      <c r="E9" s="74"/>
      <c r="F9" s="74"/>
      <c r="G9" s="74"/>
      <c r="H9" s="74"/>
      <c r="I9" s="74"/>
      <c r="J9" s="74"/>
      <c r="K9" s="74"/>
      <c r="L9" s="74"/>
      <c r="M9" s="74"/>
    </row>
    <row r="10" spans="1:13" ht="21" customHeight="1">
      <c r="A10" s="82" t="s">
        <v>16</v>
      </c>
      <c r="B10" s="83"/>
      <c r="C10" s="32" t="s">
        <v>17</v>
      </c>
      <c r="D10" s="30">
        <v>98</v>
      </c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21" customHeight="1">
      <c r="A11" s="82" t="s">
        <v>18</v>
      </c>
      <c r="B11" s="83"/>
      <c r="C11" s="26" t="s">
        <v>19</v>
      </c>
      <c r="D11" s="30">
        <v>6321.7882</v>
      </c>
      <c r="E11" s="74"/>
      <c r="F11" s="74"/>
      <c r="G11" s="74"/>
      <c r="H11" s="74"/>
      <c r="I11" s="74"/>
      <c r="J11" s="74"/>
      <c r="K11" s="74"/>
      <c r="L11" s="74"/>
      <c r="M11" s="74"/>
    </row>
    <row r="12" spans="1:13" ht="21" customHeight="1">
      <c r="A12" s="82"/>
      <c r="B12" s="83"/>
      <c r="C12" s="26" t="s">
        <v>20</v>
      </c>
      <c r="D12" s="30">
        <v>543.2882</v>
      </c>
      <c r="E12" s="74"/>
      <c r="F12" s="74"/>
      <c r="G12" s="74"/>
      <c r="H12" s="74"/>
      <c r="I12" s="74"/>
      <c r="J12" s="74"/>
      <c r="K12" s="74"/>
      <c r="L12" s="74"/>
      <c r="M12" s="74"/>
    </row>
    <row r="13" spans="1:13" ht="21" customHeight="1">
      <c r="A13" s="82"/>
      <c r="B13" s="83"/>
      <c r="C13" s="26" t="s">
        <v>21</v>
      </c>
      <c r="D13" s="30">
        <v>5239.1</v>
      </c>
      <c r="E13" s="74"/>
      <c r="F13" s="74"/>
      <c r="G13" s="74"/>
      <c r="H13" s="74"/>
      <c r="I13" s="74"/>
      <c r="J13" s="74"/>
      <c r="K13" s="74"/>
      <c r="L13" s="74"/>
      <c r="M13" s="74"/>
    </row>
    <row r="14" spans="1:13" ht="21" customHeight="1">
      <c r="A14" s="82"/>
      <c r="B14" s="83"/>
      <c r="C14" s="33" t="s">
        <v>22</v>
      </c>
      <c r="D14" s="30">
        <v>539.4</v>
      </c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21" customHeight="1">
      <c r="A15" s="82"/>
      <c r="B15" s="83"/>
      <c r="C15" s="33" t="s">
        <v>23</v>
      </c>
      <c r="D15" s="30">
        <v>448</v>
      </c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21" customHeight="1">
      <c r="A16" s="82"/>
      <c r="B16" s="83"/>
      <c r="C16" s="33" t="s">
        <v>24</v>
      </c>
      <c r="D16" s="30">
        <v>448</v>
      </c>
      <c r="E16" s="74"/>
      <c r="F16" s="74"/>
      <c r="G16" s="74"/>
      <c r="H16" s="74"/>
      <c r="I16" s="74"/>
      <c r="J16" s="74"/>
      <c r="K16" s="74"/>
      <c r="L16" s="74"/>
      <c r="M16" s="89"/>
    </row>
    <row r="17" spans="1:13" ht="21" customHeight="1">
      <c r="A17" s="82"/>
      <c r="B17" s="83"/>
      <c r="C17" s="26" t="s">
        <v>25</v>
      </c>
      <c r="D17" s="27">
        <v>783.1</v>
      </c>
      <c r="E17" s="74"/>
      <c r="F17" s="74"/>
      <c r="G17" s="74"/>
      <c r="H17" s="74"/>
      <c r="I17" s="74"/>
      <c r="J17" s="74"/>
      <c r="K17" s="74"/>
      <c r="L17" s="74"/>
      <c r="M17" s="89"/>
    </row>
    <row r="18" spans="1:13" ht="21" customHeight="1">
      <c r="A18" s="82"/>
      <c r="B18" s="83"/>
      <c r="C18" s="26" t="s">
        <v>26</v>
      </c>
      <c r="D18" s="27">
        <v>783.1</v>
      </c>
      <c r="E18" s="74"/>
      <c r="F18" s="74"/>
      <c r="G18" s="74"/>
      <c r="H18" s="74"/>
      <c r="I18" s="74"/>
      <c r="J18" s="74"/>
      <c r="K18" s="74"/>
      <c r="L18" s="74"/>
      <c r="M18" s="89"/>
    </row>
    <row r="19" spans="1:13" ht="21" customHeight="1">
      <c r="A19" s="82"/>
      <c r="B19" s="83"/>
      <c r="C19" s="26" t="s">
        <v>27</v>
      </c>
      <c r="D19" s="27">
        <v>50.450736</v>
      </c>
      <c r="E19" s="74"/>
      <c r="F19" s="74"/>
      <c r="G19" s="74"/>
      <c r="H19" s="74"/>
      <c r="I19" s="74"/>
      <c r="J19" s="74"/>
      <c r="K19" s="74"/>
      <c r="L19" s="74"/>
      <c r="M19" s="89"/>
    </row>
    <row r="20" spans="1:13" ht="21" customHeight="1">
      <c r="A20" s="84"/>
      <c r="B20" s="40"/>
      <c r="C20" s="26" t="s">
        <v>28</v>
      </c>
      <c r="D20" s="27">
        <v>732.5966599999999</v>
      </c>
      <c r="E20" s="74"/>
      <c r="F20" s="74"/>
      <c r="G20" s="74"/>
      <c r="H20" s="74"/>
      <c r="I20" s="74"/>
      <c r="J20" s="74"/>
      <c r="K20" s="74"/>
      <c r="L20" s="74"/>
      <c r="M20" s="74"/>
    </row>
    <row r="21" spans="1:13" ht="21" customHeight="1">
      <c r="A21" s="37"/>
      <c r="B21" s="37"/>
      <c r="C21" s="26" t="s">
        <v>29</v>
      </c>
      <c r="D21" s="27">
        <v>552.27</v>
      </c>
      <c r="E21" s="74"/>
      <c r="F21" s="74"/>
      <c r="G21" s="74"/>
      <c r="H21" s="74"/>
      <c r="I21" s="74"/>
      <c r="J21" s="74"/>
      <c r="K21" s="74"/>
      <c r="L21" s="74"/>
      <c r="M21" s="74"/>
    </row>
    <row r="22" spans="1:13" ht="21" customHeight="1">
      <c r="A22" s="37"/>
      <c r="B22" s="37"/>
      <c r="C22" s="26" t="s">
        <v>30</v>
      </c>
      <c r="D22" s="27">
        <v>552.27</v>
      </c>
      <c r="E22" s="74"/>
      <c r="F22" s="74"/>
      <c r="G22" s="74"/>
      <c r="H22" s="74"/>
      <c r="I22" s="74"/>
      <c r="J22" s="74"/>
      <c r="K22" s="74"/>
      <c r="L22" s="74"/>
      <c r="M22" s="74"/>
    </row>
    <row r="23" spans="1:13" ht="21" customHeight="1">
      <c r="A23" s="37"/>
      <c r="B23" s="37"/>
      <c r="C23" s="26" t="s">
        <v>31</v>
      </c>
      <c r="D23" s="27">
        <v>552.27</v>
      </c>
      <c r="E23" s="74"/>
      <c r="F23" s="74"/>
      <c r="G23" s="74"/>
      <c r="H23" s="74"/>
      <c r="I23" s="74"/>
      <c r="J23" s="74"/>
      <c r="K23" s="74"/>
      <c r="L23" s="74"/>
      <c r="M23" s="74"/>
    </row>
    <row r="24" spans="1:13" ht="21" customHeight="1">
      <c r="A24" s="37"/>
      <c r="B24" s="37"/>
      <c r="C24" s="37"/>
      <c r="D24" s="37"/>
      <c r="E24" s="74"/>
      <c r="F24" s="74"/>
      <c r="G24" s="74"/>
      <c r="H24" s="74"/>
      <c r="I24" s="74"/>
      <c r="J24" s="74"/>
      <c r="K24" s="74"/>
      <c r="L24" s="74"/>
      <c r="M24" s="74"/>
    </row>
    <row r="25" spans="1:4" ht="14.25">
      <c r="A25" s="85" t="s">
        <v>32</v>
      </c>
      <c r="B25" s="40">
        <f>SUM(B7:B10)</f>
        <v>8284.6874</v>
      </c>
      <c r="C25" s="86" t="s">
        <v>33</v>
      </c>
      <c r="D25" s="40">
        <v>8284.6874</v>
      </c>
    </row>
    <row r="26" spans="1:4" ht="14.25">
      <c r="A26" s="84"/>
      <c r="B26" s="40"/>
      <c r="C26" s="87"/>
      <c r="D26" s="40"/>
    </row>
    <row r="27" spans="1:4" ht="14.25">
      <c r="A27" s="82"/>
      <c r="B27" s="40"/>
      <c r="C27" s="87"/>
      <c r="D27" s="40"/>
    </row>
    <row r="28" spans="1:4" ht="14.25">
      <c r="A28" s="88" t="s">
        <v>34</v>
      </c>
      <c r="B28" s="40">
        <f>SUM(B25)</f>
        <v>8284.6874</v>
      </c>
      <c r="C28" s="86" t="s">
        <v>35</v>
      </c>
      <c r="D28" s="40">
        <f>SUM(D25)</f>
        <v>8284.6874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zoomScalePageLayoutView="0" workbookViewId="0" topLeftCell="A4">
      <selection activeCell="E8" sqref="E8:E26"/>
    </sheetView>
  </sheetViews>
  <sheetFormatPr defaultColWidth="6.875" defaultRowHeight="12.75" customHeight="1"/>
  <cols>
    <col min="1" max="3" width="5.125" style="44" customWidth="1"/>
    <col min="4" max="4" width="22.625" style="44" customWidth="1"/>
    <col min="5" max="10" width="11.875" style="44" customWidth="1"/>
    <col min="11" max="12" width="5.125" style="44" customWidth="1"/>
    <col min="13" max="13" width="8.375" style="44" customWidth="1"/>
    <col min="14" max="253" width="6.875" style="44" customWidth="1"/>
    <col min="254" max="16384" width="6.875" style="44" customWidth="1"/>
  </cols>
  <sheetData>
    <row r="1" spans="1:2" ht="24.75" customHeight="1">
      <c r="A1" s="100" t="s">
        <v>36</v>
      </c>
      <c r="B1" s="100"/>
    </row>
    <row r="2" spans="1:13" ht="27.75" customHeight="1">
      <c r="A2" s="101" t="s">
        <v>37</v>
      </c>
      <c r="B2" s="102"/>
      <c r="C2" s="102"/>
      <c r="D2" s="102"/>
      <c r="E2" s="102"/>
      <c r="F2" s="102"/>
      <c r="G2" s="102"/>
      <c r="H2" s="102"/>
      <c r="I2" s="102"/>
      <c r="J2" s="102"/>
      <c r="K2" s="59"/>
      <c r="L2" s="59"/>
      <c r="M2" s="59"/>
    </row>
    <row r="3" spans="1:13" ht="16.5" customHeight="1">
      <c r="A3" s="45"/>
      <c r="B3" s="45"/>
      <c r="C3" s="45"/>
      <c r="D3" s="45"/>
      <c r="E3" s="46"/>
      <c r="F3" s="46"/>
      <c r="G3" s="47"/>
      <c r="H3" s="47"/>
      <c r="I3" s="47"/>
      <c r="J3" s="60"/>
      <c r="K3" s="61"/>
      <c r="L3" s="61"/>
      <c r="M3" s="61"/>
    </row>
    <row r="4" spans="1:13" ht="16.5" customHeight="1">
      <c r="A4" s="103" t="s">
        <v>4</v>
      </c>
      <c r="B4" s="103"/>
      <c r="C4" s="103"/>
      <c r="D4" s="48"/>
      <c r="E4" s="48"/>
      <c r="F4" s="48"/>
      <c r="G4" s="49"/>
      <c r="H4" s="50"/>
      <c r="I4" s="50"/>
      <c r="J4" s="62" t="s">
        <v>38</v>
      </c>
      <c r="K4" s="48"/>
      <c r="L4" s="48"/>
      <c r="M4" s="48"/>
    </row>
    <row r="5" spans="1:13" ht="28.5" customHeight="1">
      <c r="A5" s="94" t="s">
        <v>39</v>
      </c>
      <c r="B5" s="95"/>
      <c r="C5" s="96"/>
      <c r="D5" s="93" t="s">
        <v>40</v>
      </c>
      <c r="E5" s="93" t="s">
        <v>41</v>
      </c>
      <c r="F5" s="93" t="s">
        <v>42</v>
      </c>
      <c r="G5" s="93" t="s">
        <v>43</v>
      </c>
      <c r="H5" s="93" t="s">
        <v>44</v>
      </c>
      <c r="I5" s="93" t="s">
        <v>45</v>
      </c>
      <c r="J5" s="93" t="s">
        <v>46</v>
      </c>
      <c r="K5" s="61"/>
      <c r="L5" s="61"/>
      <c r="M5" s="61"/>
    </row>
    <row r="6" spans="1:13" ht="28.5" customHeight="1">
      <c r="A6" s="97"/>
      <c r="B6" s="98"/>
      <c r="C6" s="99"/>
      <c r="D6" s="93"/>
      <c r="E6" s="93"/>
      <c r="F6" s="93"/>
      <c r="G6" s="104"/>
      <c r="H6" s="104"/>
      <c r="I6" s="104"/>
      <c r="J6" s="93"/>
      <c r="K6" s="61"/>
      <c r="L6" s="61"/>
      <c r="M6" s="61"/>
    </row>
    <row r="7" spans="1:13" ht="28.5" customHeight="1">
      <c r="A7" s="51" t="s">
        <v>47</v>
      </c>
      <c r="B7" s="51" t="s">
        <v>48</v>
      </c>
      <c r="C7" s="51" t="s">
        <v>49</v>
      </c>
      <c r="D7" s="93"/>
      <c r="E7" s="93"/>
      <c r="F7" s="93"/>
      <c r="G7" s="104"/>
      <c r="H7" s="104"/>
      <c r="I7" s="104"/>
      <c r="J7" s="93"/>
      <c r="K7" s="61"/>
      <c r="L7" s="61"/>
      <c r="M7" s="61"/>
    </row>
    <row r="8" spans="1:13" ht="19.5" customHeight="1">
      <c r="A8" s="52" t="s">
        <v>50</v>
      </c>
      <c r="B8" s="52"/>
      <c r="C8" s="52"/>
      <c r="D8" s="26" t="s">
        <v>11</v>
      </c>
      <c r="E8" s="27">
        <v>6949.3174</v>
      </c>
      <c r="F8" s="27">
        <v>6949.3174</v>
      </c>
      <c r="G8" s="26"/>
      <c r="H8" s="53"/>
      <c r="I8" s="53"/>
      <c r="J8" s="63"/>
      <c r="K8" s="64"/>
      <c r="L8" s="64"/>
      <c r="M8" s="65"/>
    </row>
    <row r="9" spans="1:13" ht="19.5" customHeight="1">
      <c r="A9" s="54"/>
      <c r="B9" s="54" t="s">
        <v>51</v>
      </c>
      <c r="C9" s="54"/>
      <c r="D9" s="26" t="s">
        <v>13</v>
      </c>
      <c r="E9" s="30">
        <v>179.5292</v>
      </c>
      <c r="F9" s="30">
        <v>179.5292</v>
      </c>
      <c r="G9" s="26"/>
      <c r="H9" s="53"/>
      <c r="I9" s="53"/>
      <c r="J9" s="63"/>
      <c r="K9" s="66"/>
      <c r="L9" s="59"/>
      <c r="M9" s="59"/>
    </row>
    <row r="10" spans="1:13" ht="19.5" customHeight="1">
      <c r="A10" s="54"/>
      <c r="B10" s="54"/>
      <c r="C10" s="54" t="s">
        <v>51</v>
      </c>
      <c r="D10" s="26" t="s">
        <v>15</v>
      </c>
      <c r="E10" s="30">
        <v>81.52919999999999</v>
      </c>
      <c r="F10" s="30">
        <v>81.52919999999999</v>
      </c>
      <c r="G10" s="26"/>
      <c r="H10" s="53"/>
      <c r="I10" s="53"/>
      <c r="J10" s="63"/>
      <c r="K10" s="66"/>
      <c r="L10" s="59"/>
      <c r="M10" s="59"/>
    </row>
    <row r="11" spans="1:13" ht="19.5" customHeight="1">
      <c r="A11" s="54"/>
      <c r="B11" s="54"/>
      <c r="C11" s="54" t="s">
        <v>52</v>
      </c>
      <c r="D11" s="32" t="s">
        <v>17</v>
      </c>
      <c r="E11" s="30">
        <v>98</v>
      </c>
      <c r="F11" s="30">
        <v>98</v>
      </c>
      <c r="G11" s="26"/>
      <c r="H11" s="53"/>
      <c r="I11" s="53"/>
      <c r="J11" s="63"/>
      <c r="K11" s="66"/>
      <c r="L11" s="59"/>
      <c r="M11" s="59"/>
    </row>
    <row r="12" spans="1:13" ht="19.5" customHeight="1">
      <c r="A12" s="52"/>
      <c r="B12" s="52" t="s">
        <v>53</v>
      </c>
      <c r="C12" s="52"/>
      <c r="D12" s="26" t="s">
        <v>19</v>
      </c>
      <c r="E12" s="30">
        <v>6321.7882</v>
      </c>
      <c r="F12" s="30">
        <v>6321.7882</v>
      </c>
      <c r="G12" s="26"/>
      <c r="H12" s="53"/>
      <c r="I12" s="53"/>
      <c r="J12" s="63"/>
      <c r="K12" s="59"/>
      <c r="L12" s="59"/>
      <c r="M12" s="59"/>
    </row>
    <row r="13" spans="1:13" ht="19.5" customHeight="1">
      <c r="A13" s="52"/>
      <c r="B13" s="52"/>
      <c r="C13" s="52" t="s">
        <v>54</v>
      </c>
      <c r="D13" s="26" t="s">
        <v>20</v>
      </c>
      <c r="E13" s="30">
        <v>543.2882</v>
      </c>
      <c r="F13" s="30">
        <v>543.2882</v>
      </c>
      <c r="G13" s="26"/>
      <c r="H13" s="53"/>
      <c r="I13" s="53"/>
      <c r="J13" s="63"/>
      <c r="K13" s="59"/>
      <c r="L13" s="59"/>
      <c r="M13" s="59"/>
    </row>
    <row r="14" spans="1:13" ht="24.75" customHeight="1">
      <c r="A14" s="54"/>
      <c r="B14" s="54"/>
      <c r="C14" s="54" t="s">
        <v>52</v>
      </c>
      <c r="D14" s="26" t="s">
        <v>21</v>
      </c>
      <c r="E14" s="30">
        <v>5239.1</v>
      </c>
      <c r="F14" s="30">
        <v>5239.1</v>
      </c>
      <c r="G14" s="26"/>
      <c r="H14" s="53"/>
      <c r="I14" s="53"/>
      <c r="J14" s="63"/>
      <c r="K14" s="59"/>
      <c r="L14" s="59"/>
      <c r="M14" s="59"/>
    </row>
    <row r="15" spans="1:13" ht="24.75" customHeight="1">
      <c r="A15" s="54"/>
      <c r="B15" s="55"/>
      <c r="C15" s="55" t="s">
        <v>55</v>
      </c>
      <c r="D15" s="33" t="s">
        <v>22</v>
      </c>
      <c r="E15" s="30">
        <v>539.4</v>
      </c>
      <c r="F15" s="30">
        <v>539.4</v>
      </c>
      <c r="G15" s="26"/>
      <c r="H15" s="53"/>
      <c r="I15" s="53"/>
      <c r="J15" s="63"/>
      <c r="K15" s="59"/>
      <c r="L15" s="59"/>
      <c r="M15" s="59"/>
    </row>
    <row r="16" spans="1:13" ht="19.5" customHeight="1">
      <c r="A16" s="56"/>
      <c r="B16" s="52" t="s">
        <v>56</v>
      </c>
      <c r="C16" s="52"/>
      <c r="D16" s="35" t="s">
        <v>57</v>
      </c>
      <c r="E16" s="30">
        <v>448</v>
      </c>
      <c r="F16" s="31">
        <v>448</v>
      </c>
      <c r="G16" s="26"/>
      <c r="H16" s="53"/>
      <c r="I16" s="53"/>
      <c r="J16" s="63"/>
      <c r="K16" s="59"/>
      <c r="L16" s="59"/>
      <c r="M16" s="59"/>
    </row>
    <row r="17" spans="1:13" ht="19.5" customHeight="1">
      <c r="A17" s="56"/>
      <c r="B17" s="52"/>
      <c r="C17" s="52" t="s">
        <v>58</v>
      </c>
      <c r="D17" s="35" t="s">
        <v>59</v>
      </c>
      <c r="E17" s="30">
        <v>448</v>
      </c>
      <c r="F17" s="31">
        <v>448</v>
      </c>
      <c r="G17" s="26"/>
      <c r="H17" s="53"/>
      <c r="I17" s="53"/>
      <c r="J17" s="63"/>
      <c r="K17" s="59"/>
      <c r="L17" s="59"/>
      <c r="M17" s="59"/>
    </row>
    <row r="18" spans="1:13" ht="19.5" customHeight="1">
      <c r="A18" s="54" t="s">
        <v>60</v>
      </c>
      <c r="B18" s="55"/>
      <c r="C18" s="55"/>
      <c r="D18" s="26" t="s">
        <v>25</v>
      </c>
      <c r="E18" s="27">
        <v>783.1</v>
      </c>
      <c r="F18" s="27">
        <v>783.1</v>
      </c>
      <c r="G18" s="26"/>
      <c r="H18" s="53"/>
      <c r="I18" s="53"/>
      <c r="J18" s="63"/>
      <c r="K18" s="59"/>
      <c r="L18" s="59"/>
      <c r="M18" s="59"/>
    </row>
    <row r="19" spans="1:13" ht="19.5" customHeight="1">
      <c r="A19" s="54"/>
      <c r="B19" s="57" t="s">
        <v>61</v>
      </c>
      <c r="C19" s="57"/>
      <c r="D19" s="26" t="s">
        <v>26</v>
      </c>
      <c r="E19" s="27">
        <v>783.1</v>
      </c>
      <c r="F19" s="27">
        <v>783.1</v>
      </c>
      <c r="G19" s="26"/>
      <c r="H19" s="53"/>
      <c r="I19" s="53"/>
      <c r="J19" s="63"/>
      <c r="K19" s="59"/>
      <c r="L19" s="59"/>
      <c r="M19" s="59"/>
    </row>
    <row r="20" spans="1:13" ht="19.5" customHeight="1">
      <c r="A20" s="54"/>
      <c r="B20" s="57"/>
      <c r="C20" s="57" t="s">
        <v>51</v>
      </c>
      <c r="D20" s="26" t="s">
        <v>27</v>
      </c>
      <c r="E20" s="27">
        <v>50.450736</v>
      </c>
      <c r="F20" s="27">
        <v>50.450736</v>
      </c>
      <c r="G20" s="26"/>
      <c r="H20" s="53"/>
      <c r="I20" s="53"/>
      <c r="J20" s="63"/>
      <c r="K20" s="59"/>
      <c r="L20" s="59"/>
      <c r="M20" s="59"/>
    </row>
    <row r="21" spans="1:13" ht="19.5" customHeight="1">
      <c r="A21" s="54"/>
      <c r="B21" s="57"/>
      <c r="C21" s="57" t="s">
        <v>52</v>
      </c>
      <c r="D21" s="26" t="s">
        <v>28</v>
      </c>
      <c r="E21" s="27">
        <v>732.5966599999999</v>
      </c>
      <c r="F21" s="27">
        <v>732.5966599999999</v>
      </c>
      <c r="G21" s="26"/>
      <c r="H21" s="53"/>
      <c r="I21" s="53"/>
      <c r="J21" s="63"/>
      <c r="K21" s="59"/>
      <c r="L21" s="59"/>
      <c r="M21" s="59"/>
    </row>
    <row r="22" spans="1:13" ht="19.5" customHeight="1">
      <c r="A22" s="54" t="s">
        <v>62</v>
      </c>
      <c r="B22" s="57"/>
      <c r="C22" s="57"/>
      <c r="D22" s="26" t="s">
        <v>29</v>
      </c>
      <c r="E22" s="27">
        <v>552.27</v>
      </c>
      <c r="F22" s="27">
        <v>552.27</v>
      </c>
      <c r="G22" s="26"/>
      <c r="H22" s="53"/>
      <c r="I22" s="53"/>
      <c r="J22" s="63"/>
      <c r="K22" s="59"/>
      <c r="L22" s="59"/>
      <c r="M22" s="59"/>
    </row>
    <row r="23" spans="1:13" ht="19.5" customHeight="1">
      <c r="A23" s="54"/>
      <c r="B23" s="57" t="s">
        <v>52</v>
      </c>
      <c r="C23" s="57"/>
      <c r="D23" s="26" t="s">
        <v>30</v>
      </c>
      <c r="E23" s="27">
        <v>552.27</v>
      </c>
      <c r="F23" s="27">
        <v>552.27</v>
      </c>
      <c r="G23" s="53"/>
      <c r="H23" s="53"/>
      <c r="I23" s="53"/>
      <c r="J23" s="63"/>
      <c r="K23" s="59"/>
      <c r="L23" s="59"/>
      <c r="M23" s="59"/>
    </row>
    <row r="24" spans="1:13" ht="19.5" customHeight="1">
      <c r="A24" s="54"/>
      <c r="B24" s="57"/>
      <c r="C24" s="57" t="s">
        <v>51</v>
      </c>
      <c r="D24" s="26" t="s">
        <v>31</v>
      </c>
      <c r="E24" s="27">
        <v>552.27</v>
      </c>
      <c r="F24" s="27">
        <v>552.27</v>
      </c>
      <c r="G24" s="53"/>
      <c r="H24" s="53"/>
      <c r="I24" s="53"/>
      <c r="J24" s="63"/>
      <c r="K24" s="59"/>
      <c r="L24" s="59"/>
      <c r="M24" s="59"/>
    </row>
    <row r="25" spans="1:13" ht="19.5" customHeight="1">
      <c r="A25" s="54"/>
      <c r="B25" s="54"/>
      <c r="C25" s="54"/>
      <c r="D25" s="37"/>
      <c r="E25" s="37"/>
      <c r="F25" s="37"/>
      <c r="G25" s="53"/>
      <c r="H25" s="53"/>
      <c r="I25" s="53"/>
      <c r="J25" s="63"/>
      <c r="K25" s="59"/>
      <c r="L25" s="59"/>
      <c r="M25" s="59"/>
    </row>
    <row r="26" spans="1:13" ht="20.25" customHeight="1">
      <c r="A26" s="58"/>
      <c r="B26" s="58"/>
      <c r="C26" s="58"/>
      <c r="D26" s="39" t="s">
        <v>33</v>
      </c>
      <c r="E26" s="40">
        <v>8284.6874</v>
      </c>
      <c r="F26" s="40">
        <v>8284.6874</v>
      </c>
      <c r="G26" s="58"/>
      <c r="H26" s="58"/>
      <c r="I26" s="58"/>
      <c r="J26" s="67"/>
      <c r="K26" s="59"/>
      <c r="L26" s="59"/>
      <c r="M26" s="59"/>
    </row>
    <row r="27" spans="10:13" ht="9.75" customHeight="1">
      <c r="J27" s="59"/>
      <c r="K27" s="59"/>
      <c r="L27" s="59"/>
      <c r="M27" s="59"/>
    </row>
    <row r="28" spans="10:13" ht="9.75" customHeight="1">
      <c r="J28" s="59"/>
      <c r="K28" s="59"/>
      <c r="L28" s="59"/>
      <c r="M28" s="59"/>
    </row>
    <row r="29" spans="10:13" ht="9.75" customHeight="1">
      <c r="J29" s="59"/>
      <c r="K29" s="59"/>
      <c r="L29" s="59"/>
      <c r="M29" s="59"/>
    </row>
  </sheetData>
  <sheetProtection/>
  <mergeCells count="11">
    <mergeCell ref="I5:I7"/>
    <mergeCell ref="J5:J7"/>
    <mergeCell ref="A5:C6"/>
    <mergeCell ref="A1:B1"/>
    <mergeCell ref="A2:J2"/>
    <mergeCell ref="A4:C4"/>
    <mergeCell ref="D5:D7"/>
    <mergeCell ref="E5:E7"/>
    <mergeCell ref="F5:F7"/>
    <mergeCell ref="G5:G7"/>
    <mergeCell ref="H5:H7"/>
  </mergeCells>
  <printOptions horizontalCentered="1"/>
  <pageMargins left="0.63" right="0.63" top="0.79" bottom="0.79" header="0.39" footer="0.39"/>
  <pageSetup fitToHeight="100" horizontalDpi="1200" verticalDpi="1200" orientation="landscape" paperSize="9"/>
  <rowBreaks count="1" manualBreakCount="1">
    <brk id="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PageLayoutView="0" workbookViewId="0" topLeftCell="A1">
      <selection activeCell="G13" sqref="G13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6" width="15.25390625" style="0" customWidth="1"/>
  </cols>
  <sheetData>
    <row r="1" spans="1:24" ht="18.75" customHeight="1">
      <c r="A1" s="11" t="s">
        <v>63</v>
      </c>
      <c r="B1" s="11"/>
      <c r="C1" s="11"/>
      <c r="D1" s="12"/>
      <c r="E1" s="13"/>
      <c r="F1" s="14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27">
      <c r="A2" s="105" t="s">
        <v>64</v>
      </c>
      <c r="B2" s="105"/>
      <c r="C2" s="105"/>
      <c r="D2" s="105"/>
      <c r="E2" s="105"/>
      <c r="F2" s="105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4.25">
      <c r="A3" s="15"/>
      <c r="B3" s="15"/>
      <c r="C3" s="15"/>
      <c r="D3" s="15"/>
      <c r="E3" s="15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4.25">
      <c r="A4" s="4" t="s">
        <v>4</v>
      </c>
      <c r="B4" s="18"/>
      <c r="C4" s="18"/>
      <c r="D4" s="19"/>
      <c r="E4" s="20"/>
      <c r="F4" s="16" t="s">
        <v>5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4" ht="27" customHeight="1">
      <c r="A5" s="22" t="s">
        <v>65</v>
      </c>
      <c r="B5" s="22" t="s">
        <v>66</v>
      </c>
      <c r="C5" s="23" t="s">
        <v>41</v>
      </c>
      <c r="D5" s="24" t="s">
        <v>67</v>
      </c>
      <c r="E5" s="22" t="s">
        <v>68</v>
      </c>
      <c r="F5" s="25" t="s">
        <v>69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27" customHeight="1">
      <c r="A6" s="26" t="s">
        <v>70</v>
      </c>
      <c r="B6" s="26" t="s">
        <v>11</v>
      </c>
      <c r="C6" s="27">
        <f>SUM(C7,C10,C14)</f>
        <v>6949.3174</v>
      </c>
      <c r="D6" s="27">
        <f>SUM(D7,D10,D14)</f>
        <v>5882.3174</v>
      </c>
      <c r="E6" s="27">
        <f>SUM(E7,E10,E14)</f>
        <v>1067</v>
      </c>
      <c r="F6" s="2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27" customHeight="1">
      <c r="A7" s="26" t="s">
        <v>71</v>
      </c>
      <c r="B7" s="29" t="s">
        <v>13</v>
      </c>
      <c r="C7" s="30">
        <f>SUM(C8:C9)</f>
        <v>179.5292</v>
      </c>
      <c r="D7" s="30">
        <f>SUM(D8:D9)</f>
        <v>81.52919999999999</v>
      </c>
      <c r="E7" s="30">
        <f>SUM(E8:E9)</f>
        <v>98</v>
      </c>
      <c r="F7" s="2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27" customHeight="1">
      <c r="A8" s="26" t="s">
        <v>72</v>
      </c>
      <c r="B8" s="26" t="s">
        <v>15</v>
      </c>
      <c r="C8" s="30">
        <v>81.52919999999999</v>
      </c>
      <c r="D8" s="30">
        <v>81.52919999999999</v>
      </c>
      <c r="E8" s="31"/>
      <c r="F8" s="2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27" customHeight="1">
      <c r="A9" s="26" t="s">
        <v>73</v>
      </c>
      <c r="B9" s="32" t="s">
        <v>17</v>
      </c>
      <c r="C9" s="30">
        <v>98</v>
      </c>
      <c r="D9" s="30"/>
      <c r="E9" s="27">
        <v>98</v>
      </c>
      <c r="F9" s="2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7" customHeight="1">
      <c r="A10" s="26" t="s">
        <v>74</v>
      </c>
      <c r="B10" s="29" t="s">
        <v>19</v>
      </c>
      <c r="C10" s="30">
        <f>SUM(C11:C13)</f>
        <v>6321.7882</v>
      </c>
      <c r="D10" s="30">
        <f>SUM(D11:D13)</f>
        <v>5800.7882</v>
      </c>
      <c r="E10" s="30">
        <f>SUM(E11:E13)</f>
        <v>521</v>
      </c>
      <c r="F10" s="2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7" customHeight="1">
      <c r="A11" s="26" t="s">
        <v>75</v>
      </c>
      <c r="B11" s="26" t="s">
        <v>20</v>
      </c>
      <c r="C11" s="30">
        <v>543.2882</v>
      </c>
      <c r="D11" s="30">
        <v>543.2882</v>
      </c>
      <c r="E11" s="31"/>
      <c r="F11" s="2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7" customHeight="1">
      <c r="A12" s="26" t="s">
        <v>76</v>
      </c>
      <c r="B12" s="26" t="s">
        <v>21</v>
      </c>
      <c r="C12" s="30">
        <v>5239.1</v>
      </c>
      <c r="D12" s="30">
        <v>5239.1</v>
      </c>
      <c r="E12" s="31"/>
      <c r="F12" s="28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7" customHeight="1">
      <c r="A13" s="26" t="s">
        <v>77</v>
      </c>
      <c r="B13" s="33" t="s">
        <v>22</v>
      </c>
      <c r="C13" s="30">
        <f>SUM(D13:E13)</f>
        <v>539.4</v>
      </c>
      <c r="D13" s="30">
        <v>18.4</v>
      </c>
      <c r="E13" s="31">
        <v>521</v>
      </c>
      <c r="F13" s="2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7" customHeight="1">
      <c r="A14" s="26" t="s">
        <v>78</v>
      </c>
      <c r="B14" s="34" t="s">
        <v>57</v>
      </c>
      <c r="C14" s="31">
        <v>448</v>
      </c>
      <c r="D14" s="30"/>
      <c r="E14" s="31">
        <v>448</v>
      </c>
      <c r="F14" s="2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7" customHeight="1">
      <c r="A15" s="26" t="s">
        <v>79</v>
      </c>
      <c r="B15" s="35" t="s">
        <v>59</v>
      </c>
      <c r="C15" s="31">
        <v>448</v>
      </c>
      <c r="D15" s="30"/>
      <c r="E15" s="31">
        <v>448</v>
      </c>
      <c r="F15" s="2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7" customHeight="1">
      <c r="A16" s="26" t="s">
        <v>60</v>
      </c>
      <c r="B16" s="26" t="s">
        <v>25</v>
      </c>
      <c r="C16" s="27">
        <v>783.1</v>
      </c>
      <c r="D16" s="27">
        <v>783.1</v>
      </c>
      <c r="E16" s="31"/>
      <c r="F16" s="2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7" customHeight="1">
      <c r="A17" s="26" t="s">
        <v>80</v>
      </c>
      <c r="B17" s="26" t="s">
        <v>26</v>
      </c>
      <c r="C17" s="27">
        <v>783.1</v>
      </c>
      <c r="D17" s="27">
        <v>783.1</v>
      </c>
      <c r="E17" s="31"/>
      <c r="F17" s="2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43"/>
    </row>
    <row r="18" spans="1:24" ht="27" customHeight="1">
      <c r="A18" s="26" t="s">
        <v>81</v>
      </c>
      <c r="B18" s="26" t="s">
        <v>27</v>
      </c>
      <c r="C18" s="27">
        <v>50.450736</v>
      </c>
      <c r="D18" s="27">
        <v>50.450736</v>
      </c>
      <c r="E18" s="31"/>
      <c r="F18" s="2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43"/>
    </row>
    <row r="19" spans="1:24" ht="27" customHeight="1">
      <c r="A19" s="26" t="s">
        <v>82</v>
      </c>
      <c r="B19" s="26" t="s">
        <v>28</v>
      </c>
      <c r="C19" s="27">
        <v>732.5966599999999</v>
      </c>
      <c r="D19" s="27">
        <v>732.5966599999999</v>
      </c>
      <c r="E19" s="31"/>
      <c r="F19" s="2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43"/>
    </row>
    <row r="20" spans="1:24" ht="27" customHeight="1">
      <c r="A20" s="26" t="s">
        <v>62</v>
      </c>
      <c r="B20" s="26" t="s">
        <v>29</v>
      </c>
      <c r="C20" s="27">
        <v>552.27</v>
      </c>
      <c r="D20" s="27">
        <v>552.27</v>
      </c>
      <c r="E20" s="31"/>
      <c r="F20" s="2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43"/>
    </row>
    <row r="21" spans="1:24" ht="27" customHeight="1">
      <c r="A21" s="26" t="s">
        <v>83</v>
      </c>
      <c r="B21" s="26" t="s">
        <v>30</v>
      </c>
      <c r="C21" s="27">
        <v>552.27</v>
      </c>
      <c r="D21" s="27">
        <v>552.27</v>
      </c>
      <c r="E21" s="31"/>
      <c r="F21" s="2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43"/>
    </row>
    <row r="22" spans="1:24" ht="27" customHeight="1">
      <c r="A22" s="26" t="s">
        <v>84</v>
      </c>
      <c r="B22" s="26" t="s">
        <v>31</v>
      </c>
      <c r="C22" s="27">
        <v>552.27</v>
      </c>
      <c r="D22" s="27">
        <v>552.27</v>
      </c>
      <c r="E22" s="36"/>
      <c r="F22" s="28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43"/>
    </row>
    <row r="23" spans="1:24" ht="27" customHeight="1">
      <c r="A23" s="26"/>
      <c r="B23" s="37"/>
      <c r="C23" s="37"/>
      <c r="D23" s="37"/>
      <c r="E23" s="27"/>
      <c r="F23" s="28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6" ht="30.75" customHeight="1">
      <c r="A24" s="38"/>
      <c r="B24" s="39" t="s">
        <v>33</v>
      </c>
      <c r="C24" s="40">
        <f>SUM(C6,C16,C20)</f>
        <v>8284.6874</v>
      </c>
      <c r="D24" s="40">
        <f>SUM(D6,D16,D20)</f>
        <v>7217.687400000001</v>
      </c>
      <c r="E24" s="40">
        <f>SUM(E6,E16,E20)</f>
        <v>1067</v>
      </c>
      <c r="F24" s="37"/>
    </row>
    <row r="28" ht="14.25">
      <c r="C28" s="41"/>
    </row>
    <row r="37" ht="14.25">
      <c r="C37" s="42"/>
    </row>
  </sheetData>
  <sheetProtection/>
  <mergeCells count="1">
    <mergeCell ref="A2:F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3" t="s">
        <v>85</v>
      </c>
    </row>
    <row r="2" spans="1:2" ht="27">
      <c r="A2" s="106" t="s">
        <v>86</v>
      </c>
      <c r="B2" s="102"/>
    </row>
    <row r="3" spans="1:2" ht="26.25" customHeight="1">
      <c r="A3" s="4" t="s">
        <v>4</v>
      </c>
      <c r="B3" s="5" t="s">
        <v>5</v>
      </c>
    </row>
    <row r="4" spans="1:2" s="1" customFormat="1" ht="30" customHeight="1">
      <c r="A4" s="107" t="s">
        <v>87</v>
      </c>
      <c r="B4" s="107" t="s">
        <v>88</v>
      </c>
    </row>
    <row r="5" spans="1:2" s="1" customFormat="1" ht="30" customHeight="1">
      <c r="A5" s="108"/>
      <c r="B5" s="108"/>
    </row>
    <row r="6" spans="1:2" s="2" customFormat="1" ht="30" customHeight="1">
      <c r="A6" s="6" t="s">
        <v>89</v>
      </c>
      <c r="B6" s="7">
        <f>SUM(B7,B8,B9)</f>
        <v>5.6</v>
      </c>
    </row>
    <row r="7" spans="1:2" ht="30" customHeight="1">
      <c r="A7" s="8" t="s">
        <v>90</v>
      </c>
      <c r="B7" s="9"/>
    </row>
    <row r="8" spans="1:2" ht="30" customHeight="1">
      <c r="A8" s="10" t="s">
        <v>91</v>
      </c>
      <c r="B8" s="9">
        <v>2.6</v>
      </c>
    </row>
    <row r="9" spans="1:2" ht="30" customHeight="1">
      <c r="A9" s="10" t="s">
        <v>92</v>
      </c>
      <c r="B9" s="9">
        <f>SUM(B10:B11)</f>
        <v>3</v>
      </c>
    </row>
    <row r="10" spans="1:2" ht="30" customHeight="1">
      <c r="A10" s="10" t="s">
        <v>93</v>
      </c>
      <c r="B10" s="9"/>
    </row>
    <row r="11" spans="1:2" ht="30" customHeight="1">
      <c r="A11" s="10" t="s">
        <v>94</v>
      </c>
      <c r="B11" s="9">
        <v>3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cp:lastPrinted>2014-10-15T03:29:22Z</cp:lastPrinted>
  <dcterms:created xsi:type="dcterms:W3CDTF">1996-12-17T01:32:42Z</dcterms:created>
  <dcterms:modified xsi:type="dcterms:W3CDTF">2019-08-28T06:04:02Z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