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30" windowWidth="15195" windowHeight="13620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'支出预算表'!$A$2:$J$15</definedName>
    <definedName name="_xlnm.Print_Area">#N/A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<sst xmlns="http://schemas.openxmlformats.org/spreadsheetml/2006/main" count="90" uniqueCount="71">
  <si>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</si>
  <si>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</si>
  <si>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</si>
  <si>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</si>
  <si>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</si>
  <si>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</si>
  <si>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</si>
  <si>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</si>
  <si>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</si>
  <si>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</si>
  <si>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</si>
  <si>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</si>
  <si>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</si>
  <si>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</si>
  <si>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</si>
  <si>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</si>
  <si>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</si>
  <si>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</si>
  <si>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</si>
  <si>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</si>
  <si>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</si>
  <si>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</si>
  <si>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</si>
  <si>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</si>
  <si>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</si>
  <si>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</si>
  <si>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</si>
  <si>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</si>
  <si>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</si>
  <si>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</si>
  <si>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</si>
  <si>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</si>
  <si>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</si>
  <si>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</si>
  <si>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</si>
  <si>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</si>
  <si>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</si>
  <si>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</si>
  <si>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</si>
  <si>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</si>
  <si>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</si>
  <si>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</si>
  <si>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</si>
  <si>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</si>
  <si>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</si>
  <si>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</si>
  <si>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 xml:space="preserve">  住房保障支出</t>
  </si>
  <si>
    <t xml:space="preserve">    住房改革支出</t>
  </si>
  <si>
    <t xml:space="preserve">      住房公积金</t>
  </si>
  <si>
    <t>221</t>
  </si>
  <si>
    <t xml:space="preserve">  22102</t>
  </si>
  <si>
    <t xml:space="preserve">    2210201</t>
  </si>
  <si>
    <t>01</t>
  </si>
  <si>
    <t>02</t>
  </si>
  <si>
    <t>合计</t>
  </si>
  <si>
    <t>2016年区直部门预算和“三公”经费预算公开表</t>
  </si>
  <si>
    <t>2016年区直部门收支预算总表</t>
  </si>
  <si>
    <t>2016年区直部门支出预算表</t>
  </si>
  <si>
    <t>2016年区直部门财政拨款支出预算明细表</t>
  </si>
  <si>
    <t>2016年区直部门“三公”经费预算表</t>
  </si>
  <si>
    <t xml:space="preserve">2016年预算 </t>
  </si>
  <si>
    <t>部门名称：出租车运输管理所</t>
  </si>
  <si>
    <t>部门名称：出租车运输管理所</t>
  </si>
  <si>
    <t xml:space="preserve">  交通运输支出</t>
  </si>
  <si>
    <t xml:space="preserve">    公路水路运输</t>
  </si>
  <si>
    <t xml:space="preserve">      其他公路水路运输支出</t>
  </si>
  <si>
    <r>
      <t>2</t>
    </r>
    <r>
      <rPr>
        <sz val="12"/>
        <rFont val="宋体"/>
        <family val="0"/>
      </rPr>
      <t>14</t>
    </r>
  </si>
  <si>
    <t>99</t>
  </si>
  <si>
    <t>214</t>
  </si>
  <si>
    <t xml:space="preserve">  21401</t>
  </si>
  <si>
    <t xml:space="preserve">    2040199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</si>
</sst>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¥&quot;* _-#,##0;&quot;¥&quot;* \-#,##0;&quot;¥&quot;* _-&quot;-&quot;;@"/>
    <numFmt numFmtId="191" formatCode="* #,##0;* \-#,##0;* &quot;-&quot;;@"/>
    <numFmt numFmtId="192" formatCode="&quot;¥&quot;* _-#,##0.00;&quot;¥&quot;* \-#,##0.00;&quot;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_);[Red]\(#,##0.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41">
      <alignment/>
      <protection/>
    </xf>
    <xf numFmtId="0" fontId="3" fillId="0" borderId="0" xfId="41" applyFont="1" applyFill="1" applyAlignment="1">
      <alignment vertical="center"/>
      <protection/>
    </xf>
    <xf numFmtId="188" fontId="3" fillId="0" borderId="0" xfId="41" applyNumberFormat="1" applyFont="1" applyFill="1" applyAlignment="1">
      <alignment vertical="center"/>
      <protection/>
    </xf>
    <xf numFmtId="0" fontId="3" fillId="0" borderId="0" xfId="41" applyFont="1" applyFill="1" applyAlignment="1">
      <alignment horizontal="center" vertical="center"/>
      <protection/>
    </xf>
    <xf numFmtId="188" fontId="3" fillId="0" borderId="0" xfId="41" applyNumberFormat="1" applyFont="1" applyFill="1" applyAlignment="1" applyProtection="1">
      <alignment horizontal="right" vertical="center"/>
      <protection/>
    </xf>
    <xf numFmtId="0" fontId="5" fillId="0" borderId="0" xfId="41" applyFont="1" applyFill="1" applyAlignment="1">
      <alignment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18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5" fillId="0" borderId="0" xfId="41" applyFont="1" applyFill="1" applyBorder="1" applyAlignment="1">
      <alignment vertical="center"/>
      <protection/>
    </xf>
    <xf numFmtId="0" fontId="2" fillId="0" borderId="11" xfId="41" applyNumberFormat="1" applyFont="1" applyFill="1" applyBorder="1" applyAlignment="1" applyProtection="1">
      <alignment horizontal="centerContinuous" vertical="center"/>
      <protection/>
    </xf>
    <xf numFmtId="0" fontId="2" fillId="0" borderId="11" xfId="41" applyNumberFormat="1" applyFont="1" applyFill="1" applyBorder="1" applyAlignment="1" applyProtection="1">
      <alignment horizontal="center" vertical="center"/>
      <protection/>
    </xf>
    <xf numFmtId="188" fontId="2" fillId="0" borderId="12" xfId="41" applyNumberFormat="1" applyFont="1" applyFill="1" applyBorder="1" applyAlignment="1" applyProtection="1">
      <alignment horizontal="center" vertical="center"/>
      <protection/>
    </xf>
    <xf numFmtId="188" fontId="2" fillId="0" borderId="11" xfId="41" applyNumberFormat="1" applyFont="1" applyFill="1" applyBorder="1" applyAlignment="1" applyProtection="1">
      <alignment horizontal="center" vertical="center"/>
      <protection/>
    </xf>
    <xf numFmtId="49" fontId="3" fillId="0" borderId="13" xfId="41" applyNumberFormat="1" applyFont="1" applyFill="1" applyBorder="1" applyAlignment="1" applyProtection="1">
      <alignment vertical="center"/>
      <protection/>
    </xf>
    <xf numFmtId="0" fontId="5" fillId="0" borderId="0" xfId="41" applyFont="1" applyFill="1" applyAlignment="1">
      <alignment vertical="center" wrapText="1"/>
      <protection/>
    </xf>
    <xf numFmtId="49" fontId="3" fillId="0" borderId="13" xfId="41" applyNumberFormat="1" applyFont="1" applyFill="1" applyBorder="1" applyAlignment="1" applyProtection="1">
      <alignment horizontal="center" vertical="center"/>
      <protection/>
    </xf>
    <xf numFmtId="0" fontId="0" fillId="0" borderId="0" xfId="42" applyFont="1">
      <alignment/>
      <protection/>
    </xf>
    <xf numFmtId="0" fontId="1" fillId="0" borderId="0" xfId="42">
      <alignment/>
      <protection/>
    </xf>
    <xf numFmtId="0" fontId="3" fillId="0" borderId="0" xfId="42" applyFont="1" applyFill="1" applyAlignment="1">
      <alignment vertical="center"/>
      <protection/>
    </xf>
    <xf numFmtId="188" fontId="3" fillId="0" borderId="0" xfId="42" applyNumberFormat="1" applyFont="1" applyFill="1" applyAlignment="1">
      <alignment vertical="center"/>
      <protection/>
    </xf>
    <xf numFmtId="0" fontId="4" fillId="0" borderId="0" xfId="42" applyNumberFormat="1" applyFont="1" applyFill="1" applyAlignment="1" applyProtection="1">
      <alignment horizontal="centerContinuous" vertical="center"/>
      <protection/>
    </xf>
    <xf numFmtId="0" fontId="3" fillId="0" borderId="0" xfId="42" applyFont="1" applyFill="1" applyAlignment="1">
      <alignment horizontal="center" vertical="center"/>
      <protection/>
    </xf>
    <xf numFmtId="188" fontId="3" fillId="0" borderId="0" xfId="42" applyNumberFormat="1" applyFont="1" applyFill="1" applyAlignment="1" applyProtection="1">
      <alignment horizontal="right" vertical="center"/>
      <protection/>
    </xf>
    <xf numFmtId="0" fontId="5" fillId="0" borderId="0" xfId="42" applyFont="1" applyFill="1" applyAlignment="1">
      <alignment vertical="center"/>
      <protection/>
    </xf>
    <xf numFmtId="0" fontId="3" fillId="0" borderId="10" xfId="42" applyFont="1" applyFill="1" applyBorder="1" applyAlignment="1">
      <alignment horizontal="left" vertical="center"/>
      <protection/>
    </xf>
    <xf numFmtId="188" fontId="3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vertical="center"/>
      <protection/>
    </xf>
    <xf numFmtId="0" fontId="2" fillId="0" borderId="11" xfId="42" applyNumberFormat="1" applyFont="1" applyFill="1" applyBorder="1" applyAlignment="1" applyProtection="1">
      <alignment horizontal="center" vertical="center"/>
      <protection/>
    </xf>
    <xf numFmtId="0" fontId="2" fillId="0" borderId="12" xfId="42" applyNumberFormat="1" applyFont="1" applyFill="1" applyBorder="1" applyAlignment="1" applyProtection="1">
      <alignment horizontal="center" vertical="center"/>
      <protection/>
    </xf>
    <xf numFmtId="188" fontId="2" fillId="0" borderId="12" xfId="42" applyNumberFormat="1" applyFont="1" applyFill="1" applyBorder="1" applyAlignment="1" applyProtection="1">
      <alignment horizontal="center" vertical="center"/>
      <protection/>
    </xf>
    <xf numFmtId="188" fontId="2" fillId="0" borderId="11" xfId="42" applyNumberFormat="1" applyFont="1" applyFill="1" applyBorder="1" applyAlignment="1" applyProtection="1">
      <alignment horizontal="center" vertical="center"/>
      <protection/>
    </xf>
    <xf numFmtId="49" fontId="3" fillId="0" borderId="11" xfId="42" applyNumberFormat="1" applyFont="1" applyFill="1" applyBorder="1" applyAlignment="1" applyProtection="1">
      <alignment vertical="center"/>
      <protection/>
    </xf>
    <xf numFmtId="49" fontId="3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0" xfId="42" applyFont="1">
      <alignment/>
      <protection/>
    </xf>
    <xf numFmtId="0" fontId="0" fillId="0" borderId="0" xfId="4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40">
      <alignment vertical="center"/>
      <protection/>
    </xf>
    <xf numFmtId="0" fontId="1" fillId="33" borderId="0" xfId="40" applyFill="1" applyAlignment="1">
      <alignment/>
      <protection/>
    </xf>
    <xf numFmtId="0" fontId="2" fillId="0" borderId="0" xfId="40" applyFont="1" applyFill="1" applyAlignment="1">
      <alignment horizontal="center"/>
      <protection/>
    </xf>
    <xf numFmtId="0" fontId="2" fillId="33" borderId="0" xfId="40" applyFont="1" applyFill="1" applyAlignment="1">
      <alignment horizontal="center"/>
      <protection/>
    </xf>
    <xf numFmtId="0" fontId="2" fillId="0" borderId="0" xfId="40" applyFont="1" applyAlignment="1">
      <alignment/>
      <protection/>
    </xf>
    <xf numFmtId="0" fontId="2" fillId="0" borderId="0" xfId="40" applyNumberFormat="1" applyFont="1" applyFill="1" applyAlignment="1" applyProtection="1">
      <alignment horizontal="right"/>
      <protection/>
    </xf>
    <xf numFmtId="0" fontId="2" fillId="33" borderId="0" xfId="40" applyFont="1" applyFill="1" applyAlignment="1">
      <alignment/>
      <protection/>
    </xf>
    <xf numFmtId="0" fontId="2" fillId="0" borderId="0" xfId="40" applyFont="1" applyFill="1" applyAlignment="1">
      <alignment/>
      <protection/>
    </xf>
    <xf numFmtId="0" fontId="2" fillId="0" borderId="0" xfId="40" applyFont="1" applyFill="1" applyAlignment="1">
      <alignment horizontal="right" vertical="center"/>
      <protection/>
    </xf>
    <xf numFmtId="0" fontId="2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horizontal="right" vertical="center"/>
      <protection/>
    </xf>
    <xf numFmtId="0" fontId="2" fillId="0" borderId="11" xfId="40" applyFont="1" applyFill="1" applyBorder="1" applyAlignment="1">
      <alignment horizontal="center" vertical="center"/>
      <protection/>
    </xf>
    <xf numFmtId="49" fontId="0" fillId="0" borderId="11" xfId="40" applyNumberFormat="1" applyFont="1" applyFill="1" applyBorder="1" applyAlignment="1" applyProtection="1">
      <alignment horizontal="left" vertical="center" wrapText="1"/>
      <protection/>
    </xf>
    <xf numFmtId="189" fontId="3" fillId="0" borderId="11" xfId="40" applyNumberFormat="1" applyFont="1" applyFill="1" applyBorder="1" applyAlignment="1" applyProtection="1">
      <alignment horizontal="right" vertical="center" wrapText="1"/>
      <protection/>
    </xf>
    <xf numFmtId="189" fontId="3" fillId="0" borderId="11" xfId="40" applyNumberFormat="1" applyFont="1" applyFill="1" applyBorder="1" applyAlignment="1">
      <alignment horizontal="right" vertical="center" wrapText="1"/>
      <protection/>
    </xf>
    <xf numFmtId="0" fontId="3" fillId="0" borderId="0" xfId="40" applyFont="1" applyFill="1" applyAlignment="1">
      <alignment/>
      <protection/>
    </xf>
    <xf numFmtId="0" fontId="3" fillId="33" borderId="0" xfId="40" applyFont="1" applyFill="1" applyAlignment="1">
      <alignment/>
      <protection/>
    </xf>
    <xf numFmtId="49" fontId="3" fillId="0" borderId="11" xfId="40" applyNumberFormat="1" applyFont="1" applyFill="1" applyBorder="1" applyAlignment="1" applyProtection="1">
      <alignment horizontal="left" vertical="center" wrapText="1"/>
      <protection/>
    </xf>
    <xf numFmtId="0" fontId="1" fillId="0" borderId="0" xfId="40" applyFill="1" applyAlignment="1">
      <alignment/>
      <protection/>
    </xf>
    <xf numFmtId="49" fontId="3" fillId="0" borderId="14" xfId="40" applyNumberFormat="1" applyFont="1" applyFill="1" applyBorder="1" applyAlignment="1" applyProtection="1">
      <alignment horizontal="left" vertical="center" wrapText="1"/>
      <protection/>
    </xf>
    <xf numFmtId="49" fontId="3" fillId="0" borderId="13" xfId="40" applyNumberFormat="1" applyFont="1" applyFill="1" applyBorder="1" applyAlignment="1" applyProtection="1">
      <alignment horizontal="left" vertical="center" wrapText="1"/>
      <protection/>
    </xf>
    <xf numFmtId="189" fontId="3" fillId="0" borderId="13" xfId="4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/>
    </xf>
    <xf numFmtId="218" fontId="3" fillId="0" borderId="11" xfId="41" applyNumberFormat="1" applyFont="1" applyFill="1" applyBorder="1" applyAlignment="1" applyProtection="1">
      <alignment horizontal="right" vertical="center" wrapText="1"/>
      <protection/>
    </xf>
    <xf numFmtId="218" fontId="3" fillId="0" borderId="15" xfId="41" applyNumberFormat="1" applyFont="1" applyFill="1" applyBorder="1" applyAlignment="1" applyProtection="1">
      <alignment horizontal="right" vertical="center" wrapText="1"/>
      <protection/>
    </xf>
    <xf numFmtId="214" fontId="3" fillId="0" borderId="11" xfId="42" applyNumberFormat="1" applyFont="1" applyFill="1" applyBorder="1" applyAlignment="1" applyProtection="1">
      <alignment vertical="center"/>
      <protection/>
    </xf>
    <xf numFmtId="214" fontId="3" fillId="0" borderId="11" xfId="42" applyNumberFormat="1" applyFont="1" applyFill="1" applyBorder="1" applyAlignment="1" applyProtection="1">
      <alignment horizontal="right" vertical="center" wrapText="1"/>
      <protection/>
    </xf>
    <xf numFmtId="214" fontId="3" fillId="0" borderId="11" xfId="42" applyNumberFormat="1" applyFont="1" applyFill="1" applyBorder="1" applyAlignment="1" applyProtection="1">
      <alignment horizontal="center" vertical="center"/>
      <protection/>
    </xf>
    <xf numFmtId="218" fontId="2" fillId="0" borderId="11" xfId="0" applyNumberFormat="1" applyFont="1" applyBorder="1" applyAlignment="1">
      <alignment vertical="center"/>
    </xf>
    <xf numFmtId="218" fontId="3" fillId="0" borderId="11" xfId="0" applyNumberFormat="1" applyFont="1" applyBorder="1" applyAlignment="1">
      <alignment vertical="center"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219" fontId="3" fillId="0" borderId="11" xfId="42" applyNumberFormat="1" applyFont="1" applyFill="1" applyBorder="1" applyAlignment="1" applyProtection="1">
      <alignment vertical="center"/>
      <protection/>
    </xf>
    <xf numFmtId="219" fontId="3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41" applyNumberFormat="1" applyFont="1" applyFill="1" applyAlignment="1" applyProtection="1">
      <alignment horizontal="center" vertical="center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/>
      <protection/>
    </xf>
    <xf numFmtId="0" fontId="0" fillId="0" borderId="0" xfId="40" applyFont="1" applyAlignment="1">
      <alignment vertical="center"/>
      <protection/>
    </xf>
    <xf numFmtId="0" fontId="2" fillId="0" borderId="17" xfId="40" applyNumberFormat="1" applyFont="1" applyFill="1" applyBorder="1" applyAlignment="1" applyProtection="1">
      <alignment horizontal="center" vertical="center"/>
      <protection/>
    </xf>
    <xf numFmtId="0" fontId="1" fillId="0" borderId="18" xfId="40" applyBorder="1" applyAlignment="1">
      <alignment horizontal="center" vertical="center"/>
      <protection/>
    </xf>
    <xf numFmtId="0" fontId="1" fillId="0" borderId="19" xfId="40" applyBorder="1" applyAlignment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20" xfId="40" applyBorder="1" applyAlignment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82" t="s">
        <v>43</v>
      </c>
      <c r="B3" s="82"/>
    </row>
    <row r="4" ht="26.25" customHeight="1"/>
    <row r="10" spans="1:13" ht="111" customHeight="1">
      <c r="A10" s="81" t="s">
        <v>55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3" t="s">
        <v>56</v>
      </c>
      <c r="B2" s="83"/>
      <c r="C2" s="83"/>
      <c r="D2" s="8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62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67">
        <f>SUM(D14)</f>
        <v>299.97999999999996</v>
      </c>
      <c r="C7" s="78" t="s">
        <v>63</v>
      </c>
      <c r="D7" s="80">
        <v>278.34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70"/>
      <c r="C8" s="78" t="s">
        <v>64</v>
      </c>
      <c r="D8" s="80">
        <v>278.34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70"/>
      <c r="C9" s="78" t="s">
        <v>65</v>
      </c>
      <c r="D9" s="80">
        <v>278.34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70"/>
      <c r="C10" s="78" t="s">
        <v>46</v>
      </c>
      <c r="D10" s="80">
        <v>21.64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70"/>
      <c r="C11" s="78" t="s">
        <v>47</v>
      </c>
      <c r="D11" s="80">
        <v>21.64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70"/>
      <c r="C12" s="78" t="s">
        <v>48</v>
      </c>
      <c r="D12" s="80">
        <v>21.64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70"/>
      <c r="C13" s="15"/>
      <c r="D13" s="6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6"/>
    </row>
    <row r="14" spans="1:22" ht="21" customHeight="1">
      <c r="A14" s="17" t="s">
        <v>11</v>
      </c>
      <c r="B14" s="67">
        <f>SUM(B7)</f>
        <v>299.97999999999996</v>
      </c>
      <c r="C14" s="17" t="s">
        <v>12</v>
      </c>
      <c r="D14" s="59">
        <f>SUM(D7,D10)</f>
        <v>299.97999999999996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6"/>
    </row>
    <row r="15" spans="1:22" ht="21" customHeight="1">
      <c r="A15" s="15"/>
      <c r="B15" s="69"/>
      <c r="C15" s="15"/>
      <c r="D15" s="6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69"/>
      <c r="C16" s="15"/>
      <c r="D16" s="6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21" customHeight="1">
      <c r="A17" s="17" t="s">
        <v>13</v>
      </c>
      <c r="B17" s="67">
        <f>SUM(B14)</f>
        <v>299.97999999999996</v>
      </c>
      <c r="C17" s="17" t="s">
        <v>14</v>
      </c>
      <c r="D17" s="59">
        <f>SUM(D14)</f>
        <v>299.97999999999996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zoomScalePageLayoutView="0" workbookViewId="0" topLeftCell="A1">
      <selection activeCell="E8" sqref="E8:E10"/>
    </sheetView>
  </sheetViews>
  <sheetFormatPr defaultColWidth="6.875" defaultRowHeight="12.75" customHeight="1"/>
  <cols>
    <col min="1" max="3" width="7.625" style="46" customWidth="1"/>
    <col min="4" max="4" width="22.625" style="46" customWidth="1"/>
    <col min="5" max="5" width="14.25390625" style="46" customWidth="1"/>
    <col min="6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87" t="s">
        <v>44</v>
      </c>
      <c r="B1" s="87"/>
    </row>
    <row r="2" spans="1:13" ht="27.75" customHeight="1">
      <c r="A2" s="94" t="s">
        <v>57</v>
      </c>
      <c r="B2" s="95"/>
      <c r="C2" s="95"/>
      <c r="D2" s="95"/>
      <c r="E2" s="95"/>
      <c r="F2" s="95"/>
      <c r="G2" s="95"/>
      <c r="H2" s="95"/>
      <c r="I2" s="95"/>
      <c r="J2" s="95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86" t="s">
        <v>61</v>
      </c>
      <c r="B4" s="86"/>
      <c r="C4" s="86"/>
      <c r="D4" s="53"/>
      <c r="E4" s="53"/>
      <c r="F4" s="53"/>
      <c r="G4" s="54"/>
      <c r="H4" s="55"/>
      <c r="I4" s="55"/>
      <c r="J4" s="56" t="s">
        <v>30</v>
      </c>
      <c r="K4" s="53"/>
      <c r="L4" s="53"/>
      <c r="M4" s="53"/>
    </row>
    <row r="5" spans="1:13" ht="28.5" customHeight="1">
      <c r="A5" s="88" t="s">
        <v>31</v>
      </c>
      <c r="B5" s="89"/>
      <c r="C5" s="90"/>
      <c r="D5" s="84" t="s">
        <v>38</v>
      </c>
      <c r="E5" s="84" t="s">
        <v>32</v>
      </c>
      <c r="F5" s="84" t="s">
        <v>33</v>
      </c>
      <c r="G5" s="84" t="s">
        <v>34</v>
      </c>
      <c r="H5" s="84" t="s">
        <v>35</v>
      </c>
      <c r="I5" s="84" t="s">
        <v>36</v>
      </c>
      <c r="J5" s="84" t="s">
        <v>39</v>
      </c>
      <c r="K5" s="52"/>
      <c r="L5" s="52"/>
      <c r="M5" s="52"/>
    </row>
    <row r="6" spans="1:13" ht="28.5" customHeight="1">
      <c r="A6" s="91"/>
      <c r="B6" s="92"/>
      <c r="C6" s="93"/>
      <c r="D6" s="84"/>
      <c r="E6" s="84"/>
      <c r="F6" s="84"/>
      <c r="G6" s="85"/>
      <c r="H6" s="85"/>
      <c r="I6" s="85"/>
      <c r="J6" s="84"/>
      <c r="K6" s="52"/>
      <c r="L6" s="52"/>
      <c r="M6" s="52"/>
    </row>
    <row r="7" spans="1:13" ht="28.5" customHeight="1">
      <c r="A7" s="57" t="s">
        <v>37</v>
      </c>
      <c r="B7" s="57" t="s">
        <v>40</v>
      </c>
      <c r="C7" s="57" t="s">
        <v>41</v>
      </c>
      <c r="D7" s="84"/>
      <c r="E7" s="84"/>
      <c r="F7" s="84"/>
      <c r="G7" s="85"/>
      <c r="H7" s="85"/>
      <c r="I7" s="85"/>
      <c r="J7" s="84"/>
      <c r="K7" s="52"/>
      <c r="L7" s="52"/>
      <c r="M7" s="52"/>
    </row>
    <row r="8" spans="1:13" ht="19.5" customHeight="1">
      <c r="A8" s="58" t="s">
        <v>66</v>
      </c>
      <c r="B8" s="58"/>
      <c r="C8" s="58"/>
      <c r="D8" s="78" t="s">
        <v>63</v>
      </c>
      <c r="E8" s="80">
        <v>278.34</v>
      </c>
      <c r="F8" s="80">
        <v>278.34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52</v>
      </c>
      <c r="C9" s="63"/>
      <c r="D9" s="78" t="s">
        <v>64</v>
      </c>
      <c r="E9" s="80">
        <v>278.34</v>
      </c>
      <c r="F9" s="80">
        <v>278.34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67</v>
      </c>
      <c r="D10" s="78" t="s">
        <v>65</v>
      </c>
      <c r="E10" s="80">
        <v>278.34</v>
      </c>
      <c r="F10" s="80">
        <v>278.34</v>
      </c>
      <c r="G10" s="59"/>
      <c r="H10" s="59"/>
      <c r="I10" s="59"/>
      <c r="J10" s="60"/>
      <c r="K10" s="64"/>
      <c r="L10" s="47"/>
      <c r="M10" s="47"/>
    </row>
    <row r="11" spans="1:13" ht="23.25" customHeight="1">
      <c r="A11" s="63" t="s">
        <v>49</v>
      </c>
      <c r="B11" s="65"/>
      <c r="C11" s="65"/>
      <c r="D11" s="78" t="s">
        <v>46</v>
      </c>
      <c r="E11" s="80">
        <v>21.64</v>
      </c>
      <c r="F11" s="80">
        <v>21.64</v>
      </c>
      <c r="G11" s="59"/>
      <c r="H11" s="59"/>
      <c r="I11" s="59"/>
      <c r="J11" s="60"/>
      <c r="K11" s="47"/>
      <c r="L11" s="47"/>
      <c r="M11" s="47"/>
    </row>
    <row r="12" spans="1:13" ht="25.5" customHeight="1">
      <c r="A12" s="63"/>
      <c r="B12" s="66" t="s">
        <v>53</v>
      </c>
      <c r="C12" s="66"/>
      <c r="D12" s="78" t="s">
        <v>47</v>
      </c>
      <c r="E12" s="80">
        <v>21.64</v>
      </c>
      <c r="F12" s="80">
        <v>21.64</v>
      </c>
      <c r="G12" s="59"/>
      <c r="H12" s="59"/>
      <c r="I12" s="59"/>
      <c r="J12" s="60"/>
      <c r="K12" s="47"/>
      <c r="L12" s="47"/>
      <c r="M12" s="47"/>
    </row>
    <row r="13" spans="1:13" ht="22.5" customHeight="1">
      <c r="A13" s="63"/>
      <c r="B13" s="66"/>
      <c r="C13" s="66" t="s">
        <v>52</v>
      </c>
      <c r="D13" s="78" t="s">
        <v>48</v>
      </c>
      <c r="E13" s="80">
        <v>21.64</v>
      </c>
      <c r="F13" s="80">
        <v>21.64</v>
      </c>
      <c r="G13" s="59"/>
      <c r="H13" s="59"/>
      <c r="I13" s="59"/>
      <c r="J13" s="60"/>
      <c r="K13" s="47"/>
      <c r="L13" s="47"/>
      <c r="M13" s="47"/>
    </row>
    <row r="14" spans="1:13" ht="21.75" customHeight="1">
      <c r="A14" s="63"/>
      <c r="B14" s="66"/>
      <c r="C14" s="66"/>
      <c r="D14" s="66"/>
      <c r="E14" s="59">
        <f>SUM(F14:J14)</f>
        <v>0</v>
      </c>
      <c r="F14" s="59"/>
      <c r="G14" s="59"/>
      <c r="H14" s="59"/>
      <c r="I14" s="59"/>
      <c r="J14" s="60"/>
      <c r="K14" s="47"/>
      <c r="L14" s="47"/>
      <c r="M14" s="47"/>
    </row>
    <row r="15" spans="1:13" ht="24" customHeight="1">
      <c r="A15" s="63"/>
      <c r="B15" s="66"/>
      <c r="C15" s="66"/>
      <c r="D15" s="66" t="s">
        <v>54</v>
      </c>
      <c r="E15" s="67">
        <f>SUM(F15)</f>
        <v>299.97999999999996</v>
      </c>
      <c r="F15" s="67">
        <f>SUM(F8,F11)</f>
        <v>299.97999999999996</v>
      </c>
      <c r="G15" s="59"/>
      <c r="H15" s="59"/>
      <c r="I15" s="59"/>
      <c r="J15" s="60"/>
      <c r="K15" s="47"/>
      <c r="L15" s="47"/>
      <c r="M15" s="47"/>
    </row>
    <row r="16" spans="10:13" ht="9.75" customHeight="1">
      <c r="J16" s="47"/>
      <c r="K16" s="47"/>
      <c r="L16" s="47"/>
      <c r="M16" s="47"/>
    </row>
    <row r="17" spans="10:13" ht="9.75" customHeight="1">
      <c r="J17" s="47"/>
      <c r="K17" s="47"/>
      <c r="L17" s="47"/>
      <c r="M17" s="47"/>
    </row>
    <row r="18" spans="10:13" ht="9.75" customHeight="1">
      <c r="J18" s="47"/>
      <c r="K18" s="47"/>
      <c r="L18" s="47"/>
      <c r="M18" s="47"/>
    </row>
    <row r="19" spans="10:13" ht="9.75" customHeight="1">
      <c r="J19" s="47"/>
      <c r="K19" s="47"/>
      <c r="L19" s="47"/>
      <c r="M19" s="47"/>
    </row>
  </sheetData>
  <sheetProtection/>
  <mergeCells count="11">
    <mergeCell ref="G5:G7"/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7.375" style="0" customWidth="1"/>
    <col min="2" max="2" width="25.5039062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22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58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26" t="s">
        <v>61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76" t="s">
        <v>68</v>
      </c>
      <c r="B6" s="78" t="s">
        <v>63</v>
      </c>
      <c r="C6" s="80">
        <v>278.34</v>
      </c>
      <c r="D6" s="80">
        <v>278.34</v>
      </c>
      <c r="E6" s="71"/>
      <c r="F6" s="72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77" t="s">
        <v>69</v>
      </c>
      <c r="B7" s="78" t="s">
        <v>64</v>
      </c>
      <c r="C7" s="80">
        <v>278.34</v>
      </c>
      <c r="D7" s="80">
        <v>278.34</v>
      </c>
      <c r="E7" s="71"/>
      <c r="F7" s="7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77" t="s">
        <v>70</v>
      </c>
      <c r="B8" s="78" t="s">
        <v>65</v>
      </c>
      <c r="C8" s="80">
        <v>278.34</v>
      </c>
      <c r="D8" s="80">
        <v>278.34</v>
      </c>
      <c r="E8" s="71"/>
      <c r="F8" s="7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77" t="s">
        <v>49</v>
      </c>
      <c r="B9" s="78" t="s">
        <v>46</v>
      </c>
      <c r="C9" s="79">
        <f>SUM(D9:E9)</f>
        <v>21.64</v>
      </c>
      <c r="D9" s="80">
        <v>21.64</v>
      </c>
      <c r="E9" s="71"/>
      <c r="F9" s="7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77" t="s">
        <v>50</v>
      </c>
      <c r="B10" s="78" t="s">
        <v>47</v>
      </c>
      <c r="C10" s="79">
        <f>SUM(D10:E10)</f>
        <v>21.64</v>
      </c>
      <c r="D10" s="80">
        <v>21.64</v>
      </c>
      <c r="E10" s="71"/>
      <c r="F10" s="7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77" t="s">
        <v>51</v>
      </c>
      <c r="B11" s="78" t="s">
        <v>48</v>
      </c>
      <c r="C11" s="79">
        <f>SUM(D11:E11)</f>
        <v>21.64</v>
      </c>
      <c r="D11" s="80">
        <v>21.64</v>
      </c>
      <c r="E11" s="71"/>
      <c r="F11" s="7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36"/>
    </row>
    <row r="12" spans="1:24" ht="27" customHeight="1">
      <c r="A12" s="35"/>
      <c r="B12" s="35"/>
      <c r="C12" s="71"/>
      <c r="D12" s="72"/>
      <c r="E12" s="73"/>
      <c r="F12" s="7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36"/>
    </row>
    <row r="13" spans="1:24" ht="27" customHeight="1">
      <c r="A13" s="34"/>
      <c r="B13" s="35" t="s">
        <v>18</v>
      </c>
      <c r="C13" s="79">
        <f>SUM(D13)</f>
        <v>299.97999999999996</v>
      </c>
      <c r="D13" s="79">
        <f>SUM(D6,D9)</f>
        <v>299.97999999999996</v>
      </c>
      <c r="E13" s="71"/>
      <c r="F13" s="7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" ht="14.25">
      <c r="A14" s="37"/>
      <c r="B14" s="19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B47" sqref="B4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9" t="s">
        <v>23</v>
      </c>
    </row>
    <row r="2" spans="1:2" ht="27">
      <c r="A2" s="96" t="s">
        <v>59</v>
      </c>
      <c r="B2" s="95"/>
    </row>
    <row r="3" spans="1:2" ht="26.25" customHeight="1">
      <c r="A3" s="45" t="s">
        <v>61</v>
      </c>
      <c r="B3" s="68" t="s">
        <v>45</v>
      </c>
    </row>
    <row r="4" spans="1:2" s="40" customFormat="1" ht="30" customHeight="1">
      <c r="A4" s="97" t="s">
        <v>24</v>
      </c>
      <c r="B4" s="97" t="s">
        <v>60</v>
      </c>
    </row>
    <row r="5" spans="1:2" s="40" customFormat="1" ht="30" customHeight="1">
      <c r="A5" s="98"/>
      <c r="B5" s="98"/>
    </row>
    <row r="6" spans="1:2" s="42" customFormat="1" ht="30" customHeight="1">
      <c r="A6" s="41" t="s">
        <v>25</v>
      </c>
      <c r="B6" s="74">
        <f>SUM(B7,B8,B9)</f>
        <v>12</v>
      </c>
    </row>
    <row r="7" spans="1:2" ht="30" customHeight="1">
      <c r="A7" s="43" t="s">
        <v>26</v>
      </c>
      <c r="B7" s="75"/>
    </row>
    <row r="8" spans="1:2" ht="30" customHeight="1">
      <c r="A8" s="44" t="s">
        <v>27</v>
      </c>
      <c r="B8" s="75"/>
    </row>
    <row r="9" spans="1:2" ht="30" customHeight="1">
      <c r="A9" s="44" t="s">
        <v>28</v>
      </c>
      <c r="B9" s="75">
        <f>SUM(B10:B11)</f>
        <v>12</v>
      </c>
    </row>
    <row r="10" spans="1:2" ht="30" customHeight="1">
      <c r="A10" s="44" t="s">
        <v>42</v>
      </c>
      <c r="B10" s="75"/>
    </row>
    <row r="11" spans="1:2" ht="30" customHeight="1">
      <c r="A11" s="44" t="s">
        <v>29</v>
      </c>
      <c r="B11" s="75">
        <v>12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2017-04-28T00:19:44Z</dcterms:modified>
  <cp:category/>
  <cp:version/>
  <cp:contentType/>
  <cp:contentStatus/>
</cp:coreProperties>
</file>