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05" yWindow="75" windowWidth="12870" windowHeight="13140" activeTab="3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<sst xmlns="http://schemas.openxmlformats.org/spreadsheetml/2006/main" count="92" uniqueCount="68">
  <si>
    <t>附表1：</t>
  </si>
  <si>
    <t>单位：万元</t>
  </si>
  <si>
    <t>收                             入</t>
  </si>
  <si>
    <t>支                        出</t>
  </si>
  <si>
    <t>项          目</t>
  </si>
  <si>
    <t>预算数</t>
  </si>
  <si>
    <t>预算数</t>
  </si>
  <si>
    <t>附表2：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</si>
  <si>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</si>
  <si>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</si>
  <si>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</si>
  <si>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</si>
  <si>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</si>
  <si>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</si>
  <si>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</si>
  <si>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</si>
  <si>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</si>
  <si>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</si>
  <si>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</si>
  <si>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</si>
  <si>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</si>
  <si>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</si>
  <si>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</si>
  <si>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</si>
  <si>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</si>
  <si>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</si>
  <si>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收    入    合    计</t>
  </si>
  <si>
    <t>支    出    总    计</t>
  </si>
  <si>
    <t>合计</t>
  </si>
  <si>
    <t>附表3：</t>
  </si>
  <si>
    <t>科目编码</t>
  </si>
  <si>
    <t>科目名称</t>
  </si>
  <si>
    <t>基本支出</t>
  </si>
  <si>
    <t>项目支出</t>
  </si>
  <si>
    <t>备注</t>
  </si>
  <si>
    <t>附表4：</t>
  </si>
  <si>
    <t>单位：万元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</si>
  <si>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</si>
  <si>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</si>
  <si>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</si>
  <si>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</si>
  <si>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</si>
  <si>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</si>
  <si>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</si>
  <si>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住房保障支出</t>
  </si>
  <si>
    <t>本年支出合计</t>
  </si>
  <si>
    <t>02</t>
  </si>
  <si>
    <t>221</t>
  </si>
  <si>
    <t>212</t>
  </si>
  <si>
    <t>221</t>
  </si>
  <si>
    <t>22102</t>
  </si>
  <si>
    <t>2210201</t>
  </si>
  <si>
    <t xml:space="preserve">  城乡社区事务支出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</si>
  <si>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</si>
  <si>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</si>
  <si>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01</t>
  </si>
  <si>
    <t>02</t>
  </si>
  <si>
    <t>城乡社区支出</t>
  </si>
  <si>
    <t xml:space="preserve">       行政运行</t>
  </si>
  <si>
    <t>部门名称：房屋征收管理办公室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</si>
  <si>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</si>
  <si>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</si>
  <si>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</si>
  <si>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</si>
  <si>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</si>
  <si>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2016年预算 </t>
  </si>
  <si>
    <t xml:space="preserve">       其他城乡事务</t>
  </si>
  <si>
    <t>99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</si>
</sst>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#,##0.0"/>
    <numFmt numFmtId="186" formatCode="#,##0.0_);[Red]\(#,##0.0\)"/>
    <numFmt numFmtId="187" formatCode="#,##0_);[Red]\(#,##0\)"/>
    <numFmt numFmtId="188" formatCode="#,##0.00_);[Red]\(#,##0.00\)"/>
    <numFmt numFmtId="189" formatCode="0.0;_ఀ"/>
    <numFmt numFmtId="190" formatCode="0.00_ "/>
    <numFmt numFmtId="191" formatCode="0.00;_ఀ"/>
    <numFmt numFmtId="192" formatCode="0.000;_ఀ"/>
    <numFmt numFmtId="193" formatCode="#,##0.000"/>
    <numFmt numFmtId="194" formatCode="0.00_);[Red]\(0.00\)"/>
    <numFmt numFmtId="195" formatCode="#,##0.00_ "/>
  </numFmts>
  <fonts count="46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1">
      <alignment/>
      <protection/>
    </xf>
    <xf numFmtId="0" fontId="4" fillId="0" borderId="0" xfId="41" applyFont="1" applyFill="1" applyAlignment="1">
      <alignment vertical="center"/>
      <protection/>
    </xf>
    <xf numFmtId="184" fontId="4" fillId="0" borderId="0" xfId="41" applyNumberFormat="1" applyFont="1" applyFill="1" applyAlignment="1">
      <alignment vertical="center"/>
      <protection/>
    </xf>
    <xf numFmtId="0" fontId="4" fillId="0" borderId="0" xfId="41" applyFont="1" applyFill="1" applyAlignment="1">
      <alignment horizontal="center" vertical="center"/>
      <protection/>
    </xf>
    <xf numFmtId="184" fontId="4" fillId="0" borderId="0" xfId="41" applyNumberFormat="1" applyFont="1" applyFill="1" applyAlignment="1" applyProtection="1">
      <alignment horizontal="right" vertical="center"/>
      <protection/>
    </xf>
    <xf numFmtId="0" fontId="6" fillId="0" borderId="0" xfId="41" applyFont="1" applyFill="1" applyAlignment="1">
      <alignment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184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vertical="center"/>
      <protection/>
    </xf>
    <xf numFmtId="0" fontId="7" fillId="0" borderId="11" xfId="41" applyNumberFormat="1" applyFont="1" applyFill="1" applyBorder="1" applyAlignment="1" applyProtection="1">
      <alignment horizontal="centerContinuous" vertical="center"/>
      <protection/>
    </xf>
    <xf numFmtId="0" fontId="7" fillId="0" borderId="11" xfId="41" applyNumberFormat="1" applyFont="1" applyFill="1" applyBorder="1" applyAlignment="1" applyProtection="1">
      <alignment horizontal="center" vertical="center"/>
      <protection/>
    </xf>
    <xf numFmtId="184" fontId="7" fillId="0" borderId="12" xfId="41" applyNumberFormat="1" applyFont="1" applyFill="1" applyBorder="1" applyAlignment="1" applyProtection="1">
      <alignment horizontal="center" vertical="center"/>
      <protection/>
    </xf>
    <xf numFmtId="184" fontId="7" fillId="0" borderId="11" xfId="41" applyNumberFormat="1" applyFont="1" applyFill="1" applyBorder="1" applyAlignment="1" applyProtection="1">
      <alignment horizontal="center" vertical="center"/>
      <protection/>
    </xf>
    <xf numFmtId="49" fontId="4" fillId="0" borderId="13" xfId="41" applyNumberFormat="1" applyFont="1" applyFill="1" applyBorder="1" applyAlignment="1" applyProtection="1">
      <alignment vertical="center"/>
      <protection/>
    </xf>
    <xf numFmtId="0" fontId="6" fillId="0" borderId="0" xfId="41" applyFont="1" applyFill="1" applyAlignment="1">
      <alignment vertical="center" wrapText="1"/>
      <protection/>
    </xf>
    <xf numFmtId="49" fontId="4" fillId="0" borderId="13" xfId="41" applyNumberFormat="1" applyFont="1" applyFill="1" applyBorder="1" applyAlignment="1" applyProtection="1">
      <alignment horizontal="center" vertical="center"/>
      <protection/>
    </xf>
    <xf numFmtId="0" fontId="2" fillId="0" borderId="0" xfId="40">
      <alignment vertical="center"/>
      <protection/>
    </xf>
    <xf numFmtId="0" fontId="2" fillId="33" borderId="0" xfId="40" applyFill="1" applyAlignment="1">
      <alignment/>
      <protection/>
    </xf>
    <xf numFmtId="0" fontId="7" fillId="0" borderId="0" xfId="40" applyFont="1" applyFill="1" applyAlignment="1">
      <alignment horizontal="center"/>
      <protection/>
    </xf>
    <xf numFmtId="0" fontId="7" fillId="33" borderId="0" xfId="40" applyFont="1" applyFill="1" applyAlignment="1">
      <alignment horizontal="center"/>
      <protection/>
    </xf>
    <xf numFmtId="0" fontId="7" fillId="0" borderId="0" xfId="40" applyFont="1" applyAlignment="1">
      <alignment/>
      <protection/>
    </xf>
    <xf numFmtId="0" fontId="7" fillId="0" borderId="0" xfId="40" applyNumberFormat="1" applyFont="1" applyFill="1" applyAlignment="1" applyProtection="1">
      <alignment horizontal="right"/>
      <protection/>
    </xf>
    <xf numFmtId="0" fontId="7" fillId="33" borderId="0" xfId="40" applyFont="1" applyFill="1" applyAlignment="1">
      <alignment/>
      <protection/>
    </xf>
    <xf numFmtId="0" fontId="7" fillId="0" borderId="0" xfId="40" applyFont="1" applyFill="1" applyAlignment="1">
      <alignment/>
      <protection/>
    </xf>
    <xf numFmtId="0" fontId="7" fillId="0" borderId="0" xfId="40" applyFont="1" applyFill="1" applyAlignment="1">
      <alignment horizontal="right" vertical="center"/>
      <protection/>
    </xf>
    <xf numFmtId="0" fontId="7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horizontal="right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/>
      <protection/>
    </xf>
    <xf numFmtId="185" fontId="4" fillId="0" borderId="11" xfId="40" applyNumberFormat="1" applyFont="1" applyFill="1" applyBorder="1" applyAlignment="1" applyProtection="1">
      <alignment horizontal="right" vertical="center" wrapText="1"/>
      <protection/>
    </xf>
    <xf numFmtId="185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0" xfId="40" applyFont="1" applyFill="1" applyAlignment="1">
      <alignment/>
      <protection/>
    </xf>
    <xf numFmtId="0" fontId="4" fillId="33" borderId="0" xfId="40" applyFont="1" applyFill="1" applyAlignment="1">
      <alignment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ill="1" applyAlignment="1">
      <alignment/>
      <protection/>
    </xf>
    <xf numFmtId="49" fontId="4" fillId="0" borderId="14" xfId="40" applyNumberFormat="1" applyFont="1" applyFill="1" applyBorder="1" applyAlignment="1" applyProtection="1">
      <alignment horizontal="left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4" fillId="0" borderId="11" xfId="41" applyNumberFormat="1" applyFont="1" applyFill="1" applyBorder="1" applyAlignment="1" applyProtection="1">
      <alignment horizontal="center" vertical="center"/>
      <protection/>
    </xf>
    <xf numFmtId="0" fontId="0" fillId="0" borderId="0" xfId="42" applyFont="1">
      <alignment/>
      <protection/>
    </xf>
    <xf numFmtId="0" fontId="2" fillId="0" borderId="0" xfId="42">
      <alignment/>
      <protection/>
    </xf>
    <xf numFmtId="0" fontId="4" fillId="0" borderId="0" xfId="42" applyFont="1" applyFill="1" applyAlignment="1">
      <alignment vertical="center"/>
      <protection/>
    </xf>
    <xf numFmtId="184" fontId="4" fillId="0" borderId="0" xfId="42" applyNumberFormat="1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/>
      <protection/>
    </xf>
    <xf numFmtId="184" fontId="4" fillId="0" borderId="0" xfId="42" applyNumberFormat="1" applyFont="1" applyFill="1" applyAlignment="1" applyProtection="1">
      <alignment horizontal="right" vertical="center"/>
      <protection/>
    </xf>
    <xf numFmtId="0" fontId="6" fillId="0" borderId="0" xfId="42" applyFont="1" applyFill="1" applyAlignment="1">
      <alignment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184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6" fillId="0" borderId="0" xfId="42" applyFont="1" applyFill="1" applyBorder="1" applyAlignment="1">
      <alignment vertical="center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2" xfId="42" applyNumberFormat="1" applyFont="1" applyFill="1" applyBorder="1" applyAlignment="1" applyProtection="1">
      <alignment horizontal="center" vertical="center"/>
      <protection/>
    </xf>
    <xf numFmtId="184" fontId="7" fillId="0" borderId="11" xfId="42" applyNumberFormat="1" applyFont="1" applyFill="1" applyBorder="1" applyAlignment="1" applyProtection="1">
      <alignment horizontal="center" vertical="center"/>
      <protection/>
    </xf>
    <xf numFmtId="49" fontId="4" fillId="0" borderId="11" xfId="42" applyNumberFormat="1" applyFont="1" applyFill="1" applyBorder="1" applyAlignment="1" applyProtection="1">
      <alignment vertical="center"/>
      <protection/>
    </xf>
    <xf numFmtId="188" fontId="4" fillId="0" borderId="11" xfId="42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18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40" applyBorder="1">
      <alignment vertical="center"/>
      <protection/>
    </xf>
    <xf numFmtId="0" fontId="2" fillId="33" borderId="11" xfId="40" applyFill="1" applyBorder="1" applyAlignment="1">
      <alignment/>
      <protection/>
    </xf>
    <xf numFmtId="0" fontId="4" fillId="33" borderId="11" xfId="0" applyFont="1" applyFill="1" applyBorder="1" applyAlignment="1">
      <alignment horizontal="left" vertical="center"/>
    </xf>
    <xf numFmtId="49" fontId="7" fillId="0" borderId="11" xfId="41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>
      <alignment horizontal="left"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89" fontId="7" fillId="0" borderId="11" xfId="0" applyNumberFormat="1" applyFont="1" applyBorder="1" applyAlignment="1">
      <alignment vertical="center"/>
    </xf>
    <xf numFmtId="4" fontId="4" fillId="0" borderId="11" xfId="41" applyNumberFormat="1" applyFont="1" applyFill="1" applyBorder="1" applyAlignment="1" applyProtection="1">
      <alignment horizontal="right" vertical="center" wrapText="1"/>
      <protection/>
    </xf>
    <xf numFmtId="4" fontId="4" fillId="0" borderId="15" xfId="41" applyNumberFormat="1" applyFont="1" applyFill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188" fontId="4" fillId="33" borderId="11" xfId="0" applyNumberFormat="1" applyFont="1" applyFill="1" applyBorder="1" applyAlignment="1">
      <alignment vertical="center"/>
    </xf>
    <xf numFmtId="188" fontId="7" fillId="0" borderId="13" xfId="40" applyNumberFormat="1" applyFont="1" applyFill="1" applyBorder="1" applyAlignment="1">
      <alignment horizontal="center" vertical="center" wrapText="1"/>
      <protection/>
    </xf>
    <xf numFmtId="188" fontId="4" fillId="0" borderId="11" xfId="40" applyNumberFormat="1" applyFont="1" applyFill="1" applyBorder="1" applyAlignment="1" applyProtection="1">
      <alignment horizontal="right" vertical="center" wrapText="1"/>
      <protection/>
    </xf>
    <xf numFmtId="188" fontId="4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41" applyNumberFormat="1" applyFont="1" applyFill="1" applyAlignment="1" applyProtection="1">
      <alignment horizontal="center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10" xfId="40" applyFont="1" applyFill="1" applyBorder="1" applyAlignment="1">
      <alignment/>
      <protection/>
    </xf>
    <xf numFmtId="0" fontId="7" fillId="0" borderId="16" xfId="40" applyNumberFormat="1" applyFont="1" applyFill="1" applyBorder="1" applyAlignment="1" applyProtection="1">
      <alignment horizontal="center" vertical="center"/>
      <protection/>
    </xf>
    <xf numFmtId="0" fontId="2" fillId="0" borderId="17" xfId="40" applyBorder="1" applyAlignment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7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9" xfId="40" applyBorder="1" applyAlignment="1">
      <alignment horizontal="center" vertical="center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SheetLayoutView="100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87"/>
      <c r="B3" s="87"/>
    </row>
    <row r="10" spans="1:13" ht="111" customHeight="1">
      <c r="A10" s="88" t="s">
        <v>60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</sheetData>
  <sheetProtection/>
  <mergeCells count="2">
    <mergeCell ref="A3:B3"/>
    <mergeCell ref="A10:M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selection activeCell="C10" sqref="C10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10" ht="14.25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</row>
    <row r="2" spans="1:10" ht="27">
      <c r="A2" s="89" t="s">
        <v>61</v>
      </c>
      <c r="B2" s="89"/>
      <c r="C2" s="89"/>
      <c r="D2" s="89"/>
      <c r="E2" s="3"/>
      <c r="F2" s="3"/>
      <c r="G2" s="3"/>
      <c r="H2" s="3"/>
      <c r="I2" s="3"/>
      <c r="J2" s="3"/>
    </row>
    <row r="3" spans="1:10" ht="14.25">
      <c r="A3" s="5"/>
      <c r="B3" s="5"/>
      <c r="C3" s="5"/>
      <c r="D3" s="6"/>
      <c r="E3" s="7"/>
      <c r="F3" s="7"/>
      <c r="G3" s="7"/>
      <c r="H3" s="7"/>
      <c r="I3" s="7"/>
      <c r="J3" s="7"/>
    </row>
    <row r="4" spans="1:10" ht="14.25">
      <c r="A4" s="8" t="s">
        <v>59</v>
      </c>
      <c r="B4" s="9"/>
      <c r="C4" s="10"/>
      <c r="D4" s="6" t="s">
        <v>1</v>
      </c>
      <c r="E4" s="11"/>
      <c r="F4" s="11"/>
      <c r="G4" s="11"/>
      <c r="H4" s="11"/>
      <c r="I4" s="11"/>
      <c r="J4" s="11"/>
    </row>
    <row r="5" spans="1:10" ht="21" customHeight="1">
      <c r="A5" s="12" t="s">
        <v>2</v>
      </c>
      <c r="B5" s="12"/>
      <c r="C5" s="12" t="s">
        <v>3</v>
      </c>
      <c r="D5" s="12"/>
      <c r="E5" s="7"/>
      <c r="F5" s="7"/>
      <c r="G5" s="7"/>
      <c r="H5" s="7"/>
      <c r="I5" s="7"/>
      <c r="J5" s="7"/>
    </row>
    <row r="6" spans="1:10" ht="21" customHeight="1">
      <c r="A6" s="13" t="s">
        <v>4</v>
      </c>
      <c r="B6" s="14" t="s">
        <v>5</v>
      </c>
      <c r="C6" s="13" t="s">
        <v>4</v>
      </c>
      <c r="D6" s="15" t="s">
        <v>6</v>
      </c>
      <c r="E6" s="7"/>
      <c r="F6" s="7"/>
      <c r="G6" s="7"/>
      <c r="H6" s="7"/>
      <c r="I6" s="7"/>
      <c r="J6" s="7"/>
    </row>
    <row r="7" spans="1:10" ht="21" customHeight="1">
      <c r="A7" s="16" t="s">
        <v>20</v>
      </c>
      <c r="B7" s="79">
        <f>SUM(D19)</f>
        <v>341.37</v>
      </c>
      <c r="C7" s="40" t="s">
        <v>57</v>
      </c>
      <c r="D7" s="85">
        <f>SUM(D8)</f>
        <v>321.81</v>
      </c>
      <c r="E7" s="7"/>
      <c r="F7" s="7"/>
      <c r="G7" s="7"/>
      <c r="H7" s="7"/>
      <c r="I7" s="7"/>
      <c r="J7" s="7"/>
    </row>
    <row r="8" spans="1:10" ht="21" customHeight="1">
      <c r="A8" s="16" t="s">
        <v>21</v>
      </c>
      <c r="B8" s="80"/>
      <c r="C8" s="76" t="s">
        <v>52</v>
      </c>
      <c r="D8" s="83">
        <f>SUM(D9:D10)</f>
        <v>321.81</v>
      </c>
      <c r="E8" s="7"/>
      <c r="F8" s="7"/>
      <c r="G8" s="7"/>
      <c r="H8" s="7"/>
      <c r="I8" s="7"/>
      <c r="J8" s="7"/>
    </row>
    <row r="9" spans="1:10" ht="21" customHeight="1">
      <c r="A9" s="16" t="s">
        <v>22</v>
      </c>
      <c r="B9" s="80"/>
      <c r="C9" s="42" t="s">
        <v>58</v>
      </c>
      <c r="D9" s="83">
        <v>261.81</v>
      </c>
      <c r="E9" s="7"/>
      <c r="F9" s="7"/>
      <c r="G9" s="7"/>
      <c r="H9" s="7"/>
      <c r="I9" s="7"/>
      <c r="J9" s="7"/>
    </row>
    <row r="10" spans="1:10" ht="21" customHeight="1">
      <c r="A10" s="16" t="s">
        <v>23</v>
      </c>
      <c r="B10" s="80"/>
      <c r="C10" s="42" t="s">
        <v>66</v>
      </c>
      <c r="D10" s="83">
        <v>60</v>
      </c>
      <c r="E10" s="7"/>
      <c r="F10" s="7"/>
      <c r="G10" s="7"/>
      <c r="H10" s="7"/>
      <c r="I10" s="7"/>
      <c r="J10" s="7"/>
    </row>
    <row r="11" spans="1:10" ht="21" customHeight="1">
      <c r="A11" s="16" t="s">
        <v>24</v>
      </c>
      <c r="B11" s="80"/>
      <c r="C11" s="40" t="s">
        <v>44</v>
      </c>
      <c r="D11" s="83">
        <v>19.56</v>
      </c>
      <c r="E11" s="7"/>
      <c r="F11" s="7"/>
      <c r="G11" s="7"/>
      <c r="H11" s="7"/>
      <c r="I11" s="7"/>
      <c r="J11" s="7"/>
    </row>
    <row r="12" spans="2:10" ht="21" customHeight="1">
      <c r="B12" s="80"/>
      <c r="C12" s="42" t="s">
        <v>53</v>
      </c>
      <c r="D12" s="83">
        <v>19.56</v>
      </c>
      <c r="E12" s="7"/>
      <c r="F12" s="7"/>
      <c r="G12" s="7"/>
      <c r="H12" s="7"/>
      <c r="I12" s="7"/>
      <c r="J12" s="7"/>
    </row>
    <row r="13" spans="1:10" ht="21" customHeight="1">
      <c r="A13" s="16"/>
      <c r="B13" s="80"/>
      <c r="C13" s="41" t="s">
        <v>54</v>
      </c>
      <c r="D13" s="83">
        <v>19.56</v>
      </c>
      <c r="E13" s="7"/>
      <c r="F13" s="7"/>
      <c r="G13" s="7"/>
      <c r="H13" s="7"/>
      <c r="I13" s="7"/>
      <c r="J13" s="7"/>
    </row>
    <row r="14" spans="1:10" ht="21" customHeight="1">
      <c r="A14" s="16"/>
      <c r="B14" s="80"/>
      <c r="C14" s="40"/>
      <c r="D14" s="81"/>
      <c r="E14" s="7"/>
      <c r="F14" s="7"/>
      <c r="G14" s="7"/>
      <c r="H14" s="7"/>
      <c r="I14" s="7"/>
      <c r="J14" s="7"/>
    </row>
    <row r="15" spans="1:10" ht="21" customHeight="1">
      <c r="A15" s="16"/>
      <c r="B15" s="80"/>
      <c r="C15" s="42"/>
      <c r="D15" s="81"/>
      <c r="E15" s="7"/>
      <c r="F15" s="7"/>
      <c r="G15" s="7"/>
      <c r="H15" s="7"/>
      <c r="I15" s="7"/>
      <c r="J15" s="7"/>
    </row>
    <row r="16" spans="1:10" ht="21" customHeight="1">
      <c r="A16" s="16"/>
      <c r="B16" s="79"/>
      <c r="C16" s="40"/>
      <c r="D16" s="81"/>
      <c r="E16" s="7"/>
      <c r="F16" s="7"/>
      <c r="G16" s="7"/>
      <c r="H16" s="7"/>
      <c r="I16" s="7"/>
      <c r="J16" s="17"/>
    </row>
    <row r="17" spans="1:10" ht="21" customHeight="1">
      <c r="A17" s="16"/>
      <c r="B17" s="79"/>
      <c r="C17" s="41"/>
      <c r="D17" s="81"/>
      <c r="E17" s="7"/>
      <c r="F17" s="7"/>
      <c r="G17" s="7"/>
      <c r="H17" s="7"/>
      <c r="I17" s="7"/>
      <c r="J17" s="7"/>
    </row>
    <row r="18" spans="1:10" ht="21" customHeight="1">
      <c r="A18" s="16"/>
      <c r="B18" s="79"/>
      <c r="C18" s="41"/>
      <c r="D18" s="82"/>
      <c r="E18" s="7"/>
      <c r="F18" s="7"/>
      <c r="G18" s="7"/>
      <c r="H18" s="7"/>
      <c r="I18" s="7"/>
      <c r="J18" s="7"/>
    </row>
    <row r="19" spans="1:10" ht="21" customHeight="1">
      <c r="A19" s="18" t="s">
        <v>25</v>
      </c>
      <c r="B19" s="79">
        <f>SUM(B7:B11)</f>
        <v>341.37</v>
      </c>
      <c r="C19" s="75" t="s">
        <v>45</v>
      </c>
      <c r="D19" s="79">
        <f>SUM(D7,D11)</f>
        <v>341.37</v>
      </c>
      <c r="E19" s="7"/>
      <c r="F19" s="7"/>
      <c r="G19" s="7"/>
      <c r="H19" s="7"/>
      <c r="I19" s="7"/>
      <c r="J19" s="7"/>
    </row>
    <row r="20" spans="1:10" ht="21" customHeight="1">
      <c r="A20" s="16"/>
      <c r="B20" s="79"/>
      <c r="C20" s="43"/>
      <c r="D20" s="79"/>
      <c r="E20" s="7"/>
      <c r="F20" s="7"/>
      <c r="G20" s="7"/>
      <c r="H20" s="7"/>
      <c r="I20" s="7"/>
      <c r="J20" s="7"/>
    </row>
    <row r="21" spans="1:4" ht="24" customHeight="1">
      <c r="A21" s="18" t="s">
        <v>26</v>
      </c>
      <c r="B21" s="79">
        <f>SUM(B19)</f>
        <v>341.37</v>
      </c>
      <c r="C21" s="43" t="s">
        <v>27</v>
      </c>
      <c r="D21" s="79">
        <f>SUM(D19)</f>
        <v>341.37</v>
      </c>
    </row>
  </sheetData>
  <sheetProtection/>
  <mergeCells count="1">
    <mergeCell ref="A2:D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31" sqref="E31"/>
    </sheetView>
  </sheetViews>
  <sheetFormatPr defaultColWidth="6.875" defaultRowHeight="12.75" customHeight="1"/>
  <cols>
    <col min="1" max="3" width="5.125" style="19" customWidth="1"/>
    <col min="4" max="4" width="22.625" style="19" customWidth="1"/>
    <col min="5" max="10" width="11.875" style="19" customWidth="1"/>
    <col min="11" max="12" width="5.125" style="19" customWidth="1"/>
    <col min="13" max="13" width="8.375" style="19" customWidth="1"/>
    <col min="14" max="254" width="6.875" style="19" customWidth="1"/>
    <col min="255" max="16384" width="6.875" style="19" customWidth="1"/>
  </cols>
  <sheetData>
    <row r="1" spans="1:2" ht="24.75" customHeight="1">
      <c r="A1" s="92" t="s">
        <v>7</v>
      </c>
      <c r="B1" s="92"/>
    </row>
    <row r="2" spans="1:13" ht="27.75" customHeight="1">
      <c r="A2" s="93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20"/>
      <c r="L2" s="20"/>
      <c r="M2" s="20"/>
    </row>
    <row r="3" spans="1:13" ht="16.5" customHeight="1">
      <c r="A3" s="21"/>
      <c r="B3" s="21"/>
      <c r="C3" s="21"/>
      <c r="D3" s="21"/>
      <c r="E3" s="22"/>
      <c r="F3" s="22"/>
      <c r="G3" s="23"/>
      <c r="H3" s="23"/>
      <c r="I3" s="23"/>
      <c r="J3" s="24"/>
      <c r="K3" s="25"/>
      <c r="L3" s="25"/>
      <c r="M3" s="25"/>
    </row>
    <row r="4" spans="1:13" ht="16.5" customHeight="1">
      <c r="A4" s="95" t="s">
        <v>59</v>
      </c>
      <c r="B4" s="95"/>
      <c r="C4" s="95"/>
      <c r="D4" s="26"/>
      <c r="E4" s="26"/>
      <c r="F4" s="26"/>
      <c r="G4" s="27"/>
      <c r="H4" s="28"/>
      <c r="I4" s="28"/>
      <c r="J4" s="29" t="s">
        <v>8</v>
      </c>
      <c r="K4" s="26"/>
      <c r="L4" s="26"/>
      <c r="M4" s="26"/>
    </row>
    <row r="5" spans="1:13" ht="28.5" customHeight="1">
      <c r="A5" s="96" t="s">
        <v>9</v>
      </c>
      <c r="B5" s="97"/>
      <c r="C5" s="98"/>
      <c r="D5" s="90" t="s">
        <v>10</v>
      </c>
      <c r="E5" s="90" t="s">
        <v>11</v>
      </c>
      <c r="F5" s="90" t="s">
        <v>12</v>
      </c>
      <c r="G5" s="90" t="s">
        <v>13</v>
      </c>
      <c r="H5" s="90" t="s">
        <v>14</v>
      </c>
      <c r="I5" s="90" t="s">
        <v>15</v>
      </c>
      <c r="J5" s="90" t="s">
        <v>16</v>
      </c>
      <c r="K5" s="25"/>
      <c r="L5" s="25"/>
      <c r="M5" s="25"/>
    </row>
    <row r="6" spans="1:13" ht="28.5" customHeight="1">
      <c r="A6" s="99"/>
      <c r="B6" s="100"/>
      <c r="C6" s="101"/>
      <c r="D6" s="90"/>
      <c r="E6" s="90"/>
      <c r="F6" s="90"/>
      <c r="G6" s="91"/>
      <c r="H6" s="91"/>
      <c r="I6" s="91"/>
      <c r="J6" s="90"/>
      <c r="K6" s="25"/>
      <c r="L6" s="25"/>
      <c r="M6" s="25"/>
    </row>
    <row r="7" spans="1:13" ht="28.5" customHeight="1">
      <c r="A7" s="31" t="s">
        <v>17</v>
      </c>
      <c r="B7" s="31" t="s">
        <v>18</v>
      </c>
      <c r="C7" s="31" t="s">
        <v>19</v>
      </c>
      <c r="D7" s="90"/>
      <c r="E7" s="90"/>
      <c r="F7" s="90"/>
      <c r="G7" s="91"/>
      <c r="H7" s="91"/>
      <c r="I7" s="91"/>
      <c r="J7" s="90"/>
      <c r="K7" s="25"/>
      <c r="L7" s="25"/>
      <c r="M7" s="25"/>
    </row>
    <row r="8" spans="1:13" ht="21.75" customHeight="1">
      <c r="A8" s="36" t="s">
        <v>48</v>
      </c>
      <c r="B8" s="36"/>
      <c r="C8" s="36"/>
      <c r="D8" s="40" t="s">
        <v>57</v>
      </c>
      <c r="E8" s="85">
        <f>SUM(E9)</f>
        <v>321.81</v>
      </c>
      <c r="F8" s="85">
        <f>SUM(F9)</f>
        <v>321.81</v>
      </c>
      <c r="G8" s="32"/>
      <c r="H8" s="32"/>
      <c r="I8" s="32"/>
      <c r="J8" s="33"/>
      <c r="K8" s="34"/>
      <c r="L8" s="34"/>
      <c r="M8" s="35"/>
    </row>
    <row r="9" spans="1:13" ht="21.75" customHeight="1">
      <c r="A9" s="36"/>
      <c r="B9" s="38" t="s">
        <v>55</v>
      </c>
      <c r="C9" s="38"/>
      <c r="D9" s="76" t="s">
        <v>52</v>
      </c>
      <c r="E9" s="83">
        <f>SUM(E10:E11)</f>
        <v>321.81</v>
      </c>
      <c r="F9" s="83">
        <f>SUM(F10:F11)</f>
        <v>321.81</v>
      </c>
      <c r="G9" s="32"/>
      <c r="H9" s="32"/>
      <c r="I9" s="32"/>
      <c r="J9" s="33"/>
      <c r="K9" s="37"/>
      <c r="L9" s="20"/>
      <c r="M9" s="20"/>
    </row>
    <row r="10" spans="1:13" ht="21.75" customHeight="1">
      <c r="A10" s="36"/>
      <c r="B10" s="38"/>
      <c r="C10" s="38" t="s">
        <v>55</v>
      </c>
      <c r="D10" s="42" t="s">
        <v>58</v>
      </c>
      <c r="E10" s="83">
        <v>261.81</v>
      </c>
      <c r="F10" s="83">
        <v>261.81</v>
      </c>
      <c r="G10" s="32"/>
      <c r="H10" s="32"/>
      <c r="I10" s="32"/>
      <c r="J10" s="33"/>
      <c r="K10" s="37"/>
      <c r="L10" s="20"/>
      <c r="M10" s="20"/>
    </row>
    <row r="11" spans="1:13" ht="21.75" customHeight="1">
      <c r="A11" s="36"/>
      <c r="B11" s="38"/>
      <c r="C11" s="38" t="s">
        <v>67</v>
      </c>
      <c r="D11" s="42" t="s">
        <v>66</v>
      </c>
      <c r="E11" s="83">
        <v>60</v>
      </c>
      <c r="F11" s="83">
        <v>60</v>
      </c>
      <c r="G11" s="32"/>
      <c r="H11" s="32"/>
      <c r="I11" s="32"/>
      <c r="J11" s="33"/>
      <c r="K11" s="37"/>
      <c r="L11" s="20"/>
      <c r="M11" s="20"/>
    </row>
    <row r="12" spans="1:13" ht="21.75" customHeight="1">
      <c r="A12" s="36" t="s">
        <v>47</v>
      </c>
      <c r="B12" s="38"/>
      <c r="C12" s="38" t="s">
        <v>46</v>
      </c>
      <c r="D12" s="40" t="s">
        <v>44</v>
      </c>
      <c r="E12" s="83">
        <v>19.56</v>
      </c>
      <c r="F12" s="83">
        <v>19.56</v>
      </c>
      <c r="G12" s="32"/>
      <c r="H12" s="32"/>
      <c r="I12" s="32"/>
      <c r="J12" s="33"/>
      <c r="K12" s="20"/>
      <c r="L12" s="20"/>
      <c r="M12" s="20"/>
    </row>
    <row r="13" spans="1:13" ht="21.75" customHeight="1">
      <c r="A13" s="36"/>
      <c r="B13" s="39" t="s">
        <v>56</v>
      </c>
      <c r="C13" s="39"/>
      <c r="D13" s="42" t="s">
        <v>53</v>
      </c>
      <c r="E13" s="83">
        <v>19.56</v>
      </c>
      <c r="F13" s="83">
        <v>19.56</v>
      </c>
      <c r="G13" s="32"/>
      <c r="H13" s="32"/>
      <c r="I13" s="32"/>
      <c r="J13" s="33"/>
      <c r="K13" s="20"/>
      <c r="L13" s="20"/>
      <c r="M13" s="20"/>
    </row>
    <row r="14" spans="1:13" ht="21.75" customHeight="1">
      <c r="A14" s="36"/>
      <c r="B14" s="39"/>
      <c r="C14" s="39" t="s">
        <v>55</v>
      </c>
      <c r="D14" s="41" t="s">
        <v>54</v>
      </c>
      <c r="E14" s="83">
        <v>19.56</v>
      </c>
      <c r="F14" s="83">
        <v>19.56</v>
      </c>
      <c r="G14" s="32"/>
      <c r="H14" s="32"/>
      <c r="I14" s="32"/>
      <c r="J14" s="33"/>
      <c r="K14" s="20"/>
      <c r="L14" s="20"/>
      <c r="M14" s="20"/>
    </row>
    <row r="15" spans="1:13" ht="21.75" customHeight="1">
      <c r="A15" s="36"/>
      <c r="B15" s="38"/>
      <c r="C15" s="38"/>
      <c r="D15" s="42"/>
      <c r="E15" s="85"/>
      <c r="F15" s="83"/>
      <c r="G15" s="32"/>
      <c r="H15" s="32"/>
      <c r="I15" s="32"/>
      <c r="J15" s="33"/>
      <c r="K15" s="20"/>
      <c r="L15" s="20"/>
      <c r="M15" s="20"/>
    </row>
    <row r="16" spans="1:13" ht="21.75" customHeight="1">
      <c r="A16" s="36"/>
      <c r="B16" s="36"/>
      <c r="C16" s="36"/>
      <c r="D16" s="40"/>
      <c r="E16" s="85"/>
      <c r="F16" s="83"/>
      <c r="G16" s="32"/>
      <c r="H16" s="32"/>
      <c r="I16" s="32"/>
      <c r="J16" s="33"/>
      <c r="K16" s="20"/>
      <c r="L16" s="20"/>
      <c r="M16" s="20"/>
    </row>
    <row r="17" spans="1:13" ht="21.75" customHeight="1">
      <c r="A17" s="36"/>
      <c r="B17" s="38"/>
      <c r="C17" s="38"/>
      <c r="D17" s="42"/>
      <c r="E17" s="85"/>
      <c r="F17" s="83"/>
      <c r="G17" s="32"/>
      <c r="H17" s="32"/>
      <c r="I17" s="32"/>
      <c r="J17" s="33"/>
      <c r="K17" s="20"/>
      <c r="L17" s="20"/>
      <c r="M17" s="20"/>
    </row>
    <row r="18" spans="1:13" ht="21.75" customHeight="1">
      <c r="A18" s="36"/>
      <c r="B18" s="39"/>
      <c r="C18" s="39"/>
      <c r="D18" s="42"/>
      <c r="E18" s="85"/>
      <c r="F18" s="83"/>
      <c r="G18" s="32"/>
      <c r="H18" s="32"/>
      <c r="I18" s="32"/>
      <c r="J18" s="33"/>
      <c r="K18" s="20"/>
      <c r="L18" s="20"/>
      <c r="M18" s="20"/>
    </row>
    <row r="19" spans="1:13" ht="21.75" customHeight="1">
      <c r="A19" s="36"/>
      <c r="B19" s="39"/>
      <c r="C19" s="39"/>
      <c r="D19" s="74"/>
      <c r="E19" s="85"/>
      <c r="F19" s="83"/>
      <c r="G19" s="32"/>
      <c r="H19" s="32"/>
      <c r="I19" s="32"/>
      <c r="J19" s="33"/>
      <c r="K19" s="20"/>
      <c r="L19" s="20"/>
      <c r="M19" s="20"/>
    </row>
    <row r="20" spans="1:13" ht="21.75" customHeight="1">
      <c r="A20" s="36"/>
      <c r="B20" s="39"/>
      <c r="C20" s="39"/>
      <c r="D20" s="74"/>
      <c r="E20" s="85"/>
      <c r="F20" s="83"/>
      <c r="G20" s="32"/>
      <c r="H20" s="32"/>
      <c r="I20" s="32"/>
      <c r="J20" s="33"/>
      <c r="K20" s="20"/>
      <c r="L20" s="20"/>
      <c r="M20" s="20"/>
    </row>
    <row r="21" spans="1:13" ht="21.75" customHeight="1">
      <c r="A21" s="31"/>
      <c r="B21" s="31"/>
      <c r="C21" s="31"/>
      <c r="D21" s="30" t="s">
        <v>28</v>
      </c>
      <c r="E21" s="84">
        <f>SUM(E8,E12)</f>
        <v>341.37</v>
      </c>
      <c r="F21" s="84">
        <f>SUM(F8,F12)</f>
        <v>341.37</v>
      </c>
      <c r="G21" s="72"/>
      <c r="H21" s="72"/>
      <c r="I21" s="72"/>
      <c r="J21" s="73"/>
      <c r="K21" s="20"/>
      <c r="L21" s="20"/>
      <c r="M21" s="20"/>
    </row>
    <row r="22" spans="10:13" ht="9.75" customHeight="1">
      <c r="J22" s="20"/>
      <c r="K22" s="20"/>
      <c r="L22" s="20"/>
      <c r="M22" s="20"/>
    </row>
  </sheetData>
  <sheetProtection/>
  <mergeCells count="11">
    <mergeCell ref="H5:H7"/>
    <mergeCell ref="I5:I7"/>
    <mergeCell ref="J5:J7"/>
    <mergeCell ref="A1:B1"/>
    <mergeCell ref="A2:J2"/>
    <mergeCell ref="A4:C4"/>
    <mergeCell ref="A5:C6"/>
    <mergeCell ref="D5:D7"/>
    <mergeCell ref="E5:E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2" max="2" width="31.25390625" style="0" customWidth="1"/>
    <col min="3" max="3" width="16.875" style="0" customWidth="1"/>
    <col min="4" max="6" width="15.25390625" style="0" customWidth="1"/>
  </cols>
  <sheetData>
    <row r="1" spans="1:18" ht="18.75" customHeight="1">
      <c r="A1" s="44" t="s">
        <v>29</v>
      </c>
      <c r="B1" s="44"/>
      <c r="C1" s="44"/>
      <c r="D1" s="45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7">
      <c r="A2" s="102" t="s">
        <v>63</v>
      </c>
      <c r="B2" s="102"/>
      <c r="C2" s="102"/>
      <c r="D2" s="102"/>
      <c r="E2" s="102"/>
      <c r="F2" s="102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4.25">
      <c r="A3" s="48"/>
      <c r="B3" s="48"/>
      <c r="C3" s="48"/>
      <c r="D3" s="48"/>
      <c r="E3" s="48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4.25">
      <c r="A4" s="51" t="s">
        <v>59</v>
      </c>
      <c r="B4" s="51"/>
      <c r="C4" s="51"/>
      <c r="D4" s="52"/>
      <c r="E4" s="53"/>
      <c r="F4" s="49" t="s">
        <v>1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7" customHeight="1">
      <c r="A5" s="55" t="s">
        <v>30</v>
      </c>
      <c r="B5" s="55" t="s">
        <v>31</v>
      </c>
      <c r="C5" s="56" t="s">
        <v>28</v>
      </c>
      <c r="D5" s="57" t="s">
        <v>32</v>
      </c>
      <c r="E5" s="55" t="s">
        <v>33</v>
      </c>
      <c r="F5" s="58" t="s">
        <v>34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21" customHeight="1">
      <c r="A6" s="59" t="s">
        <v>48</v>
      </c>
      <c r="B6" s="40" t="s">
        <v>57</v>
      </c>
      <c r="C6" s="85">
        <f>SUM(D6:E6)</f>
        <v>321.81</v>
      </c>
      <c r="D6" s="85">
        <f>SUM(D7)</f>
        <v>261.81</v>
      </c>
      <c r="E6" s="86">
        <v>60</v>
      </c>
      <c r="F6" s="6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1" customHeight="1">
      <c r="A7" s="77">
        <v>21201</v>
      </c>
      <c r="B7" s="76" t="s">
        <v>52</v>
      </c>
      <c r="C7" s="85">
        <f aca="true" t="shared" si="0" ref="C7:C12">SUM(D7:E7)</f>
        <v>321.81</v>
      </c>
      <c r="D7" s="83">
        <f>SUM(D8:D9)</f>
        <v>261.81</v>
      </c>
      <c r="E7" s="86">
        <v>60</v>
      </c>
      <c r="F7" s="6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21" customHeight="1">
      <c r="A8" s="77">
        <v>2120101</v>
      </c>
      <c r="B8" s="42" t="s">
        <v>58</v>
      </c>
      <c r="C8" s="85">
        <f t="shared" si="0"/>
        <v>261.81</v>
      </c>
      <c r="D8" s="83">
        <v>261.81</v>
      </c>
      <c r="E8" s="86"/>
      <c r="F8" s="6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1" customHeight="1">
      <c r="A9" s="77">
        <v>2120199</v>
      </c>
      <c r="B9" s="42" t="s">
        <v>66</v>
      </c>
      <c r="C9" s="85">
        <f t="shared" si="0"/>
        <v>60</v>
      </c>
      <c r="D9" s="83"/>
      <c r="E9" s="86">
        <v>60</v>
      </c>
      <c r="F9" s="6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21" customHeight="1">
      <c r="A10" s="59" t="s">
        <v>49</v>
      </c>
      <c r="B10" s="40" t="s">
        <v>44</v>
      </c>
      <c r="C10" s="85">
        <f t="shared" si="0"/>
        <v>19.56</v>
      </c>
      <c r="D10" s="83">
        <v>19.56</v>
      </c>
      <c r="E10" s="86"/>
      <c r="F10" s="6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6" ht="21" customHeight="1">
      <c r="A11" s="59" t="s">
        <v>50</v>
      </c>
      <c r="B11" s="42" t="s">
        <v>53</v>
      </c>
      <c r="C11" s="85">
        <f t="shared" si="0"/>
        <v>19.56</v>
      </c>
      <c r="D11" s="83">
        <v>19.56</v>
      </c>
      <c r="E11" s="61"/>
      <c r="F11" s="61"/>
    </row>
    <row r="12" spans="1:6" ht="21" customHeight="1">
      <c r="A12" s="59" t="s">
        <v>51</v>
      </c>
      <c r="B12" s="41" t="s">
        <v>54</v>
      </c>
      <c r="C12" s="85">
        <f t="shared" si="0"/>
        <v>19.56</v>
      </c>
      <c r="D12" s="83">
        <v>19.56</v>
      </c>
      <c r="E12" s="84"/>
      <c r="F12" s="61"/>
    </row>
    <row r="13" spans="1:6" ht="21" customHeight="1">
      <c r="A13" s="59"/>
      <c r="B13" s="30" t="s">
        <v>28</v>
      </c>
      <c r="C13" s="61">
        <f>SUM(C6,C10)</f>
        <v>341.37</v>
      </c>
      <c r="D13" s="61">
        <f>SUM(D6,D10)</f>
        <v>281.37</v>
      </c>
      <c r="E13" s="61">
        <v>60</v>
      </c>
      <c r="F13" s="62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53" sqref="C53"/>
    </sheetView>
  </sheetViews>
  <sheetFormatPr defaultColWidth="9.00390625" defaultRowHeight="14.25"/>
  <cols>
    <col min="1" max="1" width="35.50390625" style="0" customWidth="1"/>
    <col min="2" max="2" width="26.25390625" style="0" customWidth="1"/>
  </cols>
  <sheetData>
    <row r="1" ht="26.25" customHeight="1">
      <c r="A1" s="63" t="s">
        <v>35</v>
      </c>
    </row>
    <row r="2" spans="1:2" ht="27">
      <c r="A2" s="103" t="s">
        <v>64</v>
      </c>
      <c r="B2" s="94"/>
    </row>
    <row r="3" spans="1:2" ht="26.25" customHeight="1">
      <c r="A3" s="64" t="s">
        <v>59</v>
      </c>
      <c r="B3" s="65" t="s">
        <v>36</v>
      </c>
    </row>
    <row r="4" spans="1:2" s="66" customFormat="1" ht="30" customHeight="1">
      <c r="A4" s="104" t="s">
        <v>37</v>
      </c>
      <c r="B4" s="104" t="s">
        <v>65</v>
      </c>
    </row>
    <row r="5" spans="1:2" s="66" customFormat="1" ht="30" customHeight="1">
      <c r="A5" s="105"/>
      <c r="B5" s="105"/>
    </row>
    <row r="6" spans="1:2" s="68" customFormat="1" ht="30" customHeight="1">
      <c r="A6" s="67" t="s">
        <v>38</v>
      </c>
      <c r="B6" s="78">
        <f>SUM(B7:B9)</f>
        <v>21.8</v>
      </c>
    </row>
    <row r="7" spans="1:2" ht="30" customHeight="1">
      <c r="A7" s="69" t="s">
        <v>39</v>
      </c>
      <c r="B7" s="70"/>
    </row>
    <row r="8" spans="1:2" ht="30" customHeight="1">
      <c r="A8" s="71" t="s">
        <v>40</v>
      </c>
      <c r="B8" s="70">
        <v>0.8</v>
      </c>
    </row>
    <row r="9" spans="1:2" ht="30" customHeight="1">
      <c r="A9" s="71" t="s">
        <v>41</v>
      </c>
      <c r="B9" s="70">
        <f>SUM(B10:B11)</f>
        <v>21</v>
      </c>
    </row>
    <row r="10" spans="1:2" ht="30" customHeight="1">
      <c r="A10" s="71" t="s">
        <v>42</v>
      </c>
      <c r="B10" s="70"/>
    </row>
    <row r="11" spans="1:2" ht="30" customHeight="1">
      <c r="A11" s="71" t="s">
        <v>43</v>
      </c>
      <c r="B11" s="70">
        <v>21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2012-06-06T01:30:27Z</dcterms:created>
  <dcterms:modified xsi:type="dcterms:W3CDTF">2017-04-25T03:10:23Z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