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80" activeTab="0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/>
  <calcPr fullCalcOnLoad="1"/>
</workbook>
</file>

<file path=xl/sharedStrings.xml><?xml version="1.0" encoding="utf-8"?>
<sst xmlns="http://schemas.openxmlformats.org/spreadsheetml/2006/main" count="591" uniqueCount="334">
  <si>
    <t>2019年度部门预算公开表</t>
  </si>
  <si>
    <t>预算代码：</t>
  </si>
  <si>
    <t>部门名称：</t>
  </si>
  <si>
    <t>2019年度部门收入支出预算总表</t>
  </si>
  <si>
    <t>公开01表</t>
  </si>
  <si>
    <t>编制单位：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</si>
  <si>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</si>
  <si>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</si>
  <si>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</si>
  <si>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</si>
  <si>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</si>
  <si>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</si>
  <si>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</si>
  <si>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</si>
  <si>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</si>
  <si>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</si>
  <si>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</si>
  <si>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</si>
  <si>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</si>
  <si>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</si>
  <si>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</si>
  <si>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</si>
  <si>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</si>
  <si>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</si>
  <si>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</si>
  <si>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</si>
  <si>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</si>
  <si>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</si>
  <si>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</si>
  <si>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</si>
  <si>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</si>
  <si>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</si>
  <si>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</si>
  <si>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</si>
  <si>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</si>
  <si>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</si>
  <si>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</si>
  <si>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</si>
  <si>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</si>
  <si>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</si>
  <si>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</si>
  <si>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</si>
  <si>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咨询费 </t>
  </si>
  <si>
    <t>城乡社区支出</t>
  </si>
  <si>
    <t xml:space="preserve">    维修（护）费</t>
  </si>
  <si>
    <t>农林水支出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</si>
  <si>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</si>
  <si>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</si>
  <si>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</si>
  <si>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</si>
  <si>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</si>
  <si>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</si>
  <si>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</si>
  <si>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</si>
  <si>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t xml:space="preserve">    被装购置费</t>
  </si>
  <si>
    <t>援助其他地区支出</t>
  </si>
  <si>
    <t xml:space="preserve">    专用燃料费</t>
  </si>
  <si>
    <t>自然资源海洋气象等支出</t>
  </si>
  <si>
    <t xml:space="preserve">    劳务费</t>
  </si>
  <si>
    <t>住房保障支出</t>
  </si>
  <si>
    <t xml:space="preserve">    委托业务费</t>
  </si>
  <si>
    <t>粮油物资储备支出</t>
  </si>
  <si>
    <t xml:space="preserve">    公务用车运行维护费</t>
  </si>
  <si>
    <t>灾害防治及应急管理支出</t>
  </si>
  <si>
    <t xml:space="preserve">    其他商品和服务支出</t>
  </si>
  <si>
    <t>其他支出</t>
  </si>
  <si>
    <t>三、对个人和家庭的补助</t>
  </si>
  <si>
    <t>债务还本支出</t>
  </si>
  <si>
    <t>四、债务利息及费用支出</t>
  </si>
  <si>
    <t>债务付息支出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</si>
  <si>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</si>
  <si>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</si>
  <si>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</si>
  <si>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</si>
  <si>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</si>
  <si>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</si>
  <si>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</si>
  <si>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</si>
  <si>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</si>
  <si>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</si>
  <si>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</si>
  <si>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</si>
  <si>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</si>
  <si>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</si>
  <si>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</si>
  <si>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</si>
  <si>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</si>
  <si>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</si>
  <si>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</si>
  <si>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</si>
  <si>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</si>
  <si>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</si>
  <si>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</si>
  <si>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</si>
  <si>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</si>
  <si>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</si>
  <si>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</si>
  <si>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</si>
  <si>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</si>
  <si>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</si>
  <si>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</si>
  <si>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</si>
  <si>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</si>
  <si>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</si>
  <si>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</si>
  <si>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</si>
  <si>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</si>
  <si>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</si>
  <si>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</si>
  <si>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</si>
  <si>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</si>
  <si>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>2019年度财政拨款收入支出预算表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</si>
  <si>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</si>
  <si>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</si>
  <si>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</si>
  <si>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</si>
  <si>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</si>
  <si>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</si>
  <si>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</si>
  <si>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</si>
  <si>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</si>
  <si>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</si>
  <si>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</si>
  <si>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</si>
  <si>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</si>
  <si>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</si>
  <si>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</si>
  <si>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</si>
  <si>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</si>
  <si>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</si>
  <si>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</si>
  <si>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</si>
  <si>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</si>
  <si>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</si>
  <si>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</si>
  <si>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</si>
  <si>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</si>
  <si>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</si>
  <si>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</si>
  <si>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</si>
  <si>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</si>
  <si>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</si>
  <si>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</si>
  <si>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</si>
  <si>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</si>
  <si>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</si>
  <si>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</si>
  <si>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</si>
  <si>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</si>
  <si>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</si>
  <si>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</si>
  <si>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</si>
  <si>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</si>
  <si>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</si>
  <si>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</si>
  <si>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</si>
  <si>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</si>
  <si>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</si>
  <si>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</si>
  <si>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</si>
  <si>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</si>
  <si>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</si>
  <si>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</si>
  <si>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</si>
  <si>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</si>
  <si>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</si>
  <si>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</si>
  <si>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</si>
  <si>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</si>
  <si>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</si>
  <si>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</si>
  <si>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</si>
  <si>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</si>
  <si>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</si>
  <si>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</si>
  <si>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</si>
  <si>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</si>
  <si>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</si>
  <si>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</si>
  <si>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</si>
  <si>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</si>
  <si>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</si>
  <si>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</si>
  <si>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</si>
  <si>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</si>
  <si>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</si>
  <si>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t>维修（护）费
（50209）</t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</si>
  <si>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</si>
  <si>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</si>
  <si>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</si>
  <si>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</si>
  <si>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</si>
  <si>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</si>
  <si>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</si>
  <si>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</si>
  <si>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</si>
  <si>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</si>
  <si>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</si>
  <si>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</si>
  <si>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</si>
  <si>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</si>
  <si>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</si>
  <si>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</si>
  <si>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</si>
  <si>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</si>
  <si>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</si>
  <si>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</si>
  <si>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</si>
  <si>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</si>
  <si>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</si>
  <si>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</si>
  <si>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</si>
  <si>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</si>
  <si>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</si>
  <si>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</si>
  <si>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</si>
  <si>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</si>
  <si>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</si>
  <si>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</si>
  <si>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</si>
  <si>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</si>
  <si>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</si>
  <si>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</si>
  <si>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</si>
  <si>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</si>
  <si>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</si>
  <si>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</si>
  <si>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</si>
  <si>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</si>
  <si>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</si>
  <si>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</si>
  <si>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</si>
  <si>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</si>
  <si>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</si>
  <si>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</si>
  <si>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</si>
  <si>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</si>
  <si>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</si>
  <si>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</si>
  <si>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</si>
  <si>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</si>
  <si>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</si>
  <si>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</si>
  <si>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</si>
  <si>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</si>
  <si>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</si>
  <si>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</si>
  <si>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</si>
  <si>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</si>
  <si>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</si>
  <si>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</si>
  <si>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</si>
  <si>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</si>
  <si>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</si>
  <si>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</si>
  <si>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</si>
  <si>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</si>
  <si>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</si>
  <si>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</si>
  <si>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</si>
  <si>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</si>
  <si>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</si>
  <si>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</si>
  <si>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</si>
  <si>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t>2017年预算数</t>
  </si>
  <si>
    <t>2018年预算数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</si>
  <si>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</si>
  <si>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</si>
  <si>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</si>
  <si>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</si>
  <si>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</si>
  <si>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</si>
  <si>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</si>
  <si>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</si>
  <si>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</si>
  <si>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</si>
  <si>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</si>
  <si>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</si>
  <si>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</si>
  <si>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</si>
  <si>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</si>
  <si>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</si>
  <si>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</si>
  <si>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盘锦市****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</si>
  <si>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</si>
  <si>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</si>
  <si>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</si>
  <si>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</si>
  <si>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</si>
  <si>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</si>
  <si>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</si>
  <si>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</si>
  <si>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</si>
  <si>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</si>
  <si>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</si>
  <si>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</si>
  <si>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</si>
  <si>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</si>
  <si>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</si>
  <si>
    <r>
      <t xml:space="preserve">        </t>
    </r>
    <r>
      <rPr>
        <sz val="11"/>
        <rFont val="宋体"/>
        <family val="0"/>
      </rPr>
      <t>社会保险缴费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</si>
  <si>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工会经费</t>
    </r>
  </si>
  <si>
    <r>
      <t xml:space="preserve"> </t>
    </r>
    <r>
      <rPr>
        <sz val="11"/>
        <rFont val="宋体"/>
        <family val="0"/>
      </rPr>
      <t xml:space="preserve">   福利费</t>
    </r>
  </si>
  <si>
    <r>
      <t xml:space="preserve"> </t>
    </r>
    <r>
      <rPr>
        <sz val="11"/>
        <rFont val="宋体"/>
        <family val="0"/>
      </rPr>
      <t xml:space="preserve">   其他交通费用</t>
    </r>
  </si>
  <si>
    <t>双台子区审计局</t>
  </si>
  <si>
    <t>编制单位：盘锦市双台子区审计局</t>
  </si>
  <si>
    <r>
      <t>2</t>
    </r>
    <r>
      <rPr>
        <sz val="12"/>
        <rFont val="宋体"/>
        <family val="0"/>
      </rPr>
      <t>01</t>
    </r>
  </si>
  <si>
    <t>一般公共服务</t>
  </si>
  <si>
    <t>08</t>
  </si>
  <si>
    <t xml:space="preserve">    审计事务</t>
  </si>
  <si>
    <t>01</t>
  </si>
  <si>
    <t xml:space="preserve">      行政运行</t>
  </si>
  <si>
    <t>50</t>
  </si>
  <si>
    <t xml:space="preserve">      事业运行</t>
  </si>
  <si>
    <r>
      <t>2</t>
    </r>
    <r>
      <rPr>
        <sz val="12"/>
        <rFont val="宋体"/>
        <family val="0"/>
      </rPr>
      <t>08</t>
    </r>
  </si>
  <si>
    <t xml:space="preserve">  社会保障和就业支出</t>
  </si>
  <si>
    <t>05</t>
  </si>
  <si>
    <t xml:space="preserve">    行政事业单位离退休</t>
  </si>
  <si>
    <t xml:space="preserve">      归口管理的行政单位离退休</t>
  </si>
  <si>
    <t>221</t>
  </si>
  <si>
    <t xml:space="preserve">  住房保障支出</t>
  </si>
  <si>
    <t>02</t>
  </si>
  <si>
    <t xml:space="preserve">    住房改革支出</t>
  </si>
  <si>
    <t xml:space="preserve">      住房公积金</t>
  </si>
  <si>
    <t>02</t>
  </si>
  <si>
    <t xml:space="preserve">      一般行政管理事务</t>
  </si>
  <si>
    <t xml:space="preserve">      一般行政管理事务</t>
  </si>
  <si>
    <t>2019年度一般公共预算财政拨款基本支出预算表</t>
  </si>
  <si>
    <t>广联达项目审核软件升级</t>
  </si>
  <si>
    <t>2018年已完成政府性投资工程项目预结算审核服务费</t>
  </si>
  <si>
    <t>2019年预计政府性投资工程项目预结算审核服务费</t>
  </si>
  <si>
    <t>2019年审计署、审计厅、盘锦市审计局举办的审计骨干业务培训、审计组长业务审计业务培训、审计领导干部培训班等</t>
  </si>
  <si>
    <t>其他商品服务支出</t>
  </si>
  <si>
    <t>委托业务费</t>
  </si>
  <si>
    <t>培训费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</si>
</sst>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);[Red]\(0.00\)"/>
    <numFmt numFmtId="188" formatCode="#,##0.00_ "/>
    <numFmt numFmtId="189" formatCode="#,##0.0000"/>
  </numFmts>
  <fonts count="61">
    <font>
      <sz val="10"/>
      <color indexed="8"/>
      <name val="Arial"/>
      <family val="2"/>
    </font>
    <font>
      <sz val="11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b/>
      <sz val="10"/>
      <color indexed="8"/>
      <name val="宋体"/>
      <family val="0"/>
    </font>
    <font>
      <sz val="12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" fillId="0" borderId="0">
      <alignment vertical="center"/>
      <protection/>
    </xf>
    <xf numFmtId="0" fontId="15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184" fontId="0" fillId="0" borderId="0">
      <alignment/>
      <protection/>
    </xf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>
      <alignment/>
      <protection/>
    </xf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8" fillId="32" borderId="8" applyNumberFormat="0" applyFont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43" applyFont="1" applyFill="1" applyBorder="1" applyAlignment="1">
      <alignment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87" fontId="5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ill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4" fontId="12" fillId="0" borderId="9" xfId="0" applyNumberFormat="1" applyFont="1" applyFill="1" applyBorder="1" applyAlignment="1">
      <alignment horizontal="right" vertical="center" shrinkToFi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1" fillId="0" borderId="9" xfId="0" applyNumberFormat="1" applyFont="1" applyFill="1" applyBorder="1" applyAlignment="1">
      <alignment horizontal="right" vertical="center" shrinkToFit="1"/>
    </xf>
    <xf numFmtId="188" fontId="12" fillId="0" borderId="9" xfId="0" applyNumberFormat="1" applyFont="1" applyFill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4" fillId="0" borderId="10" xfId="43" applyFont="1" applyBorder="1">
      <alignment/>
      <protection/>
    </xf>
    <xf numFmtId="0" fontId="4" fillId="0" borderId="0" xfId="43" applyFont="1" applyBorder="1">
      <alignment/>
      <protection/>
    </xf>
    <xf numFmtId="0" fontId="4" fillId="0" borderId="0" xfId="43" applyFont="1">
      <alignment/>
      <protection/>
    </xf>
    <xf numFmtId="0" fontId="4" fillId="0" borderId="0" xfId="43" applyFont="1" applyFill="1">
      <alignment/>
      <protection/>
    </xf>
    <xf numFmtId="0" fontId="13" fillId="0" borderId="0" xfId="43">
      <alignment/>
      <protection/>
    </xf>
    <xf numFmtId="0" fontId="3" fillId="0" borderId="0" xfId="43" applyNumberFormat="1" applyFont="1" applyFill="1" applyAlignment="1" applyProtection="1">
      <alignment horizontal="center" vertical="center"/>
      <protection/>
    </xf>
    <xf numFmtId="0" fontId="4" fillId="0" borderId="0" xfId="43" applyNumberFormat="1" applyFont="1" applyFill="1" applyAlignment="1" applyProtection="1">
      <alignment horizontal="center" vertical="center"/>
      <protection/>
    </xf>
    <xf numFmtId="0" fontId="4" fillId="0" borderId="10" xfId="43" applyFont="1" applyFill="1" applyBorder="1">
      <alignment/>
      <protection/>
    </xf>
    <xf numFmtId="0" fontId="4" fillId="0" borderId="0" xfId="43" applyFont="1" applyFill="1" applyAlignment="1">
      <alignment horizontal="right" vertical="center"/>
      <protection/>
    </xf>
    <xf numFmtId="187" fontId="4" fillId="0" borderId="0" xfId="43" applyNumberFormat="1" applyFont="1" applyFill="1">
      <alignment/>
      <protection/>
    </xf>
    <xf numFmtId="4" fontId="14" fillId="0" borderId="15" xfId="43" applyNumberFormat="1" applyFont="1" applyFill="1" applyBorder="1" applyAlignment="1">
      <alignment horizontal="left" vertical="center"/>
      <protection/>
    </xf>
    <xf numFmtId="189" fontId="0" fillId="0" borderId="9" xfId="0" applyNumberFormat="1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0" fontId="4" fillId="0" borderId="9" xfId="43" applyFont="1" applyBorder="1">
      <alignment/>
      <protection/>
    </xf>
    <xf numFmtId="0" fontId="13" fillId="0" borderId="0" xfId="43" applyBorder="1">
      <alignment/>
      <protection/>
    </xf>
    <xf numFmtId="0" fontId="15" fillId="0" borderId="0" xfId="45">
      <alignment/>
      <protection/>
    </xf>
    <xf numFmtId="0" fontId="15" fillId="0" borderId="0" xfId="41" applyAlignment="1">
      <alignment horizontal="left" vertical="center"/>
      <protection/>
    </xf>
    <xf numFmtId="0" fontId="16" fillId="0" borderId="0" xfId="41" applyFont="1" applyBorder="1" applyAlignment="1">
      <alignment horizontal="left" vertical="center"/>
      <protection/>
    </xf>
    <xf numFmtId="0" fontId="15" fillId="0" borderId="0" xfId="41" applyBorder="1" applyAlignment="1">
      <alignment horizontal="left" vertical="center"/>
      <protection/>
    </xf>
    <xf numFmtId="0" fontId="18" fillId="0" borderId="0" xfId="41" applyFont="1" applyFill="1" applyBorder="1" applyAlignment="1">
      <alignment vertical="center"/>
      <protection/>
    </xf>
    <xf numFmtId="49" fontId="18" fillId="0" borderId="0" xfId="41" applyNumberFormat="1" applyFont="1" applyFill="1" applyBorder="1" applyAlignment="1">
      <alignment vertical="center"/>
      <protection/>
    </xf>
    <xf numFmtId="0" fontId="18" fillId="0" borderId="0" xfId="41" applyFont="1" applyFill="1" applyBorder="1" applyAlignment="1">
      <alignment horizontal="center" vertical="center"/>
      <protection/>
    </xf>
    <xf numFmtId="0" fontId="21" fillId="0" borderId="0" xfId="41" applyFont="1" applyFill="1" applyBorder="1" applyAlignment="1">
      <alignment vertical="center"/>
      <protection/>
    </xf>
    <xf numFmtId="0" fontId="22" fillId="0" borderId="0" xfId="41" applyFont="1" applyFill="1" applyBorder="1" applyAlignment="1">
      <alignment vertical="center"/>
      <protection/>
    </xf>
    <xf numFmtId="4" fontId="5" fillId="0" borderId="9" xfId="43" applyNumberFormat="1" applyFont="1" applyFill="1" applyBorder="1" applyAlignment="1">
      <alignment horizontal="centerContinuous" vertical="center"/>
      <protection/>
    </xf>
    <xf numFmtId="4" fontId="5" fillId="0" borderId="9" xfId="43" applyNumberFormat="1" applyFont="1" applyFill="1" applyBorder="1" applyAlignment="1">
      <alignment horizontal="center" vertical="center"/>
      <protection/>
    </xf>
    <xf numFmtId="4" fontId="5" fillId="0" borderId="12" xfId="43" applyNumberFormat="1" applyFont="1" applyFill="1" applyBorder="1" applyAlignment="1">
      <alignment horizontal="center" vertical="center"/>
      <protection/>
    </xf>
    <xf numFmtId="4" fontId="5" fillId="0" borderId="14" xfId="43" applyNumberFormat="1" applyFont="1" applyFill="1" applyBorder="1" applyAlignment="1">
      <alignment vertical="center"/>
      <protection/>
    </xf>
    <xf numFmtId="187" fontId="5" fillId="0" borderId="12" xfId="43" applyNumberFormat="1" applyFont="1" applyFill="1" applyBorder="1" applyAlignment="1" applyProtection="1">
      <alignment horizontal="right" vertical="center"/>
      <protection/>
    </xf>
    <xf numFmtId="4" fontId="5" fillId="0" borderId="15" xfId="43" applyNumberFormat="1" applyFont="1" applyFill="1" applyBorder="1" applyAlignment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15" xfId="43" applyNumberFormat="1" applyFont="1" applyFill="1" applyBorder="1" applyAlignment="1">
      <alignment vertical="center"/>
      <protection/>
    </xf>
    <xf numFmtId="43" fontId="8" fillId="33" borderId="9" xfId="0" applyNumberFormat="1" applyFont="1" applyFill="1" applyBorder="1" applyAlignment="1" applyProtection="1">
      <alignment vertical="center"/>
      <protection/>
    </xf>
    <xf numFmtId="187" fontId="5" fillId="0" borderId="9" xfId="43" applyNumberFormat="1" applyFont="1" applyFill="1" applyBorder="1" applyAlignment="1" applyProtection="1">
      <alignment horizontal="right" vertical="center"/>
      <protection/>
    </xf>
    <xf numFmtId="187" fontId="5" fillId="0" borderId="13" xfId="43" applyNumberFormat="1" applyFont="1" applyFill="1" applyBorder="1" applyAlignment="1" applyProtection="1">
      <alignment horizontal="right" vertical="center"/>
      <protection/>
    </xf>
    <xf numFmtId="43" fontId="8" fillId="0" borderId="9" xfId="0" applyNumberFormat="1" applyFont="1" applyFill="1" applyBorder="1" applyAlignment="1" applyProtection="1">
      <alignment vertical="center"/>
      <protection/>
    </xf>
    <xf numFmtId="4" fontId="5" fillId="0" borderId="9" xfId="43" applyNumberFormat="1" applyFont="1" applyFill="1" applyBorder="1" applyAlignment="1">
      <alignment vertical="center"/>
      <protection/>
    </xf>
    <xf numFmtId="4" fontId="5" fillId="0" borderId="9" xfId="43" applyNumberFormat="1" applyFont="1" applyFill="1" applyBorder="1" applyAlignment="1">
      <alignment horizontal="left" vertical="center"/>
      <protection/>
    </xf>
    <xf numFmtId="0" fontId="5" fillId="0" borderId="9" xfId="43" applyFont="1" applyFill="1" applyBorder="1">
      <alignment/>
      <protection/>
    </xf>
    <xf numFmtId="4" fontId="5" fillId="0" borderId="14" xfId="43" applyNumberFormat="1" applyFont="1" applyFill="1" applyBorder="1" applyAlignment="1">
      <alignment horizontal="left" vertical="center"/>
      <protection/>
    </xf>
    <xf numFmtId="4" fontId="5" fillId="0" borderId="9" xfId="43" applyNumberFormat="1" applyFont="1" applyFill="1" applyBorder="1" applyAlignment="1" applyProtection="1">
      <alignment horizontal="right" vertical="center"/>
      <protection/>
    </xf>
    <xf numFmtId="4" fontId="5" fillId="0" borderId="9" xfId="43" applyNumberFormat="1" applyFont="1" applyFill="1" applyBorder="1">
      <alignment/>
      <protection/>
    </xf>
    <xf numFmtId="4" fontId="5" fillId="0" borderId="9" xfId="43" applyNumberFormat="1" applyFont="1" applyFill="1" applyBorder="1" applyAlignment="1">
      <alignment horizontal="right" vertical="center"/>
      <protection/>
    </xf>
    <xf numFmtId="4" fontId="5" fillId="0" borderId="12" xfId="43" applyNumberFormat="1" applyFont="1" applyFill="1" applyBorder="1" applyAlignment="1">
      <alignment horizontal="right" vertical="center"/>
      <protection/>
    </xf>
    <xf numFmtId="187" fontId="5" fillId="0" borderId="9" xfId="43" applyNumberFormat="1" applyFont="1" applyFill="1" applyBorder="1" applyAlignment="1">
      <alignment horizontal="center" vertical="center"/>
      <protection/>
    </xf>
    <xf numFmtId="0" fontId="18" fillId="0" borderId="0" xfId="41" applyFont="1" applyFill="1" applyBorder="1" applyAlignment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15" fillId="0" borderId="9" xfId="42" applyNumberFormat="1" applyFont="1" applyFill="1" applyBorder="1" applyAlignment="1" applyProtection="1">
      <alignment horizontal="left" vertical="center" wrapText="1"/>
      <protection/>
    </xf>
    <xf numFmtId="49" fontId="4" fillId="0" borderId="9" xfId="44" applyNumberFormat="1" applyFont="1" applyFill="1" applyBorder="1" applyAlignment="1" applyProtection="1">
      <alignment horizontal="left" vertical="center"/>
      <protection/>
    </xf>
    <xf numFmtId="49" fontId="4" fillId="0" borderId="9" xfId="42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6" xfId="42" applyNumberFormat="1" applyFont="1" applyFill="1" applyBorder="1" applyAlignment="1" applyProtection="1">
      <alignment horizontal="left" vertical="center" wrapText="1"/>
      <protection/>
    </xf>
    <xf numFmtId="49" fontId="4" fillId="0" borderId="9" xfId="44" applyNumberFormat="1" applyFont="1" applyFill="1" applyBorder="1" applyAlignment="1" applyProtection="1">
      <alignment vertical="center"/>
      <protection/>
    </xf>
    <xf numFmtId="49" fontId="4" fillId="0" borderId="14" xfId="42" applyNumberFormat="1" applyFont="1" applyFill="1" applyBorder="1" applyAlignment="1" applyProtection="1">
      <alignment horizontal="left" vertical="center" wrapText="1"/>
      <protection/>
    </xf>
    <xf numFmtId="49" fontId="15" fillId="0" borderId="14" xfId="42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23" fillId="0" borderId="9" xfId="0" applyFont="1" applyBorder="1" applyAlignment="1">
      <alignment horizontal="center" vertical="center"/>
    </xf>
    <xf numFmtId="43" fontId="8" fillId="0" borderId="9" xfId="40" applyNumberFormat="1" applyFont="1" applyFill="1" applyBorder="1" applyAlignment="1" applyProtection="1">
      <alignment vertical="center"/>
      <protection/>
    </xf>
    <xf numFmtId="43" fontId="8" fillId="33" borderId="9" xfId="40" applyNumberFormat="1" applyFont="1" applyFill="1" applyBorder="1" applyAlignment="1" applyProtection="1">
      <alignment vertical="center"/>
      <protection/>
    </xf>
    <xf numFmtId="43" fontId="7" fillId="0" borderId="9" xfId="40" applyNumberFormat="1" applyFont="1" applyFill="1" applyBorder="1" applyAlignment="1" applyProtection="1">
      <alignment vertical="center"/>
      <protection/>
    </xf>
    <xf numFmtId="43" fontId="7" fillId="33" borderId="9" xfId="40" applyNumberFormat="1" applyFont="1" applyFill="1" applyBorder="1" applyAlignment="1" applyProtection="1">
      <alignment vertical="center"/>
      <protection/>
    </xf>
    <xf numFmtId="43" fontId="1" fillId="0" borderId="9" xfId="40" applyNumberFormat="1" applyFont="1" applyFill="1" applyBorder="1" applyAlignment="1" applyProtection="1">
      <alignment vertical="center"/>
      <protection/>
    </xf>
    <xf numFmtId="43" fontId="1" fillId="33" borderId="9" xfId="40" applyNumberFormat="1" applyFont="1" applyFill="1" applyBorder="1" applyAlignment="1" applyProtection="1">
      <alignment vertical="center"/>
      <protection/>
    </xf>
    <xf numFmtId="43" fontId="1" fillId="0" borderId="9" xfId="40" applyNumberFormat="1" applyFont="1" applyFill="1" applyBorder="1" applyAlignment="1">
      <alignment vertical="center"/>
      <protection/>
    </xf>
    <xf numFmtId="0" fontId="24" fillId="0" borderId="9" xfId="0" applyFont="1" applyFill="1" applyBorder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20" fillId="0" borderId="0" xfId="41" applyFont="1" applyBorder="1" applyAlignment="1">
      <alignment horizontal="center" vertical="center"/>
      <protection/>
    </xf>
    <xf numFmtId="0" fontId="17" fillId="0" borderId="0" xfId="41" applyNumberFormat="1" applyFont="1" applyFill="1" applyBorder="1" applyAlignment="1">
      <alignment horizontal="center" vertical="center"/>
      <protection/>
    </xf>
    <xf numFmtId="0" fontId="19" fillId="0" borderId="0" xfId="41" applyFont="1" applyFill="1" applyBorder="1" applyAlignment="1">
      <alignment horizontal="right" vertical="center"/>
      <protection/>
    </xf>
    <xf numFmtId="0" fontId="2" fillId="0" borderId="0" xfId="43" applyNumberFormat="1" applyFont="1" applyFill="1" applyAlignment="1" applyProtection="1">
      <alignment horizontal="center" vertical="center"/>
      <protection/>
    </xf>
    <xf numFmtId="4" fontId="5" fillId="0" borderId="9" xfId="43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4" fillId="0" borderId="0" xfId="43" applyFont="1" applyFill="1" applyBorder="1" applyAlignment="1">
      <alignment horizontal="right" vertical="center"/>
      <protection/>
    </xf>
    <xf numFmtId="0" fontId="4" fillId="0" borderId="10" xfId="43" applyFont="1" applyFill="1" applyBorder="1" applyAlignment="1">
      <alignment horizontal="right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3" fontId="0" fillId="0" borderId="9" xfId="57" applyNumberFormat="1" applyFont="1" applyFill="1" applyBorder="1" applyAlignment="1">
      <alignment vertical="center"/>
    </xf>
    <xf numFmtId="43" fontId="0" fillId="0" borderId="9" xfId="58" applyFont="1" applyFill="1" applyBorder="1" applyAlignment="1">
      <alignment horizontal="center" vertical="center"/>
    </xf>
    <xf numFmtId="43" fontId="0" fillId="0" borderId="9" xfId="58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2003年度行政事业单位决算报表" xfId="41"/>
    <cellStyle name="常规_2014年附表" xfId="42"/>
    <cellStyle name="常规_5E72D377DDA14D4C99A5FD7D2670F806" xfId="43"/>
    <cellStyle name="常规_Sheet1 (2)" xfId="44"/>
    <cellStyle name="常规_单位版－2008年度部门决算分析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千位分隔 2 2" xfId="57"/>
    <cellStyle name="千位分隔 3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zoomScalePageLayoutView="0" workbookViewId="0" topLeftCell="A1">
      <selection activeCell="I17" sqref="I17"/>
    </sheetView>
  </sheetViews>
  <sheetFormatPr defaultColWidth="10.28125" defaultRowHeight="12.75"/>
  <cols>
    <col min="1" max="1" width="12.00390625" style="87" customWidth="1"/>
    <col min="2" max="2" width="34.28125" style="87" customWidth="1"/>
    <col min="3" max="3" width="10.57421875" style="87" customWidth="1"/>
    <col min="4" max="4" width="51.57421875" style="87" customWidth="1"/>
    <col min="5" max="6" width="10.28125" style="87" customWidth="1"/>
    <col min="7" max="7" width="12.8515625" style="87" customWidth="1"/>
    <col min="8" max="8" width="10.28125" style="87" customWidth="1"/>
    <col min="9" max="16384" width="10.28125" style="87" customWidth="1"/>
  </cols>
  <sheetData>
    <row r="1" spans="1:8" s="86" customFormat="1" ht="18.75">
      <c r="A1" s="88"/>
      <c r="B1" s="89"/>
      <c r="C1" s="89"/>
      <c r="D1" s="89"/>
      <c r="E1" s="89"/>
      <c r="F1" s="89"/>
      <c r="G1" s="88"/>
      <c r="H1" s="89"/>
    </row>
    <row r="2" spans="1:8" s="86" customFormat="1" ht="14.25">
      <c r="A2" s="89"/>
      <c r="B2" s="89"/>
      <c r="C2" s="89"/>
      <c r="D2" s="89"/>
      <c r="E2" s="89"/>
      <c r="F2" s="89"/>
      <c r="G2" s="89"/>
      <c r="H2" s="89"/>
    </row>
    <row r="3" spans="1:8" s="86" customFormat="1" ht="30" customHeight="1">
      <c r="A3" s="89"/>
      <c r="B3" s="89"/>
      <c r="C3" s="89"/>
      <c r="D3" s="89"/>
      <c r="E3" s="89"/>
      <c r="F3" s="89"/>
      <c r="G3" s="89"/>
      <c r="H3" s="89"/>
    </row>
    <row r="4" spans="1:8" s="86" customFormat="1" ht="30" customHeight="1">
      <c r="A4" s="89"/>
      <c r="B4" s="89"/>
      <c r="C4" s="89"/>
      <c r="D4" s="89"/>
      <c r="E4" s="89"/>
      <c r="F4" s="89"/>
      <c r="G4" s="89"/>
      <c r="H4" s="89"/>
    </row>
    <row r="5" spans="1:8" s="86" customFormat="1" ht="35.25" customHeight="1">
      <c r="A5" s="141"/>
      <c r="B5" s="141"/>
      <c r="C5" s="141"/>
      <c r="D5" s="141"/>
      <c r="E5" s="141"/>
      <c r="F5" s="141"/>
      <c r="G5" s="141"/>
      <c r="H5" s="141"/>
    </row>
    <row r="6" spans="1:8" s="86" customFormat="1" ht="67.5" customHeight="1">
      <c r="A6" s="141" t="s">
        <v>0</v>
      </c>
      <c r="B6" s="141"/>
      <c r="C6" s="141"/>
      <c r="D6" s="141"/>
      <c r="E6" s="141"/>
      <c r="F6" s="141"/>
      <c r="G6" s="141"/>
      <c r="H6" s="141"/>
    </row>
    <row r="7" spans="1:8" s="86" customFormat="1" ht="37.5" customHeight="1">
      <c r="A7" s="90"/>
      <c r="B7" s="142" t="s">
        <v>1</v>
      </c>
      <c r="C7" s="142"/>
      <c r="D7" s="91"/>
      <c r="E7" s="90"/>
      <c r="F7" s="90"/>
      <c r="G7" s="90"/>
      <c r="H7" s="90"/>
    </row>
    <row r="8" spans="1:8" s="86" customFormat="1" ht="37.5" customHeight="1">
      <c r="A8" s="92"/>
      <c r="B8" s="142" t="s">
        <v>2</v>
      </c>
      <c r="C8" s="142"/>
      <c r="D8" s="117" t="s">
        <v>303</v>
      </c>
      <c r="E8" s="92"/>
      <c r="F8" s="92"/>
      <c r="G8" s="92"/>
      <c r="H8" s="92"/>
    </row>
    <row r="9" spans="1:8" s="86" customFormat="1" ht="14.25">
      <c r="A9" s="89"/>
      <c r="B9" s="89"/>
      <c r="C9" s="89"/>
      <c r="D9" s="89"/>
      <c r="E9" s="89"/>
      <c r="F9" s="89"/>
      <c r="G9" s="89"/>
      <c r="H9" s="89"/>
    </row>
    <row r="10" spans="1:8" s="86" customFormat="1" ht="14.25">
      <c r="A10" s="89"/>
      <c r="B10" s="89"/>
      <c r="C10" s="89"/>
      <c r="D10" s="89"/>
      <c r="E10" s="89"/>
      <c r="F10" s="89"/>
      <c r="G10" s="89"/>
      <c r="H10" s="89"/>
    </row>
    <row r="11" spans="1:8" s="86" customFormat="1" ht="14.25">
      <c r="A11" s="89"/>
      <c r="B11" s="89"/>
      <c r="C11" s="89"/>
      <c r="D11" s="89"/>
      <c r="E11" s="89"/>
      <c r="F11" s="89"/>
      <c r="G11" s="89"/>
      <c r="H11" s="89"/>
    </row>
    <row r="12" spans="1:8" s="86" customFormat="1" ht="14.25">
      <c r="A12" s="89"/>
      <c r="B12" s="89"/>
      <c r="C12" s="89"/>
      <c r="D12" s="89"/>
      <c r="E12" s="89"/>
      <c r="F12" s="89"/>
      <c r="G12" s="89"/>
      <c r="H12" s="89"/>
    </row>
    <row r="13" spans="1:8" s="86" customFormat="1" ht="14.25">
      <c r="A13" s="89"/>
      <c r="B13" s="89"/>
      <c r="C13" s="89"/>
      <c r="D13" s="89"/>
      <c r="E13" s="89"/>
      <c r="F13" s="89"/>
      <c r="G13" s="89"/>
      <c r="H13" s="89"/>
    </row>
    <row r="14" spans="1:8" s="86" customFormat="1" ht="14.25">
      <c r="A14" s="89"/>
      <c r="B14" s="89"/>
      <c r="C14" s="89"/>
      <c r="D14" s="89"/>
      <c r="E14" s="89"/>
      <c r="F14" s="89"/>
      <c r="G14" s="89"/>
      <c r="H14" s="89"/>
    </row>
    <row r="15" spans="1:8" s="86" customFormat="1" ht="14.25">
      <c r="A15" s="89"/>
      <c r="B15" s="89"/>
      <c r="C15" s="89"/>
      <c r="D15" s="89"/>
      <c r="E15" s="89"/>
      <c r="F15" s="89"/>
      <c r="G15" s="89"/>
      <c r="H15" s="89"/>
    </row>
    <row r="16" spans="1:8" s="86" customFormat="1" ht="27">
      <c r="A16" s="140"/>
      <c r="B16" s="140"/>
      <c r="C16" s="140"/>
      <c r="D16" s="140"/>
      <c r="E16" s="140"/>
      <c r="F16" s="140"/>
      <c r="G16" s="140"/>
      <c r="H16" s="140"/>
    </row>
    <row r="17" spans="1:8" s="86" customFormat="1" ht="35.25" customHeight="1">
      <c r="A17" s="93"/>
      <c r="B17" s="93"/>
      <c r="C17" s="93"/>
      <c r="D17" s="93"/>
      <c r="E17" s="93"/>
      <c r="F17" s="93"/>
      <c r="G17" s="93"/>
      <c r="H17" s="93"/>
    </row>
    <row r="18" spans="1:8" s="86" customFormat="1" ht="36" customHeight="1">
      <c r="A18" s="94"/>
      <c r="B18" s="94"/>
      <c r="C18" s="94"/>
      <c r="D18" s="94"/>
      <c r="E18" s="94"/>
      <c r="F18" s="94"/>
      <c r="G18" s="94"/>
      <c r="H18" s="94"/>
    </row>
    <row r="19" spans="1:8" s="86" customFormat="1" ht="14.25">
      <c r="A19" s="89"/>
      <c r="B19" s="89"/>
      <c r="C19" s="89"/>
      <c r="D19" s="89"/>
      <c r="E19" s="89"/>
      <c r="F19" s="89"/>
      <c r="G19" s="89"/>
      <c r="H19" s="89"/>
    </row>
    <row r="20" spans="1:8" s="86" customFormat="1" ht="14.25">
      <c r="A20" s="89"/>
      <c r="B20" s="89"/>
      <c r="C20" s="89"/>
      <c r="D20" s="89"/>
      <c r="E20" s="89"/>
      <c r="F20" s="89"/>
      <c r="G20" s="89"/>
      <c r="H20" s="89"/>
    </row>
  </sheetData>
  <sheetProtection/>
  <mergeCells count="5">
    <mergeCell ref="A16:H16"/>
    <mergeCell ref="A5:H5"/>
    <mergeCell ref="A6:H6"/>
    <mergeCell ref="B7:C7"/>
    <mergeCell ref="B8:C8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C25" sqref="C25"/>
    </sheetView>
  </sheetViews>
  <sheetFormatPr defaultColWidth="10.28125" defaultRowHeight="12.75"/>
  <cols>
    <col min="1" max="1" width="34.57421875" style="10" customWidth="1"/>
    <col min="2" max="2" width="10.7109375" style="10" customWidth="1"/>
    <col min="3" max="3" width="33.28125" style="10" customWidth="1"/>
    <col min="4" max="4" width="49.57421875" style="10" customWidth="1"/>
    <col min="5" max="5" width="9.8515625" style="10" customWidth="1"/>
    <col min="6" max="6" width="9.57421875" style="10" customWidth="1"/>
    <col min="7" max="11" width="11.57421875" style="10" customWidth="1"/>
    <col min="12" max="16384" width="10.28125" style="10" customWidth="1"/>
  </cols>
  <sheetData>
    <row r="1" spans="1:11" ht="29.25" customHeight="1">
      <c r="A1" s="143" t="s">
        <v>273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8.75" customHeight="1">
      <c r="A2" s="11"/>
      <c r="B2" s="11"/>
      <c r="C2" s="11"/>
      <c r="D2" s="11"/>
      <c r="E2" s="11"/>
      <c r="F2" s="11"/>
      <c r="G2" s="11"/>
      <c r="H2" s="11"/>
      <c r="I2" s="11"/>
      <c r="J2" s="176" t="s">
        <v>274</v>
      </c>
      <c r="K2" s="176"/>
    </row>
    <row r="3" spans="1:11" ht="18.75" customHeight="1">
      <c r="A3" s="12" t="s">
        <v>5</v>
      </c>
      <c r="J3" s="177" t="s">
        <v>6</v>
      </c>
      <c r="K3" s="177"/>
    </row>
    <row r="4" spans="1:11" s="9" customFormat="1" ht="25.5" customHeight="1">
      <c r="A4" s="181" t="s">
        <v>275</v>
      </c>
      <c r="B4" s="183" t="s">
        <v>276</v>
      </c>
      <c r="C4" s="181" t="s">
        <v>277</v>
      </c>
      <c r="D4" s="181" t="s">
        <v>278</v>
      </c>
      <c r="E4" s="183" t="s">
        <v>279</v>
      </c>
      <c r="F4" s="183" t="s">
        <v>280</v>
      </c>
      <c r="G4" s="178" t="s">
        <v>281</v>
      </c>
      <c r="H4" s="179"/>
      <c r="I4" s="179"/>
      <c r="J4" s="179"/>
      <c r="K4" s="180"/>
    </row>
    <row r="5" spans="1:11" s="9" customFormat="1" ht="51" customHeight="1">
      <c r="A5" s="182"/>
      <c r="B5" s="184"/>
      <c r="C5" s="182"/>
      <c r="D5" s="182"/>
      <c r="E5" s="184"/>
      <c r="F5" s="184"/>
      <c r="G5" s="13" t="s">
        <v>94</v>
      </c>
      <c r="H5" s="14" t="s">
        <v>282</v>
      </c>
      <c r="I5" s="14" t="s">
        <v>82</v>
      </c>
      <c r="J5" s="14" t="s">
        <v>83</v>
      </c>
      <c r="K5" s="14" t="s">
        <v>84</v>
      </c>
    </row>
    <row r="6" spans="1:11" ht="27.75" customHeight="1">
      <c r="A6" s="15"/>
      <c r="B6" s="16"/>
      <c r="C6" s="15"/>
      <c r="D6" s="15"/>
      <c r="E6" s="16"/>
      <c r="F6" s="16"/>
      <c r="G6" s="17">
        <v>1</v>
      </c>
      <c r="H6" s="18">
        <v>2</v>
      </c>
      <c r="I6" s="18">
        <v>3</v>
      </c>
      <c r="J6" s="18">
        <v>4</v>
      </c>
      <c r="K6" s="18">
        <v>5</v>
      </c>
    </row>
    <row r="7" spans="1:11" ht="27" customHeight="1">
      <c r="A7" s="19" t="s">
        <v>283</v>
      </c>
      <c r="B7" s="198" t="s">
        <v>331</v>
      </c>
      <c r="C7" s="192" t="s">
        <v>327</v>
      </c>
      <c r="D7" s="19"/>
      <c r="E7" s="21"/>
      <c r="F7" s="21"/>
      <c r="G7" s="195">
        <v>0.8</v>
      </c>
      <c r="H7" s="195">
        <v>0.8</v>
      </c>
      <c r="I7" s="22"/>
      <c r="J7" s="22"/>
      <c r="K7" s="22"/>
    </row>
    <row r="8" spans="1:11" ht="27" customHeight="1">
      <c r="A8" s="19"/>
      <c r="B8" s="198" t="s">
        <v>332</v>
      </c>
      <c r="C8" s="192" t="s">
        <v>328</v>
      </c>
      <c r="D8" s="19"/>
      <c r="E8" s="19"/>
      <c r="F8" s="19"/>
      <c r="G8" s="196">
        <v>48.46</v>
      </c>
      <c r="H8" s="196">
        <v>48.46</v>
      </c>
      <c r="I8" s="22"/>
      <c r="J8" s="22"/>
      <c r="K8" s="22"/>
    </row>
    <row r="9" spans="1:11" ht="27" customHeight="1">
      <c r="A9" s="19"/>
      <c r="B9" s="198" t="s">
        <v>332</v>
      </c>
      <c r="C9" s="193" t="s">
        <v>329</v>
      </c>
      <c r="D9" s="19"/>
      <c r="E9" s="19"/>
      <c r="F9" s="19"/>
      <c r="G9" s="197">
        <v>67.2</v>
      </c>
      <c r="H9" s="197">
        <v>67.2</v>
      </c>
      <c r="I9" s="22"/>
      <c r="J9" s="22"/>
      <c r="K9" s="22"/>
    </row>
    <row r="10" spans="1:11" ht="53.25" customHeight="1">
      <c r="A10" s="19"/>
      <c r="B10" s="198" t="s">
        <v>333</v>
      </c>
      <c r="C10" s="194" t="s">
        <v>330</v>
      </c>
      <c r="D10" s="19"/>
      <c r="E10" s="19"/>
      <c r="F10" s="19"/>
      <c r="G10" s="197">
        <v>3</v>
      </c>
      <c r="H10" s="197">
        <v>3</v>
      </c>
      <c r="I10" s="22"/>
      <c r="J10" s="22"/>
      <c r="K10" s="22"/>
    </row>
    <row r="11" spans="1:11" ht="27" customHeight="1">
      <c r="A11" s="19"/>
      <c r="B11" s="20"/>
      <c r="C11" s="19"/>
      <c r="D11" s="19"/>
      <c r="E11" s="19"/>
      <c r="F11" s="19"/>
      <c r="G11" s="19"/>
      <c r="H11" s="19"/>
      <c r="I11" s="22"/>
      <c r="J11" s="22"/>
      <c r="K11" s="22"/>
    </row>
    <row r="12" spans="1:11" ht="27" customHeight="1">
      <c r="A12" s="19"/>
      <c r="B12" s="20"/>
      <c r="C12" s="19"/>
      <c r="D12" s="19"/>
      <c r="E12" s="19"/>
      <c r="F12" s="19"/>
      <c r="G12" s="19"/>
      <c r="H12" s="19"/>
      <c r="I12" s="22"/>
      <c r="J12" s="22"/>
      <c r="K12" s="22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zoomScaleSheetLayoutView="100" zoomScalePageLayoutView="0" workbookViewId="0" topLeftCell="A1">
      <selection activeCell="J11" sqref="J11"/>
    </sheetView>
  </sheetViews>
  <sheetFormatPr defaultColWidth="10.28125" defaultRowHeight="12.75"/>
  <cols>
    <col min="1" max="1" width="14.57421875" style="1" customWidth="1"/>
    <col min="2" max="2" width="15.421875" style="1" customWidth="1"/>
    <col min="3" max="3" width="9.8515625" style="1" customWidth="1"/>
    <col min="4" max="9" width="8.00390625" style="1" customWidth="1"/>
    <col min="10" max="10" width="32.00390625" style="1" customWidth="1"/>
    <col min="11" max="11" width="9.28125" style="1" customWidth="1"/>
    <col min="12" max="14" width="7.421875" style="1" customWidth="1"/>
    <col min="15" max="16384" width="10.28125" style="1" customWidth="1"/>
  </cols>
  <sheetData>
    <row r="1" spans="1:14" ht="51" customHeight="1">
      <c r="A1" s="188" t="s">
        <v>284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s="2" customFormat="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89" t="s">
        <v>285</v>
      </c>
      <c r="N2" s="189"/>
    </row>
    <row r="3" spans="1:14" s="2" customFormat="1" ht="12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90" t="s">
        <v>286</v>
      </c>
      <c r="N3" s="190"/>
    </row>
    <row r="4" spans="1:14" ht="13.5">
      <c r="A4" s="186" t="s">
        <v>275</v>
      </c>
      <c r="B4" s="186" t="s">
        <v>277</v>
      </c>
      <c r="C4" s="186" t="s">
        <v>94</v>
      </c>
      <c r="D4" s="191" t="s">
        <v>287</v>
      </c>
      <c r="E4" s="191"/>
      <c r="F4" s="191"/>
      <c r="G4" s="191"/>
      <c r="H4" s="186" t="s">
        <v>288</v>
      </c>
      <c r="I4" s="186" t="s">
        <v>289</v>
      </c>
      <c r="J4" s="186" t="s">
        <v>290</v>
      </c>
      <c r="K4" s="186" t="s">
        <v>291</v>
      </c>
      <c r="L4" s="191" t="s">
        <v>292</v>
      </c>
      <c r="M4" s="191"/>
      <c r="N4" s="191"/>
    </row>
    <row r="5" spans="1:14" ht="81.75" customHeight="1">
      <c r="A5" s="187"/>
      <c r="B5" s="186"/>
      <c r="C5" s="186"/>
      <c r="D5" s="6" t="s">
        <v>86</v>
      </c>
      <c r="E5" s="5" t="s">
        <v>293</v>
      </c>
      <c r="F5" s="5" t="s">
        <v>294</v>
      </c>
      <c r="G5" s="5" t="s">
        <v>295</v>
      </c>
      <c r="H5" s="186"/>
      <c r="I5" s="186"/>
      <c r="J5" s="186"/>
      <c r="K5" s="186"/>
      <c r="L5" s="5" t="s">
        <v>296</v>
      </c>
      <c r="M5" s="5" t="s">
        <v>297</v>
      </c>
      <c r="N5" s="5" t="s">
        <v>298</v>
      </c>
    </row>
    <row r="6" spans="1:14" ht="45" customHeight="1">
      <c r="A6" s="6" t="s">
        <v>94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4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4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4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</row>
    <row r="14" spans="1:14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sheetProtection/>
  <mergeCells count="13">
    <mergeCell ref="A1:N1"/>
    <mergeCell ref="M2:N2"/>
    <mergeCell ref="M3:N3"/>
    <mergeCell ref="D4:G4"/>
    <mergeCell ref="L4:N4"/>
    <mergeCell ref="A13:N13"/>
    <mergeCell ref="A4:A5"/>
    <mergeCell ref="B4:B5"/>
    <mergeCell ref="C4:C5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9"/>
  <sheetViews>
    <sheetView zoomScalePageLayoutView="0" workbookViewId="0" topLeftCell="A1">
      <selection activeCell="M18" sqref="M18"/>
    </sheetView>
  </sheetViews>
  <sheetFormatPr defaultColWidth="5.8515625" defaultRowHeight="12.75"/>
  <cols>
    <col min="1" max="1" width="44.140625" style="75" customWidth="1"/>
    <col min="2" max="2" width="16.7109375" style="75" customWidth="1"/>
    <col min="3" max="3" width="33.7109375" style="75" customWidth="1"/>
    <col min="4" max="4" width="16.7109375" style="75" customWidth="1"/>
    <col min="5" max="5" width="33.8515625" style="75" customWidth="1"/>
    <col min="6" max="6" width="16.7109375" style="75" customWidth="1"/>
    <col min="7" max="7" width="19.421875" style="75" customWidth="1"/>
    <col min="8" max="8" width="9.7109375" style="75" bestFit="1" customWidth="1"/>
    <col min="9" max="16384" width="5.8515625" style="75" customWidth="1"/>
  </cols>
  <sheetData>
    <row r="1" spans="1:6" ht="30.75" customHeight="1">
      <c r="A1" s="143" t="s">
        <v>3</v>
      </c>
      <c r="B1" s="143"/>
      <c r="C1" s="143"/>
      <c r="D1" s="143"/>
      <c r="E1" s="143"/>
      <c r="F1" s="143"/>
    </row>
    <row r="2" spans="1:6" ht="12.75" customHeight="1">
      <c r="A2" s="76"/>
      <c r="B2" s="76"/>
      <c r="C2" s="76"/>
      <c r="D2" s="76"/>
      <c r="E2" s="76"/>
      <c r="F2" s="77" t="s">
        <v>4</v>
      </c>
    </row>
    <row r="3" spans="1:251" s="71" customFormat="1" ht="12.75" customHeight="1">
      <c r="A3" s="12" t="s">
        <v>304</v>
      </c>
      <c r="C3" s="78"/>
      <c r="D3" s="78"/>
      <c r="E3" s="79"/>
      <c r="F3" s="79" t="s">
        <v>6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spans="1:6" s="72" customFormat="1" ht="18.75" customHeight="1">
      <c r="A4" s="95" t="s">
        <v>7</v>
      </c>
      <c r="B4" s="95"/>
      <c r="C4" s="144" t="s">
        <v>8</v>
      </c>
      <c r="D4" s="144"/>
      <c r="E4" s="144"/>
      <c r="F4" s="144"/>
    </row>
    <row r="5" spans="1:6" s="73" customFormat="1" ht="18.75" customHeight="1">
      <c r="A5" s="96" t="s">
        <v>9</v>
      </c>
      <c r="B5" s="97" t="s">
        <v>10</v>
      </c>
      <c r="C5" s="96" t="s">
        <v>11</v>
      </c>
      <c r="D5" s="97" t="s">
        <v>10</v>
      </c>
      <c r="E5" s="96" t="s">
        <v>12</v>
      </c>
      <c r="F5" s="97" t="s">
        <v>10</v>
      </c>
    </row>
    <row r="6" spans="1:8" s="74" customFormat="1" ht="18.75" customHeight="1">
      <c r="A6" s="98" t="s">
        <v>13</v>
      </c>
      <c r="B6" s="99">
        <v>250.8</v>
      </c>
      <c r="C6" s="100" t="s">
        <v>14</v>
      </c>
      <c r="D6" s="99">
        <v>116.54</v>
      </c>
      <c r="E6" s="101" t="s">
        <v>15</v>
      </c>
      <c r="F6" s="102">
        <v>237.39</v>
      </c>
      <c r="G6" s="80"/>
      <c r="H6" s="80"/>
    </row>
    <row r="7" spans="1:6" s="74" customFormat="1" ht="18.75" customHeight="1">
      <c r="A7" s="98" t="s">
        <v>16</v>
      </c>
      <c r="B7" s="99">
        <f>SUM(B8:B13)</f>
        <v>0</v>
      </c>
      <c r="C7" s="103" t="s">
        <v>17</v>
      </c>
      <c r="D7" s="104">
        <v>51.21</v>
      </c>
      <c r="E7" s="101" t="s">
        <v>18</v>
      </c>
      <c r="F7" s="102"/>
    </row>
    <row r="8" spans="1:6" s="74" customFormat="1" ht="18.75" customHeight="1">
      <c r="A8" s="98" t="s">
        <v>19</v>
      </c>
      <c r="B8" s="99"/>
      <c r="C8" s="100" t="s">
        <v>20</v>
      </c>
      <c r="D8" s="104">
        <v>43.47</v>
      </c>
      <c r="E8" s="101" t="s">
        <v>21</v>
      </c>
      <c r="F8" s="102"/>
    </row>
    <row r="9" spans="1:7" s="74" customFormat="1" ht="18.75" customHeight="1">
      <c r="A9" s="98" t="s">
        <v>22</v>
      </c>
      <c r="B9" s="99"/>
      <c r="C9" s="100" t="s">
        <v>23</v>
      </c>
      <c r="D9" s="104">
        <v>11.56</v>
      </c>
      <c r="E9" s="101" t="s">
        <v>24</v>
      </c>
      <c r="F9" s="102"/>
      <c r="G9" s="80"/>
    </row>
    <row r="10" spans="1:6" s="74" customFormat="1" ht="18.75" customHeight="1">
      <c r="A10" s="98" t="s">
        <v>25</v>
      </c>
      <c r="B10" s="105"/>
      <c r="C10" s="100" t="s">
        <v>26</v>
      </c>
      <c r="D10" s="99"/>
      <c r="E10" s="101" t="s">
        <v>27</v>
      </c>
      <c r="F10" s="102"/>
    </row>
    <row r="11" spans="1:6" s="74" customFormat="1" ht="18.75" customHeight="1">
      <c r="A11" s="98" t="s">
        <v>28</v>
      </c>
      <c r="B11" s="106"/>
      <c r="C11" s="81" t="s">
        <v>299</v>
      </c>
      <c r="D11" s="99"/>
      <c r="E11" s="101" t="s">
        <v>29</v>
      </c>
      <c r="F11" s="102"/>
    </row>
    <row r="12" spans="1:7" s="74" customFormat="1" ht="18.75" customHeight="1">
      <c r="A12" s="98" t="s">
        <v>30</v>
      </c>
      <c r="B12" s="99"/>
      <c r="C12" s="81" t="s">
        <v>31</v>
      </c>
      <c r="D12" s="107">
        <v>10.3</v>
      </c>
      <c r="E12" s="101" t="s">
        <v>32</v>
      </c>
      <c r="F12" s="102"/>
      <c r="G12" s="80"/>
    </row>
    <row r="13" spans="1:7" s="74" customFormat="1" ht="18.75" customHeight="1">
      <c r="A13" s="98" t="s">
        <v>33</v>
      </c>
      <c r="B13" s="105"/>
      <c r="C13" s="103" t="s">
        <v>34</v>
      </c>
      <c r="D13" s="99"/>
      <c r="E13" s="101" t="s">
        <v>35</v>
      </c>
      <c r="F13" s="102">
        <v>3.11</v>
      </c>
      <c r="G13" s="80"/>
    </row>
    <row r="14" spans="1:6" s="74" customFormat="1" ht="18.75" customHeight="1">
      <c r="A14" s="98" t="s">
        <v>36</v>
      </c>
      <c r="B14" s="106"/>
      <c r="C14" s="100" t="s">
        <v>37</v>
      </c>
      <c r="D14" s="99">
        <v>133.88</v>
      </c>
      <c r="E14" s="101" t="s">
        <v>38</v>
      </c>
      <c r="F14" s="102"/>
    </row>
    <row r="15" spans="1:6" s="74" customFormat="1" ht="18.75" customHeight="1">
      <c r="A15" s="108" t="s">
        <v>39</v>
      </c>
      <c r="B15" s="105"/>
      <c r="C15" s="109" t="s">
        <v>40</v>
      </c>
      <c r="D15" s="104">
        <v>7.2</v>
      </c>
      <c r="E15" s="101" t="s">
        <v>41</v>
      </c>
      <c r="F15" s="102"/>
    </row>
    <row r="16" spans="1:6" s="74" customFormat="1" ht="18.75" customHeight="1">
      <c r="A16" s="110"/>
      <c r="B16" s="82"/>
      <c r="C16" s="111" t="s">
        <v>42</v>
      </c>
      <c r="D16" s="99"/>
      <c r="E16" s="101" t="s">
        <v>43</v>
      </c>
      <c r="F16" s="102"/>
    </row>
    <row r="17" spans="1:7" s="74" customFormat="1" ht="18.75" customHeight="1">
      <c r="A17" s="108"/>
      <c r="B17" s="112"/>
      <c r="C17" s="111" t="s">
        <v>44</v>
      </c>
      <c r="D17" s="99"/>
      <c r="E17" s="101" t="s">
        <v>45</v>
      </c>
      <c r="F17" s="102"/>
      <c r="G17" s="80"/>
    </row>
    <row r="18" spans="1:6" s="74" customFormat="1" ht="18.75" customHeight="1">
      <c r="A18" s="113"/>
      <c r="B18" s="112"/>
      <c r="C18" s="109" t="s">
        <v>46</v>
      </c>
      <c r="D18" s="99"/>
      <c r="E18" s="101" t="s">
        <v>47</v>
      </c>
      <c r="F18" s="102"/>
    </row>
    <row r="19" spans="1:6" s="74" customFormat="1" ht="18.75" customHeight="1">
      <c r="A19" s="113"/>
      <c r="B19" s="112"/>
      <c r="C19" s="111" t="s">
        <v>48</v>
      </c>
      <c r="D19" s="99">
        <v>3</v>
      </c>
      <c r="E19" s="101" t="s">
        <v>49</v>
      </c>
      <c r="F19" s="102"/>
    </row>
    <row r="20" spans="1:6" s="74" customFormat="1" ht="18.75" customHeight="1">
      <c r="A20" s="113"/>
      <c r="B20" s="114"/>
      <c r="C20" s="111" t="s">
        <v>50</v>
      </c>
      <c r="D20" s="99"/>
      <c r="E20" s="101" t="s">
        <v>51</v>
      </c>
      <c r="F20" s="102"/>
    </row>
    <row r="21" spans="1:6" s="74" customFormat="1" ht="18.75" customHeight="1">
      <c r="A21" s="108"/>
      <c r="B21" s="114"/>
      <c r="C21" s="111" t="s">
        <v>52</v>
      </c>
      <c r="D21" s="99"/>
      <c r="E21" s="101" t="s">
        <v>53</v>
      </c>
      <c r="F21" s="102"/>
    </row>
    <row r="22" spans="1:6" s="74" customFormat="1" ht="18.75" customHeight="1">
      <c r="A22" s="108"/>
      <c r="B22" s="115"/>
      <c r="C22" s="111" t="s">
        <v>300</v>
      </c>
      <c r="D22" s="99">
        <v>1.72</v>
      </c>
      <c r="E22" s="101" t="s">
        <v>55</v>
      </c>
      <c r="F22" s="102"/>
    </row>
    <row r="23" spans="1:6" s="74" customFormat="1" ht="18.75" customHeight="1">
      <c r="A23" s="108"/>
      <c r="B23" s="115"/>
      <c r="C23" s="111" t="s">
        <v>301</v>
      </c>
      <c r="D23" s="99">
        <v>0.34</v>
      </c>
      <c r="E23" s="101" t="s">
        <v>57</v>
      </c>
      <c r="F23" s="102"/>
    </row>
    <row r="24" spans="1:6" s="74" customFormat="1" ht="18.75" customHeight="1">
      <c r="A24" s="108"/>
      <c r="B24" s="115"/>
      <c r="C24" s="111" t="s">
        <v>302</v>
      </c>
      <c r="D24" s="99">
        <v>5.16</v>
      </c>
      <c r="E24" s="101" t="s">
        <v>59</v>
      </c>
      <c r="F24" s="102">
        <v>10.3</v>
      </c>
    </row>
    <row r="25" spans="1:6" s="74" customFormat="1" ht="18.75" customHeight="1">
      <c r="A25" s="108"/>
      <c r="B25" s="115"/>
      <c r="C25" s="111" t="s">
        <v>54</v>
      </c>
      <c r="D25" s="99"/>
      <c r="E25" s="101" t="s">
        <v>61</v>
      </c>
      <c r="F25" s="101"/>
    </row>
    <row r="26" spans="1:6" s="74" customFormat="1" ht="18.75" customHeight="1">
      <c r="A26" s="108"/>
      <c r="B26" s="115"/>
      <c r="C26" s="111" t="s">
        <v>56</v>
      </c>
      <c r="D26" s="99"/>
      <c r="E26" s="101" t="s">
        <v>63</v>
      </c>
      <c r="F26" s="101"/>
    </row>
    <row r="27" spans="1:6" s="74" customFormat="1" ht="18.75" customHeight="1">
      <c r="A27" s="108"/>
      <c r="B27" s="115"/>
      <c r="C27" s="108" t="s">
        <v>58</v>
      </c>
      <c r="D27" s="99"/>
      <c r="E27" s="101" t="s">
        <v>65</v>
      </c>
      <c r="F27" s="83"/>
    </row>
    <row r="28" spans="1:7" s="74" customFormat="1" ht="18.75" customHeight="1">
      <c r="A28" s="108"/>
      <c r="B28" s="115"/>
      <c r="C28" s="103" t="s">
        <v>60</v>
      </c>
      <c r="D28" s="99">
        <v>115.66</v>
      </c>
      <c r="E28" s="101" t="s">
        <v>67</v>
      </c>
      <c r="F28" s="101"/>
      <c r="G28" s="80"/>
    </row>
    <row r="29" spans="1:6" s="74" customFormat="1" ht="18.75" customHeight="1">
      <c r="A29" s="108"/>
      <c r="B29" s="115"/>
      <c r="C29" s="103" t="s">
        <v>62</v>
      </c>
      <c r="D29" s="99"/>
      <c r="E29" s="101" t="s">
        <v>69</v>
      </c>
      <c r="F29" s="101"/>
    </row>
    <row r="30" spans="1:6" s="74" customFormat="1" ht="18.75" customHeight="1">
      <c r="A30" s="98"/>
      <c r="B30" s="115"/>
      <c r="C30" s="103" t="s">
        <v>64</v>
      </c>
      <c r="D30" s="99">
        <v>0.8</v>
      </c>
      <c r="E30" s="103"/>
      <c r="F30" s="101"/>
    </row>
    <row r="31" spans="1:6" s="74" customFormat="1" ht="18.75" customHeight="1">
      <c r="A31" s="98"/>
      <c r="B31" s="115"/>
      <c r="C31" s="103" t="s">
        <v>66</v>
      </c>
      <c r="D31" s="99">
        <v>0.38</v>
      </c>
      <c r="E31" s="108"/>
      <c r="F31" s="101"/>
    </row>
    <row r="32" spans="1:6" s="74" customFormat="1" ht="18.75" customHeight="1">
      <c r="A32" s="98"/>
      <c r="B32" s="115"/>
      <c r="C32" s="108" t="s">
        <v>68</v>
      </c>
      <c r="D32" s="99"/>
      <c r="E32" s="103"/>
      <c r="F32" s="101"/>
    </row>
    <row r="33" spans="1:6" s="74" customFormat="1" ht="18.75" customHeight="1">
      <c r="A33" s="98"/>
      <c r="B33" s="115"/>
      <c r="C33" s="108" t="s">
        <v>70</v>
      </c>
      <c r="D33" s="99"/>
      <c r="E33" s="103"/>
      <c r="F33" s="83"/>
    </row>
    <row r="34" spans="1:6" s="74" customFormat="1" ht="18.75" customHeight="1">
      <c r="A34" s="108"/>
      <c r="B34" s="114"/>
      <c r="C34" s="108" t="s">
        <v>71</v>
      </c>
      <c r="D34" s="105"/>
      <c r="E34" s="108"/>
      <c r="F34" s="83"/>
    </row>
    <row r="35" spans="1:6" s="74" customFormat="1" ht="18.75" customHeight="1">
      <c r="A35" s="108"/>
      <c r="B35" s="114"/>
      <c r="C35" s="108" t="s">
        <v>72</v>
      </c>
      <c r="D35" s="105"/>
      <c r="E35" s="108"/>
      <c r="F35" s="83"/>
    </row>
    <row r="36" spans="1:6" s="73" customFormat="1" ht="18.75" customHeight="1">
      <c r="A36" s="84"/>
      <c r="B36" s="84"/>
      <c r="C36" s="108" t="s">
        <v>73</v>
      </c>
      <c r="D36" s="84"/>
      <c r="E36" s="84"/>
      <c r="F36" s="84"/>
    </row>
    <row r="37" spans="1:6" ht="18.75" customHeight="1">
      <c r="A37" s="96" t="s">
        <v>74</v>
      </c>
      <c r="B37" s="105">
        <f>SUM(B6,B7,B14,B15)</f>
        <v>250.8</v>
      </c>
      <c r="C37" s="116" t="s">
        <v>75</v>
      </c>
      <c r="D37" s="105">
        <f>SUM(D6,D14,D31:D36)</f>
        <v>250.8</v>
      </c>
      <c r="E37" s="116" t="s">
        <v>75</v>
      </c>
      <c r="F37" s="105">
        <f>SUM(F6:F36)</f>
        <v>250.8</v>
      </c>
    </row>
    <row r="38" spans="5:6" ht="11.25">
      <c r="E38" s="85"/>
      <c r="F38" s="85"/>
    </row>
    <row r="39" ht="11.25">
      <c r="E39" s="85"/>
    </row>
    <row r="40" spans="5:6" ht="11.25">
      <c r="E40" s="85"/>
      <c r="F40" s="85"/>
    </row>
    <row r="41" spans="5:6" ht="11.25">
      <c r="E41" s="85"/>
      <c r="F41" s="85"/>
    </row>
    <row r="42" spans="5:6" ht="11.25">
      <c r="E42" s="85"/>
      <c r="F42" s="85"/>
    </row>
    <row r="43" spans="5:6" ht="11.25">
      <c r="E43" s="85"/>
      <c r="F43" s="85"/>
    </row>
    <row r="44" spans="5:6" ht="11.25">
      <c r="E44" s="85"/>
      <c r="F44" s="85"/>
    </row>
    <row r="45" spans="5:6" ht="11.25">
      <c r="E45" s="85"/>
      <c r="F45" s="85"/>
    </row>
    <row r="46" spans="5:6" ht="11.25">
      <c r="E46" s="85"/>
      <c r="F46" s="85"/>
    </row>
    <row r="47" spans="5:6" ht="11.25">
      <c r="E47" s="85"/>
      <c r="F47" s="85"/>
    </row>
    <row r="48" spans="5:6" ht="11.25">
      <c r="E48" s="85"/>
      <c r="F48" s="85"/>
    </row>
    <row r="49" spans="5:6" ht="11.25">
      <c r="E49" s="85"/>
      <c r="F49" s="85"/>
    </row>
    <row r="50" spans="5:6" ht="11.25">
      <c r="E50" s="85"/>
      <c r="F50" s="85"/>
    </row>
    <row r="51" spans="5:6" ht="11.25">
      <c r="E51" s="85"/>
      <c r="F51" s="85"/>
    </row>
    <row r="52" spans="5:6" ht="11.25">
      <c r="E52" s="85"/>
      <c r="F52" s="85"/>
    </row>
    <row r="53" spans="5:6" ht="11.25">
      <c r="E53" s="85"/>
      <c r="F53" s="85"/>
    </row>
    <row r="54" spans="5:6" ht="11.25">
      <c r="E54" s="85"/>
      <c r="F54" s="85"/>
    </row>
    <row r="55" spans="5:6" ht="11.25">
      <c r="E55" s="85"/>
      <c r="F55" s="85"/>
    </row>
    <row r="56" spans="5:6" ht="11.25">
      <c r="E56" s="85"/>
      <c r="F56" s="85"/>
    </row>
    <row r="57" spans="5:6" ht="11.25">
      <c r="E57" s="85"/>
      <c r="F57" s="85"/>
    </row>
    <row r="58" spans="5:6" ht="11.25">
      <c r="E58" s="85"/>
      <c r="F58" s="85"/>
    </row>
    <row r="59" spans="5:6" ht="11.25">
      <c r="E59" s="85"/>
      <c r="F59" s="85"/>
    </row>
    <row r="60" spans="5:6" ht="11.25">
      <c r="E60" s="85"/>
      <c r="F60" s="85"/>
    </row>
    <row r="61" spans="5:6" ht="11.25">
      <c r="E61" s="85"/>
      <c r="F61" s="85"/>
    </row>
    <row r="62" spans="5:6" ht="11.25">
      <c r="E62" s="85"/>
      <c r="F62" s="85"/>
    </row>
    <row r="63" spans="5:6" ht="11.25">
      <c r="E63" s="85"/>
      <c r="F63" s="85"/>
    </row>
    <row r="64" spans="5:6" ht="11.25">
      <c r="E64" s="85"/>
      <c r="F64" s="85"/>
    </row>
    <row r="65" spans="5:6" ht="11.25">
      <c r="E65" s="85"/>
      <c r="F65" s="85"/>
    </row>
    <row r="66" spans="5:6" ht="11.25">
      <c r="E66" s="85"/>
      <c r="F66" s="85"/>
    </row>
    <row r="67" spans="5:6" ht="11.25">
      <c r="E67" s="85"/>
      <c r="F67" s="85"/>
    </row>
    <row r="68" spans="5:6" ht="11.25">
      <c r="E68" s="85"/>
      <c r="F68" s="85"/>
    </row>
    <row r="69" spans="5:6" ht="11.25">
      <c r="E69" s="85"/>
      <c r="F69" s="85"/>
    </row>
    <row r="70" spans="5:6" ht="11.25">
      <c r="E70" s="85"/>
      <c r="F70" s="85"/>
    </row>
    <row r="71" spans="5:6" ht="11.25">
      <c r="E71" s="85"/>
      <c r="F71" s="85"/>
    </row>
    <row r="72" spans="5:6" ht="11.25">
      <c r="E72" s="85"/>
      <c r="F72" s="85"/>
    </row>
    <row r="73" spans="5:6" ht="11.25">
      <c r="E73" s="85"/>
      <c r="F73" s="85"/>
    </row>
    <row r="74" spans="5:6" ht="11.25">
      <c r="E74" s="85"/>
      <c r="F74" s="85"/>
    </row>
    <row r="75" spans="5:6" ht="11.25">
      <c r="E75" s="85"/>
      <c r="F75" s="85"/>
    </row>
    <row r="76" spans="5:6" ht="11.25">
      <c r="E76" s="85"/>
      <c r="F76" s="85"/>
    </row>
    <row r="77" spans="5:6" ht="11.25">
      <c r="E77" s="85"/>
      <c r="F77" s="85"/>
    </row>
    <row r="78" spans="5:6" ht="11.25">
      <c r="E78" s="85"/>
      <c r="F78" s="85"/>
    </row>
    <row r="79" spans="5:6" ht="11.25">
      <c r="E79" s="85"/>
      <c r="F79" s="85"/>
    </row>
    <row r="80" spans="5:6" ht="11.25">
      <c r="E80" s="85"/>
      <c r="F80" s="85"/>
    </row>
    <row r="81" spans="5:6" ht="11.25">
      <c r="E81" s="85"/>
      <c r="F81" s="85"/>
    </row>
    <row r="82" spans="5:6" ht="11.25">
      <c r="E82" s="85"/>
      <c r="F82" s="85"/>
    </row>
    <row r="83" spans="5:6" ht="11.25">
      <c r="E83" s="85"/>
      <c r="F83" s="85"/>
    </row>
    <row r="84" spans="5:6" ht="11.25">
      <c r="E84" s="85"/>
      <c r="F84" s="85"/>
    </row>
    <row r="85" spans="5:6" ht="11.25">
      <c r="E85" s="85"/>
      <c r="F85" s="85"/>
    </row>
    <row r="86" spans="5:6" ht="11.25">
      <c r="E86" s="85"/>
      <c r="F86" s="85"/>
    </row>
    <row r="87" spans="5:6" ht="11.25">
      <c r="E87" s="85"/>
      <c r="F87" s="85"/>
    </row>
    <row r="88" spans="5:6" ht="11.25">
      <c r="E88" s="85"/>
      <c r="F88" s="85"/>
    </row>
    <row r="89" spans="5:6" ht="11.25">
      <c r="E89" s="85"/>
      <c r="F89" s="85"/>
    </row>
    <row r="90" spans="5:6" ht="11.25">
      <c r="E90" s="85"/>
      <c r="F90" s="85"/>
    </row>
    <row r="91" spans="5:6" ht="11.25">
      <c r="E91" s="85"/>
      <c r="F91" s="85"/>
    </row>
    <row r="92" spans="5:6" ht="11.25">
      <c r="E92" s="85"/>
      <c r="F92" s="85"/>
    </row>
    <row r="93" spans="5:6" ht="11.25">
      <c r="E93" s="85"/>
      <c r="F93" s="85"/>
    </row>
    <row r="94" spans="5:6" ht="11.25">
      <c r="E94" s="85"/>
      <c r="F94" s="85"/>
    </row>
    <row r="95" spans="5:6" ht="11.25">
      <c r="E95" s="85"/>
      <c r="F95" s="85"/>
    </row>
    <row r="96" spans="5:6" ht="11.25">
      <c r="E96" s="85"/>
      <c r="F96" s="85"/>
    </row>
    <row r="97" spans="5:6" ht="11.25">
      <c r="E97" s="85"/>
      <c r="F97" s="85"/>
    </row>
    <row r="98" spans="5:6" ht="11.25">
      <c r="E98" s="85"/>
      <c r="F98" s="85"/>
    </row>
    <row r="99" spans="5:6" ht="11.25">
      <c r="E99" s="85"/>
      <c r="F99" s="85"/>
    </row>
    <row r="100" spans="5:6" ht="11.25">
      <c r="E100" s="85"/>
      <c r="F100" s="85"/>
    </row>
    <row r="101" spans="5:6" ht="11.25">
      <c r="E101" s="85"/>
      <c r="F101" s="85"/>
    </row>
    <row r="102" spans="5:6" ht="11.25">
      <c r="E102" s="85"/>
      <c r="F102" s="85"/>
    </row>
    <row r="103" spans="5:6" ht="11.25">
      <c r="E103" s="85"/>
      <c r="F103" s="85"/>
    </row>
    <row r="104" spans="5:6" ht="11.25">
      <c r="E104" s="85"/>
      <c r="F104" s="85"/>
    </row>
    <row r="105" spans="5:6" ht="11.25">
      <c r="E105" s="85"/>
      <c r="F105" s="85"/>
    </row>
    <row r="106" spans="5:6" ht="11.25">
      <c r="E106" s="85"/>
      <c r="F106" s="85"/>
    </row>
    <row r="107" spans="5:6" ht="11.25">
      <c r="E107" s="85"/>
      <c r="F107" s="85"/>
    </row>
    <row r="108" spans="5:6" ht="11.25">
      <c r="E108" s="85"/>
      <c r="F108" s="85"/>
    </row>
    <row r="109" spans="5:6" ht="11.25">
      <c r="E109" s="85"/>
      <c r="F109" s="85"/>
    </row>
    <row r="110" spans="5:6" ht="11.25">
      <c r="E110" s="85"/>
      <c r="F110" s="85"/>
    </row>
    <row r="111" spans="5:6" ht="11.25">
      <c r="E111" s="85"/>
      <c r="F111" s="85"/>
    </row>
    <row r="112" spans="5:6" ht="11.25">
      <c r="E112" s="85"/>
      <c r="F112" s="85"/>
    </row>
    <row r="113" spans="5:6" ht="11.25">
      <c r="E113" s="85"/>
      <c r="F113" s="85"/>
    </row>
    <row r="114" spans="5:6" ht="11.25">
      <c r="E114" s="85"/>
      <c r="F114" s="85"/>
    </row>
    <row r="115" spans="5:6" ht="11.25">
      <c r="E115" s="85"/>
      <c r="F115" s="85"/>
    </row>
    <row r="116" spans="5:6" ht="11.25">
      <c r="E116" s="85"/>
      <c r="F116" s="85"/>
    </row>
    <row r="117" spans="5:6" ht="11.25">
      <c r="E117" s="85"/>
      <c r="F117" s="85"/>
    </row>
    <row r="118" spans="5:6" ht="11.25">
      <c r="E118" s="85"/>
      <c r="F118" s="85"/>
    </row>
    <row r="119" spans="5:6" ht="11.25">
      <c r="E119" s="85"/>
      <c r="F119" s="85"/>
    </row>
    <row r="120" spans="5:6" ht="11.25">
      <c r="E120" s="85"/>
      <c r="F120" s="85"/>
    </row>
    <row r="121" spans="5:6" ht="11.25">
      <c r="E121" s="85"/>
      <c r="F121" s="85"/>
    </row>
    <row r="122" spans="5:6" ht="11.25">
      <c r="E122" s="85"/>
      <c r="F122" s="85"/>
    </row>
    <row r="123" spans="5:6" ht="11.25">
      <c r="E123" s="85"/>
      <c r="F123" s="85"/>
    </row>
    <row r="124" spans="5:6" ht="11.25">
      <c r="E124" s="85"/>
      <c r="F124" s="85"/>
    </row>
    <row r="125" spans="5:6" ht="11.25">
      <c r="E125" s="85"/>
      <c r="F125" s="85"/>
    </row>
    <row r="126" spans="5:6" ht="11.25">
      <c r="E126" s="85"/>
      <c r="F126" s="85"/>
    </row>
    <row r="127" spans="5:6" ht="11.25">
      <c r="E127" s="85"/>
      <c r="F127" s="85"/>
    </row>
    <row r="128" spans="5:6" ht="11.25">
      <c r="E128" s="85"/>
      <c r="F128" s="85"/>
    </row>
    <row r="129" spans="5:6" ht="11.25">
      <c r="E129" s="85"/>
      <c r="F129" s="85"/>
    </row>
    <row r="130" spans="5:6" ht="11.25">
      <c r="E130" s="85"/>
      <c r="F130" s="85"/>
    </row>
    <row r="131" spans="5:6" ht="11.25">
      <c r="E131" s="85"/>
      <c r="F131" s="85"/>
    </row>
    <row r="132" spans="5:6" ht="11.25">
      <c r="E132" s="85"/>
      <c r="F132" s="85"/>
    </row>
    <row r="133" spans="5:6" ht="11.25">
      <c r="E133" s="85"/>
      <c r="F133" s="85"/>
    </row>
    <row r="134" spans="5:6" ht="11.25">
      <c r="E134" s="85"/>
      <c r="F134" s="85"/>
    </row>
    <row r="135" spans="5:6" ht="11.25">
      <c r="E135" s="85"/>
      <c r="F135" s="85"/>
    </row>
    <row r="136" spans="5:6" ht="11.25">
      <c r="E136" s="85"/>
      <c r="F136" s="85"/>
    </row>
    <row r="137" spans="5:6" ht="11.25">
      <c r="E137" s="85"/>
      <c r="F137" s="85"/>
    </row>
    <row r="138" spans="5:6" ht="11.25">
      <c r="E138" s="85"/>
      <c r="F138" s="85"/>
    </row>
    <row r="139" spans="5:6" ht="11.25">
      <c r="E139" s="85"/>
      <c r="F139" s="85"/>
    </row>
    <row r="140" spans="5:6" ht="11.25">
      <c r="E140" s="85"/>
      <c r="F140" s="85"/>
    </row>
    <row r="141" spans="5:6" ht="11.25">
      <c r="E141" s="85"/>
      <c r="F141" s="85"/>
    </row>
    <row r="142" spans="5:6" ht="11.25">
      <c r="E142" s="85"/>
      <c r="F142" s="85"/>
    </row>
    <row r="143" spans="5:6" ht="11.25">
      <c r="E143" s="85"/>
      <c r="F143" s="85"/>
    </row>
    <row r="144" spans="5:6" ht="11.25">
      <c r="E144" s="85"/>
      <c r="F144" s="85"/>
    </row>
    <row r="145" spans="5:6" ht="11.25">
      <c r="E145" s="85"/>
      <c r="F145" s="85"/>
    </row>
    <row r="146" spans="5:6" ht="11.25">
      <c r="E146" s="85"/>
      <c r="F146" s="85"/>
    </row>
    <row r="147" spans="5:6" ht="11.25">
      <c r="E147" s="85"/>
      <c r="F147" s="85"/>
    </row>
    <row r="148" spans="5:6" ht="11.25">
      <c r="E148" s="85"/>
      <c r="F148" s="85"/>
    </row>
    <row r="149" spans="5:6" ht="11.25">
      <c r="E149" s="85"/>
      <c r="F149" s="85"/>
    </row>
    <row r="150" spans="5:6" ht="11.25">
      <c r="E150" s="85"/>
      <c r="F150" s="85"/>
    </row>
    <row r="151" spans="5:6" ht="11.25">
      <c r="E151" s="85"/>
      <c r="F151" s="85"/>
    </row>
    <row r="152" spans="5:6" ht="11.25">
      <c r="E152" s="85"/>
      <c r="F152" s="85"/>
    </row>
    <row r="153" spans="5:6" ht="11.25">
      <c r="E153" s="85"/>
      <c r="F153" s="85"/>
    </row>
    <row r="154" spans="5:6" ht="11.25">
      <c r="E154" s="85"/>
      <c r="F154" s="85"/>
    </row>
    <row r="155" spans="5:6" ht="11.25">
      <c r="E155" s="85"/>
      <c r="F155" s="85"/>
    </row>
    <row r="156" spans="5:6" ht="11.25">
      <c r="E156" s="85"/>
      <c r="F156" s="85"/>
    </row>
    <row r="157" spans="5:6" ht="11.25">
      <c r="E157" s="85"/>
      <c r="F157" s="85"/>
    </row>
    <row r="158" spans="5:6" ht="11.25">
      <c r="E158" s="85"/>
      <c r="F158" s="85"/>
    </row>
    <row r="159" spans="5:6" ht="11.25">
      <c r="E159" s="85"/>
      <c r="F159" s="85"/>
    </row>
    <row r="160" spans="5:6" ht="11.25">
      <c r="E160" s="85"/>
      <c r="F160" s="85"/>
    </row>
    <row r="161" spans="5:6" ht="11.25">
      <c r="E161" s="85"/>
      <c r="F161" s="85"/>
    </row>
    <row r="162" spans="5:6" ht="11.25">
      <c r="E162" s="85"/>
      <c r="F162" s="85"/>
    </row>
    <row r="163" spans="5:6" ht="11.25">
      <c r="E163" s="85"/>
      <c r="F163" s="85"/>
    </row>
    <row r="164" spans="5:6" ht="11.25">
      <c r="E164" s="85"/>
      <c r="F164" s="85"/>
    </row>
    <row r="165" spans="5:6" ht="11.25">
      <c r="E165" s="85"/>
      <c r="F165" s="85"/>
    </row>
    <row r="166" spans="5:6" ht="11.25">
      <c r="E166" s="85"/>
      <c r="F166" s="85"/>
    </row>
    <row r="167" spans="5:6" ht="11.25">
      <c r="E167" s="85"/>
      <c r="F167" s="85"/>
    </row>
    <row r="168" spans="5:6" ht="11.25">
      <c r="E168" s="85"/>
      <c r="F168" s="85"/>
    </row>
    <row r="169" spans="5:6" ht="11.25">
      <c r="E169" s="85"/>
      <c r="F169" s="85"/>
    </row>
    <row r="170" spans="5:6" ht="11.25">
      <c r="E170" s="85"/>
      <c r="F170" s="85"/>
    </row>
    <row r="171" spans="5:6" ht="11.25">
      <c r="E171" s="85"/>
      <c r="F171" s="85"/>
    </row>
    <row r="172" spans="5:6" ht="11.25">
      <c r="E172" s="85"/>
      <c r="F172" s="85"/>
    </row>
    <row r="173" spans="5:6" ht="11.25">
      <c r="E173" s="85"/>
      <c r="F173" s="85"/>
    </row>
    <row r="174" spans="5:6" ht="11.25">
      <c r="E174" s="85"/>
      <c r="F174" s="85"/>
    </row>
    <row r="175" spans="5:6" ht="11.25">
      <c r="E175" s="85"/>
      <c r="F175" s="85"/>
    </row>
    <row r="176" spans="5:6" ht="11.25">
      <c r="E176" s="85"/>
      <c r="F176" s="85"/>
    </row>
    <row r="177" spans="5:6" ht="11.25">
      <c r="E177" s="85"/>
      <c r="F177" s="85"/>
    </row>
    <row r="178" spans="5:6" ht="11.25">
      <c r="E178" s="85"/>
      <c r="F178" s="85"/>
    </row>
    <row r="179" spans="5:6" ht="11.25">
      <c r="E179" s="85"/>
      <c r="F179" s="85"/>
    </row>
    <row r="180" spans="5:6" ht="11.25">
      <c r="E180" s="85"/>
      <c r="F180" s="85"/>
    </row>
    <row r="181" spans="5:6" ht="11.25">
      <c r="E181" s="85"/>
      <c r="F181" s="85"/>
    </row>
    <row r="182" spans="5:6" ht="11.25">
      <c r="E182" s="85"/>
      <c r="F182" s="85"/>
    </row>
    <row r="183" spans="5:6" ht="11.25">
      <c r="E183" s="85"/>
      <c r="F183" s="85"/>
    </row>
    <row r="184" spans="5:6" ht="11.25">
      <c r="E184" s="85"/>
      <c r="F184" s="85"/>
    </row>
    <row r="185" spans="5:6" ht="11.25">
      <c r="E185" s="85"/>
      <c r="F185" s="85"/>
    </row>
    <row r="186" spans="5:6" ht="11.25">
      <c r="E186" s="85"/>
      <c r="F186" s="85"/>
    </row>
    <row r="187" spans="5:6" ht="11.25">
      <c r="E187" s="85"/>
      <c r="F187" s="85"/>
    </row>
    <row r="188" spans="5:6" ht="11.25">
      <c r="E188" s="85"/>
      <c r="F188" s="85"/>
    </row>
    <row r="189" spans="5:6" ht="11.25">
      <c r="E189" s="85"/>
      <c r="F189" s="85"/>
    </row>
    <row r="190" spans="5:6" ht="11.25">
      <c r="E190" s="85"/>
      <c r="F190" s="85"/>
    </row>
    <row r="191" spans="5:6" ht="11.25">
      <c r="E191" s="85"/>
      <c r="F191" s="85"/>
    </row>
    <row r="192" spans="5:6" ht="11.25">
      <c r="E192" s="85"/>
      <c r="F192" s="85"/>
    </row>
    <row r="193" spans="5:6" ht="11.25">
      <c r="E193" s="85"/>
      <c r="F193" s="85"/>
    </row>
    <row r="194" spans="5:6" ht="11.25">
      <c r="E194" s="85"/>
      <c r="F194" s="85"/>
    </row>
    <row r="195" spans="5:6" ht="11.25">
      <c r="E195" s="85"/>
      <c r="F195" s="85"/>
    </row>
    <row r="196" spans="5:6" ht="11.25">
      <c r="E196" s="85"/>
      <c r="F196" s="85"/>
    </row>
    <row r="197" spans="5:6" ht="11.25">
      <c r="E197" s="85"/>
      <c r="F197" s="85"/>
    </row>
    <row r="198" spans="5:6" ht="11.25">
      <c r="E198" s="85"/>
      <c r="F198" s="85"/>
    </row>
    <row r="199" spans="5:6" ht="11.25">
      <c r="E199" s="85"/>
      <c r="F199" s="85"/>
    </row>
    <row r="200" spans="5:6" ht="11.25">
      <c r="E200" s="85"/>
      <c r="F200" s="85"/>
    </row>
    <row r="201" spans="5:6" ht="11.25">
      <c r="E201" s="85"/>
      <c r="F201" s="85"/>
    </row>
    <row r="202" spans="5:6" ht="11.25">
      <c r="E202" s="85"/>
      <c r="F202" s="85"/>
    </row>
    <row r="203" spans="5:6" ht="11.25">
      <c r="E203" s="85"/>
      <c r="F203" s="85"/>
    </row>
    <row r="204" spans="5:6" ht="11.25">
      <c r="E204" s="85"/>
      <c r="F204" s="85"/>
    </row>
    <row r="205" spans="5:6" ht="11.25">
      <c r="E205" s="85"/>
      <c r="F205" s="85"/>
    </row>
    <row r="206" spans="5:6" ht="11.25">
      <c r="E206" s="85"/>
      <c r="F206" s="85"/>
    </row>
    <row r="207" spans="5:6" ht="11.25">
      <c r="E207" s="85"/>
      <c r="F207" s="85"/>
    </row>
    <row r="208" spans="5:6" ht="11.25">
      <c r="E208" s="85"/>
      <c r="F208" s="85"/>
    </row>
    <row r="209" spans="5:6" ht="11.25">
      <c r="E209" s="85"/>
      <c r="F209" s="85"/>
    </row>
    <row r="210" spans="5:6" ht="11.25">
      <c r="E210" s="85"/>
      <c r="F210" s="85"/>
    </row>
    <row r="211" spans="5:6" ht="11.25">
      <c r="E211" s="85"/>
      <c r="F211" s="85"/>
    </row>
    <row r="212" spans="5:6" ht="11.25">
      <c r="E212" s="85"/>
      <c r="F212" s="85"/>
    </row>
    <row r="213" spans="5:6" ht="11.25">
      <c r="E213" s="85"/>
      <c r="F213" s="85"/>
    </row>
    <row r="214" spans="5:6" ht="11.25">
      <c r="E214" s="85"/>
      <c r="F214" s="85"/>
    </row>
    <row r="215" spans="5:6" ht="11.25">
      <c r="E215" s="85"/>
      <c r="F215" s="85"/>
    </row>
    <row r="216" spans="5:6" ht="11.25">
      <c r="E216" s="85"/>
      <c r="F216" s="85"/>
    </row>
    <row r="217" spans="5:6" ht="11.25">
      <c r="E217" s="85"/>
      <c r="F217" s="85"/>
    </row>
    <row r="218" spans="5:6" ht="11.25">
      <c r="E218" s="85"/>
      <c r="F218" s="85"/>
    </row>
    <row r="219" spans="5:6" ht="11.25">
      <c r="E219" s="85"/>
      <c r="F219" s="85"/>
    </row>
    <row r="220" spans="5:6" ht="11.25">
      <c r="E220" s="85"/>
      <c r="F220" s="85"/>
    </row>
    <row r="221" spans="5:6" ht="11.25">
      <c r="E221" s="85"/>
      <c r="F221" s="85"/>
    </row>
    <row r="222" spans="5:6" ht="11.25">
      <c r="E222" s="85"/>
      <c r="F222" s="85"/>
    </row>
    <row r="223" spans="5:6" ht="11.25">
      <c r="E223" s="85"/>
      <c r="F223" s="85"/>
    </row>
    <row r="224" spans="5:6" ht="11.25">
      <c r="E224" s="85"/>
      <c r="F224" s="85"/>
    </row>
    <row r="225" spans="5:6" ht="11.25">
      <c r="E225" s="85"/>
      <c r="F225" s="85"/>
    </row>
    <row r="226" spans="5:6" ht="11.25">
      <c r="E226" s="85"/>
      <c r="F226" s="85"/>
    </row>
    <row r="227" spans="5:6" ht="11.25">
      <c r="E227" s="85"/>
      <c r="F227" s="85"/>
    </row>
    <row r="228" spans="5:6" ht="11.25">
      <c r="E228" s="85"/>
      <c r="F228" s="85"/>
    </row>
    <row r="229" spans="5:6" ht="11.25">
      <c r="E229" s="85"/>
      <c r="F229" s="85"/>
    </row>
    <row r="230" spans="5:6" ht="11.25">
      <c r="E230" s="85"/>
      <c r="F230" s="85"/>
    </row>
    <row r="231" spans="5:6" ht="11.25">
      <c r="E231" s="85"/>
      <c r="F231" s="85"/>
    </row>
    <row r="232" spans="5:6" ht="11.25">
      <c r="E232" s="85"/>
      <c r="F232" s="85"/>
    </row>
    <row r="233" spans="5:6" ht="11.25">
      <c r="E233" s="85"/>
      <c r="F233" s="85"/>
    </row>
    <row r="234" spans="5:6" ht="11.25">
      <c r="E234" s="85"/>
      <c r="F234" s="85"/>
    </row>
    <row r="235" spans="5:6" ht="11.25">
      <c r="E235" s="85"/>
      <c r="F235" s="85"/>
    </row>
    <row r="236" spans="5:6" ht="11.25">
      <c r="E236" s="85"/>
      <c r="F236" s="85"/>
    </row>
    <row r="237" spans="5:6" ht="11.25">
      <c r="E237" s="85"/>
      <c r="F237" s="85"/>
    </row>
    <row r="238" spans="5:6" ht="11.25">
      <c r="E238" s="85"/>
      <c r="F238" s="85"/>
    </row>
    <row r="239" spans="5:6" ht="11.25">
      <c r="E239" s="85"/>
      <c r="F239" s="85"/>
    </row>
    <row r="240" spans="5:6" ht="11.25">
      <c r="E240" s="85"/>
      <c r="F240" s="85"/>
    </row>
    <row r="241" spans="5:6" ht="11.25">
      <c r="E241" s="85"/>
      <c r="F241" s="85"/>
    </row>
    <row r="242" spans="5:6" ht="11.25">
      <c r="E242" s="85"/>
      <c r="F242" s="85"/>
    </row>
    <row r="243" spans="5:6" ht="11.25">
      <c r="E243" s="85"/>
      <c r="F243" s="85"/>
    </row>
    <row r="244" spans="5:6" ht="11.25">
      <c r="E244" s="85"/>
      <c r="F244" s="85"/>
    </row>
    <row r="245" spans="5:6" ht="11.25">
      <c r="E245" s="85"/>
      <c r="F245" s="85"/>
    </row>
    <row r="246" spans="5:6" ht="11.25">
      <c r="E246" s="85"/>
      <c r="F246" s="85"/>
    </row>
    <row r="247" spans="5:6" ht="11.25">
      <c r="E247" s="85"/>
      <c r="F247" s="85"/>
    </row>
    <row r="248" spans="5:6" ht="11.25">
      <c r="E248" s="85"/>
      <c r="F248" s="85"/>
    </row>
    <row r="249" spans="5:6" ht="11.25">
      <c r="E249" s="85"/>
      <c r="F249" s="85"/>
    </row>
    <row r="250" spans="5:6" ht="11.25">
      <c r="E250" s="85"/>
      <c r="F250" s="85"/>
    </row>
    <row r="251" spans="5:6" ht="11.25">
      <c r="E251" s="85"/>
      <c r="F251" s="85"/>
    </row>
    <row r="252" spans="5:6" ht="11.25">
      <c r="E252" s="85"/>
      <c r="F252" s="85"/>
    </row>
    <row r="253" spans="5:6" ht="11.25">
      <c r="E253" s="85"/>
      <c r="F253" s="85"/>
    </row>
    <row r="254" spans="5:6" ht="11.25">
      <c r="E254" s="85"/>
      <c r="F254" s="85"/>
    </row>
    <row r="255" spans="5:6" ht="11.25">
      <c r="E255" s="85"/>
      <c r="F255" s="85"/>
    </row>
    <row r="256" spans="5:6" ht="11.25">
      <c r="E256" s="85"/>
      <c r="F256" s="85"/>
    </row>
    <row r="257" spans="5:6" ht="11.25">
      <c r="E257" s="85"/>
      <c r="F257" s="85"/>
    </row>
    <row r="258" spans="5:6" ht="11.25">
      <c r="E258" s="85"/>
      <c r="F258" s="85"/>
    </row>
    <row r="259" spans="5:6" ht="11.25">
      <c r="E259" s="85"/>
      <c r="F259" s="85"/>
    </row>
    <row r="260" spans="5:6" ht="11.25">
      <c r="E260" s="85"/>
      <c r="F260" s="85"/>
    </row>
    <row r="261" spans="5:6" ht="11.25">
      <c r="E261" s="85"/>
      <c r="F261" s="85"/>
    </row>
    <row r="262" spans="5:6" ht="11.25">
      <c r="E262" s="85"/>
      <c r="F262" s="85"/>
    </row>
    <row r="263" spans="5:6" ht="11.25">
      <c r="E263" s="85"/>
      <c r="F263" s="85"/>
    </row>
    <row r="264" spans="5:6" ht="11.25">
      <c r="E264" s="85"/>
      <c r="F264" s="85"/>
    </row>
    <row r="265" spans="5:6" ht="11.25">
      <c r="E265" s="85"/>
      <c r="F265" s="85"/>
    </row>
    <row r="266" spans="5:6" ht="11.25">
      <c r="E266" s="85"/>
      <c r="F266" s="85"/>
    </row>
    <row r="267" spans="5:6" ht="11.25">
      <c r="E267" s="85"/>
      <c r="F267" s="85"/>
    </row>
    <row r="268" spans="5:6" ht="11.25">
      <c r="E268" s="85"/>
      <c r="F268" s="85"/>
    </row>
    <row r="269" spans="5:6" ht="11.25">
      <c r="E269" s="85"/>
      <c r="F269" s="85"/>
    </row>
    <row r="270" spans="5:6" ht="11.25">
      <c r="E270" s="85"/>
      <c r="F270" s="85"/>
    </row>
    <row r="271" spans="5:6" ht="11.25">
      <c r="E271" s="85"/>
      <c r="F271" s="85"/>
    </row>
    <row r="272" spans="5:6" ht="11.25">
      <c r="E272" s="85"/>
      <c r="F272" s="85"/>
    </row>
    <row r="273" spans="5:6" ht="11.25">
      <c r="E273" s="85"/>
      <c r="F273" s="85"/>
    </row>
    <row r="274" spans="5:6" ht="11.25">
      <c r="E274" s="85"/>
      <c r="F274" s="85"/>
    </row>
    <row r="275" spans="5:6" ht="11.25">
      <c r="E275" s="85"/>
      <c r="F275" s="85"/>
    </row>
    <row r="276" spans="5:6" ht="11.25">
      <c r="E276" s="85"/>
      <c r="F276" s="85"/>
    </row>
    <row r="277" spans="5:6" ht="11.25">
      <c r="E277" s="85"/>
      <c r="F277" s="85"/>
    </row>
    <row r="278" spans="5:6" ht="11.25">
      <c r="E278" s="85"/>
      <c r="F278" s="85"/>
    </row>
    <row r="279" spans="5:6" ht="11.25">
      <c r="E279" s="85"/>
      <c r="F279" s="85"/>
    </row>
    <row r="280" spans="5:6" ht="11.25">
      <c r="E280" s="85"/>
      <c r="F280" s="85"/>
    </row>
    <row r="281" spans="5:6" ht="11.25">
      <c r="E281" s="85"/>
      <c r="F281" s="85"/>
    </row>
    <row r="282" spans="5:6" ht="11.25">
      <c r="E282" s="85"/>
      <c r="F282" s="85"/>
    </row>
    <row r="283" spans="5:6" ht="11.25">
      <c r="E283" s="85"/>
      <c r="F283" s="85"/>
    </row>
    <row r="284" spans="5:6" ht="11.25">
      <c r="E284" s="85"/>
      <c r="F284" s="85"/>
    </row>
    <row r="285" spans="5:6" ht="11.25">
      <c r="E285" s="85"/>
      <c r="F285" s="85"/>
    </row>
    <row r="286" spans="5:6" ht="11.25">
      <c r="E286" s="85"/>
      <c r="F286" s="85"/>
    </row>
    <row r="287" spans="5:6" ht="11.25">
      <c r="E287" s="85"/>
      <c r="F287" s="85"/>
    </row>
    <row r="288" spans="5:6" ht="11.25">
      <c r="E288" s="85"/>
      <c r="F288" s="85"/>
    </row>
    <row r="289" spans="5:6" ht="11.25">
      <c r="E289" s="85"/>
      <c r="F289" s="85"/>
    </row>
    <row r="290" spans="5:6" ht="11.25">
      <c r="E290" s="85"/>
      <c r="F290" s="85"/>
    </row>
    <row r="291" spans="5:6" ht="11.25">
      <c r="E291" s="85"/>
      <c r="F291" s="85"/>
    </row>
    <row r="292" spans="5:6" ht="11.25">
      <c r="E292" s="85"/>
      <c r="F292" s="85"/>
    </row>
    <row r="293" spans="5:6" ht="11.25">
      <c r="E293" s="85"/>
      <c r="F293" s="85"/>
    </row>
    <row r="294" spans="5:6" ht="11.25">
      <c r="E294" s="85"/>
      <c r="F294" s="85"/>
    </row>
    <row r="295" spans="5:6" ht="11.25">
      <c r="E295" s="85"/>
      <c r="F295" s="85"/>
    </row>
    <row r="296" spans="5:6" ht="11.25">
      <c r="E296" s="85"/>
      <c r="F296" s="85"/>
    </row>
    <row r="297" spans="5:6" ht="11.25">
      <c r="E297" s="85"/>
      <c r="F297" s="85"/>
    </row>
    <row r="298" spans="5:6" ht="11.25">
      <c r="E298" s="85"/>
      <c r="F298" s="85"/>
    </row>
    <row r="299" spans="5:6" ht="11.25">
      <c r="E299" s="85"/>
      <c r="F299" s="85"/>
    </row>
    <row r="300" spans="5:6" ht="11.25">
      <c r="E300" s="85"/>
      <c r="F300" s="85"/>
    </row>
    <row r="301" spans="5:6" ht="11.25">
      <c r="E301" s="85"/>
      <c r="F301" s="85"/>
    </row>
    <row r="302" spans="5:6" ht="11.25">
      <c r="E302" s="85"/>
      <c r="F302" s="85"/>
    </row>
    <row r="303" spans="5:6" ht="11.25">
      <c r="E303" s="85"/>
      <c r="F303" s="85"/>
    </row>
    <row r="304" spans="5:6" ht="11.25">
      <c r="E304" s="85"/>
      <c r="F304" s="85"/>
    </row>
    <row r="305" spans="5:6" ht="11.25">
      <c r="E305" s="85"/>
      <c r="F305" s="85"/>
    </row>
    <row r="306" spans="5:6" ht="11.25">
      <c r="E306" s="85"/>
      <c r="F306" s="85"/>
    </row>
    <row r="307" spans="5:6" ht="11.25">
      <c r="E307" s="85"/>
      <c r="F307" s="85"/>
    </row>
    <row r="308" spans="5:6" ht="11.25">
      <c r="E308" s="85"/>
      <c r="F308" s="85"/>
    </row>
    <row r="309" spans="5:6" ht="11.25">
      <c r="E309" s="85"/>
      <c r="F309" s="85"/>
    </row>
    <row r="310" spans="5:6" ht="11.25">
      <c r="E310" s="85"/>
      <c r="F310" s="85"/>
    </row>
    <row r="311" spans="5:6" ht="11.25">
      <c r="E311" s="85"/>
      <c r="F311" s="85"/>
    </row>
    <row r="312" spans="5:6" ht="11.25">
      <c r="E312" s="85"/>
      <c r="F312" s="85"/>
    </row>
    <row r="313" spans="5:6" ht="11.25">
      <c r="E313" s="85"/>
      <c r="F313" s="85"/>
    </row>
    <row r="314" spans="5:6" ht="11.25">
      <c r="E314" s="85"/>
      <c r="F314" s="85"/>
    </row>
    <row r="315" spans="5:6" ht="11.25">
      <c r="E315" s="85"/>
      <c r="F315" s="85"/>
    </row>
    <row r="316" spans="5:6" ht="11.25">
      <c r="E316" s="85"/>
      <c r="F316" s="85"/>
    </row>
    <row r="317" spans="5:6" ht="11.25">
      <c r="E317" s="85"/>
      <c r="F317" s="85"/>
    </row>
    <row r="318" spans="5:6" ht="11.25">
      <c r="E318" s="85"/>
      <c r="F318" s="85"/>
    </row>
    <row r="319" spans="5:6" ht="11.25">
      <c r="E319" s="85"/>
      <c r="F319" s="85"/>
    </row>
    <row r="320" spans="5:6" ht="11.25">
      <c r="E320" s="85"/>
      <c r="F320" s="85"/>
    </row>
    <row r="321" spans="5:6" ht="11.25">
      <c r="E321" s="85"/>
      <c r="F321" s="85"/>
    </row>
    <row r="322" spans="5:6" ht="11.25">
      <c r="E322" s="85"/>
      <c r="F322" s="85"/>
    </row>
    <row r="323" spans="5:6" ht="11.25">
      <c r="E323" s="85"/>
      <c r="F323" s="85"/>
    </row>
    <row r="324" spans="5:6" ht="11.25">
      <c r="E324" s="85"/>
      <c r="F324" s="85"/>
    </row>
    <row r="325" spans="5:6" ht="11.25">
      <c r="E325" s="85"/>
      <c r="F325" s="85"/>
    </row>
    <row r="326" spans="5:6" ht="11.25">
      <c r="E326" s="85"/>
      <c r="F326" s="85"/>
    </row>
    <row r="327" spans="5:6" ht="11.25">
      <c r="E327" s="85"/>
      <c r="F327" s="85"/>
    </row>
    <row r="328" spans="5:6" ht="11.25">
      <c r="E328" s="85"/>
      <c r="F328" s="85"/>
    </row>
    <row r="329" spans="5:6" ht="11.25">
      <c r="E329" s="85"/>
      <c r="F329" s="85"/>
    </row>
    <row r="330" spans="5:6" ht="11.25">
      <c r="E330" s="85"/>
      <c r="F330" s="85"/>
    </row>
    <row r="331" spans="5:6" ht="11.25">
      <c r="E331" s="85"/>
      <c r="F331" s="85"/>
    </row>
    <row r="332" spans="5:6" ht="11.25">
      <c r="E332" s="85"/>
      <c r="F332" s="85"/>
    </row>
    <row r="333" spans="5:6" ht="11.25">
      <c r="E333" s="85"/>
      <c r="F333" s="85"/>
    </row>
    <row r="334" spans="5:6" ht="11.25">
      <c r="E334" s="85"/>
      <c r="F334" s="85"/>
    </row>
    <row r="335" spans="5:6" ht="11.25">
      <c r="E335" s="85"/>
      <c r="F335" s="85"/>
    </row>
    <row r="336" spans="5:6" ht="11.25">
      <c r="E336" s="85"/>
      <c r="F336" s="85"/>
    </row>
    <row r="337" spans="5:6" ht="11.25">
      <c r="E337" s="85"/>
      <c r="F337" s="85"/>
    </row>
    <row r="338" spans="5:6" ht="11.25">
      <c r="E338" s="85"/>
      <c r="F338" s="85"/>
    </row>
    <row r="339" spans="5:6" ht="11.25">
      <c r="E339" s="85"/>
      <c r="F339" s="85"/>
    </row>
    <row r="340" spans="5:6" ht="11.25">
      <c r="E340" s="85"/>
      <c r="F340" s="85"/>
    </row>
    <row r="341" spans="5:6" ht="11.25">
      <c r="E341" s="85"/>
      <c r="F341" s="85"/>
    </row>
    <row r="342" spans="5:6" ht="11.25">
      <c r="E342" s="85"/>
      <c r="F342" s="85"/>
    </row>
    <row r="343" spans="5:6" ht="11.25">
      <c r="E343" s="85"/>
      <c r="F343" s="85"/>
    </row>
    <row r="344" spans="5:6" ht="11.25">
      <c r="E344" s="85"/>
      <c r="F344" s="85"/>
    </row>
    <row r="345" spans="5:6" ht="11.25">
      <c r="E345" s="85"/>
      <c r="F345" s="85"/>
    </row>
    <row r="346" spans="5:6" ht="11.25">
      <c r="E346" s="85"/>
      <c r="F346" s="85"/>
    </row>
    <row r="347" spans="5:6" ht="11.25">
      <c r="E347" s="85"/>
      <c r="F347" s="85"/>
    </row>
    <row r="348" spans="5:6" ht="11.25">
      <c r="E348" s="85"/>
      <c r="F348" s="85"/>
    </row>
    <row r="349" spans="5:6" ht="11.25">
      <c r="E349" s="85"/>
      <c r="F349" s="85"/>
    </row>
    <row r="350" spans="5:6" ht="11.25">
      <c r="E350" s="85"/>
      <c r="F350" s="85"/>
    </row>
    <row r="351" spans="5:6" ht="11.25">
      <c r="E351" s="85"/>
      <c r="F351" s="85"/>
    </row>
    <row r="352" spans="5:6" ht="11.25">
      <c r="E352" s="85"/>
      <c r="F352" s="85"/>
    </row>
    <row r="353" spans="5:6" ht="11.25">
      <c r="E353" s="85"/>
      <c r="F353" s="85"/>
    </row>
    <row r="354" spans="5:6" ht="11.25">
      <c r="E354" s="85"/>
      <c r="F354" s="85"/>
    </row>
    <row r="355" spans="5:6" ht="11.25">
      <c r="E355" s="85"/>
      <c r="F355" s="85"/>
    </row>
    <row r="356" spans="5:6" ht="11.25">
      <c r="E356" s="85"/>
      <c r="F356" s="85"/>
    </row>
    <row r="357" spans="5:6" ht="11.25">
      <c r="E357" s="85"/>
      <c r="F357" s="85"/>
    </row>
    <row r="358" spans="5:6" ht="11.25">
      <c r="E358" s="85"/>
      <c r="F358" s="85"/>
    </row>
    <row r="359" spans="5:6" ht="11.25">
      <c r="E359" s="85"/>
      <c r="F359" s="85"/>
    </row>
    <row r="360" spans="5:6" ht="11.25">
      <c r="E360" s="85"/>
      <c r="F360" s="85"/>
    </row>
    <row r="361" spans="5:6" ht="11.25">
      <c r="E361" s="85"/>
      <c r="F361" s="85"/>
    </row>
    <row r="362" spans="5:6" ht="11.25">
      <c r="E362" s="85"/>
      <c r="F362" s="85"/>
    </row>
    <row r="363" spans="5:6" ht="11.25">
      <c r="E363" s="85"/>
      <c r="F363" s="85"/>
    </row>
    <row r="364" spans="5:6" ht="11.25">
      <c r="E364" s="85"/>
      <c r="F364" s="85"/>
    </row>
    <row r="365" spans="5:6" ht="11.25">
      <c r="E365" s="85"/>
      <c r="F365" s="85"/>
    </row>
    <row r="366" spans="5:6" ht="11.25">
      <c r="E366" s="85"/>
      <c r="F366" s="85"/>
    </row>
    <row r="367" spans="5:6" ht="11.25">
      <c r="E367" s="85"/>
      <c r="F367" s="85"/>
    </row>
    <row r="368" spans="5:6" ht="11.25">
      <c r="E368" s="85"/>
      <c r="F368" s="85"/>
    </row>
    <row r="369" spans="5:6" ht="11.25">
      <c r="E369" s="85"/>
      <c r="F369" s="85"/>
    </row>
    <row r="370" spans="5:6" ht="11.25">
      <c r="E370" s="85"/>
      <c r="F370" s="85"/>
    </row>
    <row r="371" spans="5:6" ht="11.25">
      <c r="E371" s="85"/>
      <c r="F371" s="85"/>
    </row>
    <row r="372" spans="5:6" ht="11.25">
      <c r="E372" s="85"/>
      <c r="F372" s="85"/>
    </row>
    <row r="373" spans="5:6" ht="11.25">
      <c r="E373" s="85"/>
      <c r="F373" s="85"/>
    </row>
    <row r="374" spans="5:6" ht="11.25">
      <c r="E374" s="85"/>
      <c r="F374" s="85"/>
    </row>
    <row r="375" spans="5:6" ht="11.25">
      <c r="E375" s="85"/>
      <c r="F375" s="85"/>
    </row>
    <row r="376" spans="5:6" ht="11.25">
      <c r="E376" s="85"/>
      <c r="F376" s="85"/>
    </row>
    <row r="377" spans="5:6" ht="11.25">
      <c r="E377" s="85"/>
      <c r="F377" s="85"/>
    </row>
    <row r="378" spans="5:6" ht="11.25">
      <c r="E378" s="85"/>
      <c r="F378" s="85"/>
    </row>
    <row r="379" spans="5:6" ht="11.25">
      <c r="E379" s="85"/>
      <c r="F379" s="85"/>
    </row>
    <row r="380" spans="5:6" ht="11.25">
      <c r="E380" s="85"/>
      <c r="F380" s="85"/>
    </row>
    <row r="381" spans="5:6" ht="11.25">
      <c r="E381" s="85"/>
      <c r="F381" s="85"/>
    </row>
    <row r="382" spans="5:6" ht="11.25">
      <c r="E382" s="85"/>
      <c r="F382" s="85"/>
    </row>
    <row r="383" spans="5:6" ht="11.25">
      <c r="E383" s="85"/>
      <c r="F383" s="85"/>
    </row>
    <row r="384" spans="5:6" ht="11.25">
      <c r="E384" s="85"/>
      <c r="F384" s="85"/>
    </row>
    <row r="385" spans="5:6" ht="11.25">
      <c r="E385" s="85"/>
      <c r="F385" s="85"/>
    </row>
    <row r="386" spans="5:6" ht="11.25">
      <c r="E386" s="85"/>
      <c r="F386" s="85"/>
    </row>
    <row r="387" spans="5:6" ht="11.25">
      <c r="E387" s="85"/>
      <c r="F387" s="85"/>
    </row>
    <row r="388" spans="5:6" ht="11.25">
      <c r="E388" s="85"/>
      <c r="F388" s="85"/>
    </row>
    <row r="389" spans="5:6" ht="11.25">
      <c r="E389" s="85"/>
      <c r="F389" s="85"/>
    </row>
    <row r="390" spans="5:6" ht="11.25">
      <c r="E390" s="85"/>
      <c r="F390" s="85"/>
    </row>
    <row r="391" spans="5:6" ht="11.25">
      <c r="E391" s="85"/>
      <c r="F391" s="85"/>
    </row>
    <row r="392" spans="5:6" ht="11.25">
      <c r="E392" s="85"/>
      <c r="F392" s="85"/>
    </row>
    <row r="393" spans="5:6" ht="11.25">
      <c r="E393" s="85"/>
      <c r="F393" s="85"/>
    </row>
    <row r="394" spans="5:6" ht="11.25">
      <c r="E394" s="85"/>
      <c r="F394" s="85"/>
    </row>
    <row r="395" spans="5:6" ht="11.25">
      <c r="E395" s="85"/>
      <c r="F395" s="85"/>
    </row>
    <row r="396" spans="5:6" ht="11.25">
      <c r="E396" s="85"/>
      <c r="F396" s="85"/>
    </row>
    <row r="397" spans="5:6" ht="11.25">
      <c r="E397" s="85"/>
      <c r="F397" s="85"/>
    </row>
    <row r="398" ht="11.25">
      <c r="F398" s="85"/>
    </row>
    <row r="399" ht="11.25">
      <c r="F399" s="85"/>
    </row>
  </sheetData>
  <sheetProtection/>
  <mergeCells count="2">
    <mergeCell ref="A1:F1"/>
    <mergeCell ref="C4:F4"/>
  </mergeCells>
  <printOptions horizontalCentered="1"/>
  <pageMargins left="0.75" right="0.75" top="0.7900000000000001" bottom="0.63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zoomScalePageLayoutView="0" workbookViewId="0" topLeftCell="A1">
      <selection activeCell="E33" sqref="E33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147" t="s">
        <v>76</v>
      </c>
      <c r="B1" s="147"/>
      <c r="C1" s="147"/>
      <c r="D1" s="147"/>
      <c r="E1" s="147"/>
      <c r="F1" s="147"/>
      <c r="G1" s="147"/>
      <c r="H1" s="147"/>
      <c r="I1" s="147"/>
    </row>
    <row r="2" ht="12.75">
      <c r="I2" s="25" t="s">
        <v>77</v>
      </c>
    </row>
    <row r="3" spans="1:9" ht="12.75">
      <c r="A3" s="31" t="s">
        <v>5</v>
      </c>
      <c r="I3" s="25" t="s">
        <v>6</v>
      </c>
    </row>
    <row r="4" spans="1:9" s="24" customFormat="1" ht="15" customHeight="1">
      <c r="A4" s="145" t="s">
        <v>78</v>
      </c>
      <c r="B4" s="145"/>
      <c r="C4" s="145"/>
      <c r="D4" s="145" t="s">
        <v>79</v>
      </c>
      <c r="E4" s="146" t="s">
        <v>80</v>
      </c>
      <c r="F4" s="146" t="s">
        <v>81</v>
      </c>
      <c r="G4" s="146" t="s">
        <v>82</v>
      </c>
      <c r="H4" s="146" t="s">
        <v>83</v>
      </c>
      <c r="I4" s="146" t="s">
        <v>84</v>
      </c>
    </row>
    <row r="5" spans="1:9" s="24" customFormat="1" ht="15" customHeight="1">
      <c r="A5" s="145"/>
      <c r="B5" s="145" t="s">
        <v>85</v>
      </c>
      <c r="C5" s="145" t="s">
        <v>85</v>
      </c>
      <c r="D5" s="145" t="s">
        <v>85</v>
      </c>
      <c r="E5" s="146" t="s">
        <v>85</v>
      </c>
      <c r="F5" s="146" t="s">
        <v>85</v>
      </c>
      <c r="G5" s="146" t="s">
        <v>85</v>
      </c>
      <c r="H5" s="146" t="s">
        <v>85</v>
      </c>
      <c r="I5" s="146" t="s">
        <v>86</v>
      </c>
    </row>
    <row r="6" spans="1:9" s="24" customFormat="1" ht="15" customHeight="1">
      <c r="A6" s="145"/>
      <c r="B6" s="145" t="s">
        <v>85</v>
      </c>
      <c r="C6" s="145" t="s">
        <v>85</v>
      </c>
      <c r="D6" s="145" t="s">
        <v>85</v>
      </c>
      <c r="E6" s="146" t="s">
        <v>85</v>
      </c>
      <c r="F6" s="146" t="s">
        <v>85</v>
      </c>
      <c r="G6" s="146" t="s">
        <v>85</v>
      </c>
      <c r="H6" s="146" t="s">
        <v>85</v>
      </c>
      <c r="I6" s="146" t="s">
        <v>85</v>
      </c>
    </row>
    <row r="7" spans="1:9" s="24" customFormat="1" ht="15" customHeight="1">
      <c r="A7" s="145"/>
      <c r="B7" s="145" t="s">
        <v>85</v>
      </c>
      <c r="C7" s="145" t="s">
        <v>85</v>
      </c>
      <c r="D7" s="145" t="s">
        <v>85</v>
      </c>
      <c r="E7" s="146" t="s">
        <v>85</v>
      </c>
      <c r="F7" s="146" t="s">
        <v>85</v>
      </c>
      <c r="G7" s="146" t="s">
        <v>85</v>
      </c>
      <c r="H7" s="146" t="s">
        <v>85</v>
      </c>
      <c r="I7" s="146" t="s">
        <v>85</v>
      </c>
    </row>
    <row r="8" spans="1:9" s="24" customFormat="1" ht="19.5" customHeight="1">
      <c r="A8" s="145" t="s">
        <v>87</v>
      </c>
      <c r="B8" s="145" t="s">
        <v>88</v>
      </c>
      <c r="C8" s="145" t="s">
        <v>89</v>
      </c>
      <c r="D8" s="58" t="s">
        <v>90</v>
      </c>
      <c r="E8" s="59">
        <v>1</v>
      </c>
      <c r="F8" s="59" t="s">
        <v>91</v>
      </c>
      <c r="G8" s="59" t="s">
        <v>92</v>
      </c>
      <c r="H8" s="59" t="s">
        <v>93</v>
      </c>
      <c r="I8" s="59">
        <v>5</v>
      </c>
    </row>
    <row r="9" spans="1:9" s="24" customFormat="1" ht="19.5" customHeight="1">
      <c r="A9" s="145"/>
      <c r="B9" s="145" t="s">
        <v>85</v>
      </c>
      <c r="C9" s="145" t="s">
        <v>85</v>
      </c>
      <c r="D9" s="58" t="s">
        <v>94</v>
      </c>
      <c r="E9" s="60"/>
      <c r="F9" s="60"/>
      <c r="G9" s="67"/>
      <c r="H9" s="60"/>
      <c r="I9" s="60"/>
    </row>
    <row r="10" spans="1:9" s="24" customFormat="1" ht="18.75" customHeight="1">
      <c r="A10" s="119" t="s">
        <v>305</v>
      </c>
      <c r="B10" s="119"/>
      <c r="C10" s="119"/>
      <c r="D10" s="120" t="s">
        <v>306</v>
      </c>
      <c r="E10" s="56">
        <v>237.39</v>
      </c>
      <c r="F10" s="56">
        <v>237.39</v>
      </c>
      <c r="G10" s="56"/>
      <c r="H10" s="66"/>
      <c r="I10" s="62"/>
    </row>
    <row r="11" spans="1:9" s="24" customFormat="1" ht="18.75" customHeight="1">
      <c r="A11" s="121"/>
      <c r="B11" s="121" t="s">
        <v>307</v>
      </c>
      <c r="C11" s="121"/>
      <c r="D11" s="122" t="s">
        <v>308</v>
      </c>
      <c r="E11" s="56">
        <v>237.39</v>
      </c>
      <c r="F11" s="56">
        <v>237.39</v>
      </c>
      <c r="G11" s="56"/>
      <c r="H11" s="66"/>
      <c r="I11" s="62"/>
    </row>
    <row r="12" spans="1:9" s="24" customFormat="1" ht="18.75" customHeight="1">
      <c r="A12" s="121"/>
      <c r="B12" s="121"/>
      <c r="C12" s="121" t="s">
        <v>309</v>
      </c>
      <c r="D12" s="122" t="s">
        <v>310</v>
      </c>
      <c r="E12" s="56">
        <v>71.78</v>
      </c>
      <c r="F12" s="56">
        <v>71.78</v>
      </c>
      <c r="G12" s="56"/>
      <c r="H12" s="66"/>
      <c r="I12" s="62"/>
    </row>
    <row r="13" spans="1:9" s="24" customFormat="1" ht="18.75" customHeight="1">
      <c r="A13" s="121"/>
      <c r="B13" s="121"/>
      <c r="C13" s="121" t="s">
        <v>323</v>
      </c>
      <c r="D13" s="123" t="s">
        <v>324</v>
      </c>
      <c r="E13" s="56">
        <v>119.46</v>
      </c>
      <c r="F13" s="56">
        <v>119.46</v>
      </c>
      <c r="G13" s="56"/>
      <c r="H13" s="66"/>
      <c r="I13" s="62"/>
    </row>
    <row r="14" spans="1:12" s="24" customFormat="1" ht="18.75" customHeight="1">
      <c r="A14" s="121"/>
      <c r="B14" s="121"/>
      <c r="C14" s="121" t="s">
        <v>311</v>
      </c>
      <c r="D14" s="123" t="s">
        <v>312</v>
      </c>
      <c r="E14" s="56">
        <v>46.16</v>
      </c>
      <c r="F14" s="56">
        <v>46.16</v>
      </c>
      <c r="G14" s="56"/>
      <c r="H14" s="66"/>
      <c r="I14" s="62"/>
      <c r="L14" s="55"/>
    </row>
    <row r="15" spans="1:9" s="24" customFormat="1" ht="18.75" customHeight="1">
      <c r="A15" s="119" t="s">
        <v>313</v>
      </c>
      <c r="B15" s="119"/>
      <c r="C15" s="119"/>
      <c r="D15" s="124" t="s">
        <v>314</v>
      </c>
      <c r="E15" s="56">
        <v>3.11</v>
      </c>
      <c r="F15" s="56">
        <v>3.11</v>
      </c>
      <c r="G15" s="56"/>
      <c r="H15" s="66"/>
      <c r="I15" s="62"/>
    </row>
    <row r="16" spans="1:12" s="24" customFormat="1" ht="18.75" customHeight="1">
      <c r="A16" s="121"/>
      <c r="B16" s="121" t="s">
        <v>315</v>
      </c>
      <c r="C16" s="121"/>
      <c r="D16" s="124" t="s">
        <v>316</v>
      </c>
      <c r="E16" s="56">
        <v>3.11</v>
      </c>
      <c r="F16" s="56">
        <v>3.11</v>
      </c>
      <c r="G16" s="56"/>
      <c r="H16" s="66"/>
      <c r="I16" s="62"/>
      <c r="K16" s="55"/>
      <c r="L16" s="65"/>
    </row>
    <row r="17" spans="1:9" s="24" customFormat="1" ht="18.75" customHeight="1">
      <c r="A17" s="121"/>
      <c r="B17" s="125"/>
      <c r="C17" s="125" t="s">
        <v>309</v>
      </c>
      <c r="D17" s="126" t="s">
        <v>317</v>
      </c>
      <c r="E17" s="56">
        <v>3.11</v>
      </c>
      <c r="F17" s="56">
        <v>3.11</v>
      </c>
      <c r="G17" s="56"/>
      <c r="H17" s="66"/>
      <c r="I17" s="62"/>
    </row>
    <row r="18" spans="1:9" s="24" customFormat="1" ht="18.75" customHeight="1">
      <c r="A18" s="121" t="s">
        <v>318</v>
      </c>
      <c r="B18" s="127"/>
      <c r="C18" s="127"/>
      <c r="D18" s="124" t="s">
        <v>319</v>
      </c>
      <c r="E18" s="56">
        <v>10.3</v>
      </c>
      <c r="F18" s="56">
        <v>10.3</v>
      </c>
      <c r="G18" s="56"/>
      <c r="H18" s="66"/>
      <c r="I18" s="62"/>
    </row>
    <row r="19" spans="1:9" s="24" customFormat="1" ht="18.75" customHeight="1">
      <c r="A19" s="121"/>
      <c r="B19" s="127" t="s">
        <v>320</v>
      </c>
      <c r="C19" s="127"/>
      <c r="D19" s="124" t="s">
        <v>321</v>
      </c>
      <c r="E19" s="56">
        <v>10.3</v>
      </c>
      <c r="F19" s="56">
        <v>10.3</v>
      </c>
      <c r="G19" s="56"/>
      <c r="H19" s="66"/>
      <c r="I19" s="62"/>
    </row>
    <row r="20" spans="1:9" s="24" customFormat="1" ht="18.75" customHeight="1">
      <c r="A20" s="121"/>
      <c r="B20" s="127"/>
      <c r="C20" s="127" t="s">
        <v>309</v>
      </c>
      <c r="D20" s="124" t="s">
        <v>322</v>
      </c>
      <c r="E20" s="56">
        <v>10.3</v>
      </c>
      <c r="F20" s="56">
        <v>10.3</v>
      </c>
      <c r="G20" s="56"/>
      <c r="H20" s="66"/>
      <c r="I20" s="62"/>
    </row>
    <row r="21" spans="1:9" s="24" customFormat="1" ht="18.75" customHeight="1">
      <c r="A21" s="61"/>
      <c r="B21" s="61"/>
      <c r="C21" s="118"/>
      <c r="D21" s="61"/>
      <c r="E21" s="56"/>
      <c r="F21" s="56"/>
      <c r="G21" s="56"/>
      <c r="H21" s="66"/>
      <c r="I21" s="62"/>
    </row>
    <row r="22" spans="1:9" s="24" customFormat="1" ht="18.75" customHeight="1">
      <c r="A22" s="61"/>
      <c r="B22" s="61"/>
      <c r="C22" s="118"/>
      <c r="D22" s="61"/>
      <c r="E22" s="56"/>
      <c r="F22" s="56"/>
      <c r="G22" s="56"/>
      <c r="H22" s="66"/>
      <c r="I22" s="62"/>
    </row>
    <row r="23" spans="1:9" s="24" customFormat="1" ht="18.75" customHeight="1">
      <c r="A23" s="61"/>
      <c r="B23" s="61"/>
      <c r="C23" s="118"/>
      <c r="D23" s="61"/>
      <c r="E23" s="56"/>
      <c r="F23" s="56"/>
      <c r="G23" s="56"/>
      <c r="H23" s="66"/>
      <c r="I23" s="62"/>
    </row>
    <row r="24" spans="1:9" ht="18.75" customHeight="1">
      <c r="A24" s="61"/>
      <c r="B24" s="61"/>
      <c r="C24" s="118"/>
      <c r="D24" s="61"/>
      <c r="E24" s="56"/>
      <c r="F24" s="56"/>
      <c r="G24" s="56"/>
      <c r="H24" s="68"/>
      <c r="I24" s="63"/>
    </row>
    <row r="25" spans="1:9" ht="18.75" customHeight="1">
      <c r="A25" s="61"/>
      <c r="B25" s="61"/>
      <c r="C25" s="118"/>
      <c r="D25" s="61"/>
      <c r="E25" s="56"/>
      <c r="F25" s="56"/>
      <c r="G25" s="56"/>
      <c r="H25" s="68"/>
      <c r="I25" s="63"/>
    </row>
    <row r="26" spans="1:9" ht="18.75" customHeight="1">
      <c r="A26" s="61"/>
      <c r="B26" s="61"/>
      <c r="C26" s="118"/>
      <c r="D26" s="61"/>
      <c r="E26" s="56"/>
      <c r="F26" s="56"/>
      <c r="G26" s="56"/>
      <c r="H26" s="68"/>
      <c r="I26" s="63"/>
    </row>
    <row r="27" spans="1:9" ht="18.75" customHeight="1">
      <c r="A27" s="61"/>
      <c r="B27" s="61"/>
      <c r="C27" s="118"/>
      <c r="D27" s="61"/>
      <c r="E27" s="56"/>
      <c r="F27" s="56"/>
      <c r="G27" s="56"/>
      <c r="H27" s="68"/>
      <c r="I27" s="63"/>
    </row>
    <row r="28" spans="1:9" ht="18.75" customHeight="1">
      <c r="A28" s="61"/>
      <c r="B28" s="61"/>
      <c r="C28" s="118"/>
      <c r="D28" s="61"/>
      <c r="E28" s="56"/>
      <c r="F28" s="56"/>
      <c r="G28" s="56"/>
      <c r="H28" s="68"/>
      <c r="I28" s="63"/>
    </row>
    <row r="29" spans="1:9" ht="18.75" customHeight="1">
      <c r="A29" s="61"/>
      <c r="B29" s="61"/>
      <c r="C29" s="118"/>
      <c r="D29" s="61"/>
      <c r="E29" s="56"/>
      <c r="F29" s="56"/>
      <c r="G29" s="56"/>
      <c r="H29" s="68"/>
      <c r="I29" s="63"/>
    </row>
    <row r="30" spans="1:9" ht="15" customHeight="1">
      <c r="A30" s="36"/>
      <c r="B30" s="36"/>
      <c r="C30" s="36"/>
      <c r="D30" s="36"/>
      <c r="E30" s="69"/>
      <c r="F30" s="70"/>
      <c r="G30" s="70"/>
      <c r="H30" s="70"/>
      <c r="I30" s="69"/>
    </row>
  </sheetData>
  <sheetProtection/>
  <mergeCells count="11">
    <mergeCell ref="A1:I1"/>
    <mergeCell ref="E4:E7"/>
    <mergeCell ref="F4:F7"/>
    <mergeCell ref="G4:G7"/>
    <mergeCell ref="A8:A9"/>
    <mergeCell ref="B8:B9"/>
    <mergeCell ref="C8:C9"/>
    <mergeCell ref="D4:D7"/>
    <mergeCell ref="H4:H7"/>
    <mergeCell ref="I4:I7"/>
    <mergeCell ref="A4:C7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SheetLayoutView="100" zoomScalePageLayoutView="0" workbookViewId="0" topLeftCell="A1">
      <selection activeCell="D31" sqref="D31"/>
    </sheetView>
  </sheetViews>
  <sheetFormatPr defaultColWidth="9.140625" defaultRowHeight="12.75"/>
  <cols>
    <col min="1" max="3" width="5.8515625" style="0" customWidth="1"/>
    <col min="4" max="4" width="29.7109375" style="0" customWidth="1"/>
    <col min="5" max="13" width="14.57421875" style="0" customWidth="1"/>
    <col min="14" max="14" width="9.7109375" style="0" bestFit="1" customWidth="1"/>
  </cols>
  <sheetData>
    <row r="1" spans="1:13" ht="20.25">
      <c r="A1" s="147" t="s">
        <v>95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ht="12.75">
      <c r="M2" s="25" t="s">
        <v>96</v>
      </c>
    </row>
    <row r="3" spans="1:13" ht="12.75">
      <c r="A3" s="31" t="s">
        <v>5</v>
      </c>
      <c r="M3" s="25" t="s">
        <v>6</v>
      </c>
    </row>
    <row r="4" spans="1:13" s="24" customFormat="1" ht="15" customHeight="1">
      <c r="A4" s="145" t="s">
        <v>78</v>
      </c>
      <c r="B4" s="145"/>
      <c r="C4" s="145"/>
      <c r="D4" s="145" t="s">
        <v>79</v>
      </c>
      <c r="E4" s="146" t="s">
        <v>97</v>
      </c>
      <c r="F4" s="146" t="s">
        <v>98</v>
      </c>
      <c r="G4" s="146" t="s">
        <v>99</v>
      </c>
      <c r="H4" s="146" t="s">
        <v>100</v>
      </c>
      <c r="I4" s="148" t="s">
        <v>101</v>
      </c>
      <c r="J4" s="148" t="s">
        <v>102</v>
      </c>
      <c r="K4" s="148" t="s">
        <v>103</v>
      </c>
      <c r="L4" s="146" t="s">
        <v>104</v>
      </c>
      <c r="M4" s="146" t="s">
        <v>65</v>
      </c>
    </row>
    <row r="5" spans="1:13" s="24" customFormat="1" ht="15" customHeight="1">
      <c r="A5" s="145"/>
      <c r="B5" s="145" t="s">
        <v>85</v>
      </c>
      <c r="C5" s="145" t="s">
        <v>85</v>
      </c>
      <c r="D5" s="145" t="s">
        <v>85</v>
      </c>
      <c r="E5" s="146" t="s">
        <v>85</v>
      </c>
      <c r="F5" s="146" t="s">
        <v>85</v>
      </c>
      <c r="G5" s="146" t="s">
        <v>85</v>
      </c>
      <c r="H5" s="146" t="s">
        <v>85</v>
      </c>
      <c r="I5" s="149"/>
      <c r="J5" s="149"/>
      <c r="K5" s="149"/>
      <c r="L5" s="146" t="s">
        <v>85</v>
      </c>
      <c r="M5" s="146" t="s">
        <v>85</v>
      </c>
    </row>
    <row r="6" spans="1:13" s="24" customFormat="1" ht="15" customHeight="1">
      <c r="A6" s="145"/>
      <c r="B6" s="145" t="s">
        <v>85</v>
      </c>
      <c r="C6" s="145" t="s">
        <v>85</v>
      </c>
      <c r="D6" s="145" t="s">
        <v>85</v>
      </c>
      <c r="E6" s="146" t="s">
        <v>85</v>
      </c>
      <c r="F6" s="146" t="s">
        <v>85</v>
      </c>
      <c r="G6" s="146" t="s">
        <v>85</v>
      </c>
      <c r="H6" s="146" t="s">
        <v>85</v>
      </c>
      <c r="I6" s="149"/>
      <c r="J6" s="149"/>
      <c r="K6" s="149"/>
      <c r="L6" s="146" t="s">
        <v>85</v>
      </c>
      <c r="M6" s="146" t="s">
        <v>85</v>
      </c>
    </row>
    <row r="7" spans="1:13" s="24" customFormat="1" ht="15" customHeight="1">
      <c r="A7" s="145"/>
      <c r="B7" s="145" t="s">
        <v>85</v>
      </c>
      <c r="C7" s="145" t="s">
        <v>85</v>
      </c>
      <c r="D7" s="145" t="s">
        <v>85</v>
      </c>
      <c r="E7" s="146" t="s">
        <v>85</v>
      </c>
      <c r="F7" s="146" t="s">
        <v>85</v>
      </c>
      <c r="G7" s="146" t="s">
        <v>85</v>
      </c>
      <c r="H7" s="146" t="s">
        <v>85</v>
      </c>
      <c r="I7" s="150"/>
      <c r="J7" s="150"/>
      <c r="K7" s="150"/>
      <c r="L7" s="146" t="s">
        <v>85</v>
      </c>
      <c r="M7" s="146" t="s">
        <v>85</v>
      </c>
    </row>
    <row r="8" spans="1:13" s="24" customFormat="1" ht="21" customHeight="1">
      <c r="A8" s="145" t="s">
        <v>87</v>
      </c>
      <c r="B8" s="145" t="s">
        <v>88</v>
      </c>
      <c r="C8" s="145" t="s">
        <v>89</v>
      </c>
      <c r="D8" s="58" t="s">
        <v>90</v>
      </c>
      <c r="E8" s="59" t="s">
        <v>105</v>
      </c>
      <c r="F8" s="59" t="s">
        <v>91</v>
      </c>
      <c r="G8" s="59" t="s">
        <v>92</v>
      </c>
      <c r="H8" s="59" t="s">
        <v>93</v>
      </c>
      <c r="I8" s="59" t="s">
        <v>106</v>
      </c>
      <c r="J8" s="59" t="s">
        <v>107</v>
      </c>
      <c r="K8" s="59" t="s">
        <v>108</v>
      </c>
      <c r="L8" s="59" t="s">
        <v>109</v>
      </c>
      <c r="M8" s="59" t="s">
        <v>110</v>
      </c>
    </row>
    <row r="9" spans="1:13" s="24" customFormat="1" ht="22.5" customHeight="1">
      <c r="A9" s="145"/>
      <c r="B9" s="145" t="s">
        <v>85</v>
      </c>
      <c r="C9" s="145" t="s">
        <v>85</v>
      </c>
      <c r="D9" s="58" t="s">
        <v>94</v>
      </c>
      <c r="E9" s="60">
        <v>250.8</v>
      </c>
      <c r="F9" s="60">
        <v>116.55</v>
      </c>
      <c r="G9" s="60">
        <v>133.87</v>
      </c>
      <c r="H9" s="60">
        <v>0.38</v>
      </c>
      <c r="I9" s="60"/>
      <c r="J9" s="60"/>
      <c r="K9" s="64"/>
      <c r="L9" s="64"/>
      <c r="M9" s="60"/>
    </row>
    <row r="10" spans="1:17" s="24" customFormat="1" ht="21" customHeight="1">
      <c r="A10" s="119" t="s">
        <v>305</v>
      </c>
      <c r="B10" s="119"/>
      <c r="C10" s="119"/>
      <c r="D10" s="120" t="s">
        <v>306</v>
      </c>
      <c r="E10" s="56">
        <f>SUM(F10:H10)</f>
        <v>237.39000000000001</v>
      </c>
      <c r="F10" s="56">
        <v>103.39</v>
      </c>
      <c r="G10" s="56">
        <v>133.73</v>
      </c>
      <c r="H10" s="62">
        <v>0.27</v>
      </c>
      <c r="I10" s="62"/>
      <c r="J10" s="62"/>
      <c r="K10" s="62"/>
      <c r="L10" s="62"/>
      <c r="M10" s="62"/>
      <c r="Q10" s="65"/>
    </row>
    <row r="11" spans="1:15" s="24" customFormat="1" ht="21" customHeight="1">
      <c r="A11" s="121"/>
      <c r="B11" s="121" t="s">
        <v>307</v>
      </c>
      <c r="C11" s="121"/>
      <c r="D11" s="122" t="s">
        <v>308</v>
      </c>
      <c r="E11" s="56">
        <v>237.39</v>
      </c>
      <c r="F11" s="56">
        <v>103.39</v>
      </c>
      <c r="G11" s="56">
        <f>SUM(G12:G14)</f>
        <v>133.73</v>
      </c>
      <c r="H11" s="56">
        <v>0.27</v>
      </c>
      <c r="I11" s="56"/>
      <c r="J11" s="56"/>
      <c r="K11" s="62"/>
      <c r="L11" s="62"/>
      <c r="M11" s="62"/>
      <c r="O11" s="65"/>
    </row>
    <row r="12" spans="1:14" s="24" customFormat="1" ht="21" customHeight="1">
      <c r="A12" s="121"/>
      <c r="B12" s="121"/>
      <c r="C12" s="121" t="s">
        <v>309</v>
      </c>
      <c r="D12" s="122" t="s">
        <v>310</v>
      </c>
      <c r="E12" s="56">
        <f>SUM(F12:H12)</f>
        <v>71.77</v>
      </c>
      <c r="F12" s="56">
        <v>58.18</v>
      </c>
      <c r="G12" s="56">
        <v>13.39</v>
      </c>
      <c r="H12" s="62">
        <v>0.2</v>
      </c>
      <c r="I12" s="62"/>
      <c r="J12" s="62"/>
      <c r="K12" s="62"/>
      <c r="L12" s="62"/>
      <c r="M12" s="66"/>
      <c r="N12" s="65"/>
    </row>
    <row r="13" spans="1:9" s="24" customFormat="1" ht="18.75" customHeight="1">
      <c r="A13" s="121"/>
      <c r="B13" s="121"/>
      <c r="C13" s="121" t="s">
        <v>323</v>
      </c>
      <c r="D13" s="123" t="s">
        <v>325</v>
      </c>
      <c r="E13" s="56">
        <v>119.46</v>
      </c>
      <c r="F13" s="56"/>
      <c r="G13" s="56">
        <v>119.46</v>
      </c>
      <c r="H13" s="66"/>
      <c r="I13" s="62"/>
    </row>
    <row r="14" spans="1:13" s="24" customFormat="1" ht="21" customHeight="1">
      <c r="A14" s="121"/>
      <c r="B14" s="121"/>
      <c r="C14" s="121" t="s">
        <v>311</v>
      </c>
      <c r="D14" s="123" t="s">
        <v>312</v>
      </c>
      <c r="E14" s="56">
        <f>SUM(F14:H14)</f>
        <v>46.160000000000004</v>
      </c>
      <c r="F14" s="56">
        <v>45.21</v>
      </c>
      <c r="G14" s="56">
        <v>0.88</v>
      </c>
      <c r="H14" s="62">
        <v>0.07</v>
      </c>
      <c r="I14" s="62"/>
      <c r="J14" s="62"/>
      <c r="K14" s="62"/>
      <c r="L14" s="62"/>
      <c r="M14" s="66"/>
    </row>
    <row r="15" spans="1:13" s="24" customFormat="1" ht="21" customHeight="1">
      <c r="A15" s="119" t="s">
        <v>313</v>
      </c>
      <c r="B15" s="119"/>
      <c r="C15" s="119"/>
      <c r="D15" s="124" t="s">
        <v>314</v>
      </c>
      <c r="E15" s="56">
        <f aca="true" t="shared" si="0" ref="E15:E20">SUM(F15:H15)</f>
        <v>3.11</v>
      </c>
      <c r="F15" s="56">
        <v>2.86</v>
      </c>
      <c r="G15" s="56">
        <v>0.14</v>
      </c>
      <c r="H15" s="62">
        <v>0.11</v>
      </c>
      <c r="I15" s="62"/>
      <c r="J15" s="62"/>
      <c r="K15" s="62"/>
      <c r="L15" s="62"/>
      <c r="M15" s="66"/>
    </row>
    <row r="16" spans="1:14" s="24" customFormat="1" ht="21" customHeight="1">
      <c r="A16" s="121"/>
      <c r="B16" s="121" t="s">
        <v>315</v>
      </c>
      <c r="C16" s="121"/>
      <c r="D16" s="124" t="s">
        <v>316</v>
      </c>
      <c r="E16" s="56">
        <f t="shared" si="0"/>
        <v>3.11</v>
      </c>
      <c r="F16" s="56">
        <v>2.86</v>
      </c>
      <c r="G16" s="56">
        <v>0.14</v>
      </c>
      <c r="H16" s="62">
        <v>0.11</v>
      </c>
      <c r="I16" s="62"/>
      <c r="J16" s="62"/>
      <c r="K16" s="62"/>
      <c r="L16" s="62"/>
      <c r="M16" s="66"/>
      <c r="N16" s="65"/>
    </row>
    <row r="17" spans="1:14" s="24" customFormat="1" ht="21" customHeight="1">
      <c r="A17" s="121"/>
      <c r="B17" s="125"/>
      <c r="C17" s="125" t="s">
        <v>309</v>
      </c>
      <c r="D17" s="126" t="s">
        <v>317</v>
      </c>
      <c r="E17" s="56">
        <f t="shared" si="0"/>
        <v>3.11</v>
      </c>
      <c r="F17" s="56">
        <v>2.86</v>
      </c>
      <c r="G17" s="56">
        <v>0.14</v>
      </c>
      <c r="H17" s="62">
        <v>0.11</v>
      </c>
      <c r="I17" s="62"/>
      <c r="J17" s="56"/>
      <c r="K17" s="62"/>
      <c r="L17" s="62"/>
      <c r="M17" s="66"/>
      <c r="N17" s="65"/>
    </row>
    <row r="18" spans="1:13" s="24" customFormat="1" ht="21" customHeight="1">
      <c r="A18" s="121" t="s">
        <v>318</v>
      </c>
      <c r="B18" s="127"/>
      <c r="C18" s="127"/>
      <c r="D18" s="124" t="s">
        <v>319</v>
      </c>
      <c r="E18" s="56">
        <f t="shared" si="0"/>
        <v>10.3</v>
      </c>
      <c r="F18" s="56">
        <v>10.3</v>
      </c>
      <c r="G18" s="56"/>
      <c r="H18" s="56"/>
      <c r="I18" s="62"/>
      <c r="J18" s="62"/>
      <c r="K18" s="62"/>
      <c r="L18" s="62"/>
      <c r="M18" s="62"/>
    </row>
    <row r="19" spans="1:13" s="24" customFormat="1" ht="21" customHeight="1">
      <c r="A19" s="121"/>
      <c r="B19" s="127" t="s">
        <v>320</v>
      </c>
      <c r="C19" s="127"/>
      <c r="D19" s="124" t="s">
        <v>321</v>
      </c>
      <c r="E19" s="56">
        <f t="shared" si="0"/>
        <v>10.3</v>
      </c>
      <c r="F19" s="56">
        <v>10.3</v>
      </c>
      <c r="G19" s="56"/>
      <c r="H19" s="56"/>
      <c r="I19" s="62"/>
      <c r="J19" s="62"/>
      <c r="K19" s="62"/>
      <c r="L19" s="62"/>
      <c r="M19" s="62"/>
    </row>
    <row r="20" spans="1:13" s="24" customFormat="1" ht="21" customHeight="1">
      <c r="A20" s="121"/>
      <c r="B20" s="127"/>
      <c r="C20" s="127" t="s">
        <v>309</v>
      </c>
      <c r="D20" s="124" t="s">
        <v>322</v>
      </c>
      <c r="E20" s="56">
        <f t="shared" si="0"/>
        <v>10.3</v>
      </c>
      <c r="F20" s="56">
        <v>10.3</v>
      </c>
      <c r="G20" s="56"/>
      <c r="H20" s="62"/>
      <c r="I20" s="62"/>
      <c r="J20" s="62"/>
      <c r="K20" s="62"/>
      <c r="L20" s="62"/>
      <c r="M20" s="62"/>
    </row>
    <row r="21" spans="1:13" s="24" customFormat="1" ht="21" customHeight="1">
      <c r="A21" s="61"/>
      <c r="B21" s="61"/>
      <c r="C21" s="61"/>
      <c r="D21" s="61"/>
      <c r="E21" s="56"/>
      <c r="F21" s="56"/>
      <c r="G21" s="56"/>
      <c r="H21" s="62"/>
      <c r="I21" s="62"/>
      <c r="J21" s="62"/>
      <c r="K21" s="62"/>
      <c r="L21" s="62"/>
      <c r="M21" s="62"/>
    </row>
    <row r="22" spans="1:13" s="24" customFormat="1" ht="21.75" customHeight="1">
      <c r="A22" s="61"/>
      <c r="B22" s="61"/>
      <c r="C22" s="61"/>
      <c r="D22" s="61"/>
      <c r="E22" s="56"/>
      <c r="F22" s="56"/>
      <c r="G22" s="56"/>
      <c r="H22" s="62"/>
      <c r="I22" s="62"/>
      <c r="J22" s="62"/>
      <c r="K22" s="62"/>
      <c r="L22" s="62"/>
      <c r="M22" s="62"/>
    </row>
    <row r="23" spans="1:13" s="24" customFormat="1" ht="21" customHeight="1">
      <c r="A23" s="61"/>
      <c r="B23" s="61"/>
      <c r="C23" s="61"/>
      <c r="D23" s="61"/>
      <c r="E23" s="56"/>
      <c r="F23" s="56"/>
      <c r="G23" s="56"/>
      <c r="H23" s="62"/>
      <c r="I23" s="62"/>
      <c r="J23" s="62"/>
      <c r="K23" s="62"/>
      <c r="L23" s="62"/>
      <c r="M23" s="62"/>
    </row>
    <row r="24" spans="1:13" s="24" customFormat="1" ht="21" customHeight="1">
      <c r="A24" s="61"/>
      <c r="B24" s="61"/>
      <c r="C24" s="61"/>
      <c r="D24" s="61"/>
      <c r="E24" s="56"/>
      <c r="F24" s="56"/>
      <c r="G24" s="56"/>
      <c r="H24" s="62"/>
      <c r="I24" s="62"/>
      <c r="J24" s="62"/>
      <c r="K24" s="62"/>
      <c r="L24" s="62"/>
      <c r="M24" s="62"/>
    </row>
    <row r="25" spans="1:13" s="24" customFormat="1" ht="21" customHeight="1">
      <c r="A25" s="61"/>
      <c r="B25" s="61"/>
      <c r="C25" s="61"/>
      <c r="D25" s="61"/>
      <c r="E25" s="56"/>
      <c r="F25" s="56"/>
      <c r="G25" s="56"/>
      <c r="H25" s="62"/>
      <c r="I25" s="62"/>
      <c r="J25" s="62"/>
      <c r="K25" s="62"/>
      <c r="L25" s="62"/>
      <c r="M25" s="62"/>
    </row>
    <row r="26" spans="1:13" s="24" customFormat="1" ht="21" customHeight="1">
      <c r="A26" s="61"/>
      <c r="B26" s="61"/>
      <c r="C26" s="61"/>
      <c r="D26" s="61"/>
      <c r="E26" s="56"/>
      <c r="F26" s="56"/>
      <c r="G26" s="56"/>
      <c r="H26" s="62"/>
      <c r="I26" s="62"/>
      <c r="J26" s="62"/>
      <c r="K26" s="62"/>
      <c r="L26" s="62"/>
      <c r="M26" s="62"/>
    </row>
    <row r="27" spans="1:13" s="24" customFormat="1" ht="21" customHeight="1">
      <c r="A27" s="61"/>
      <c r="B27" s="61"/>
      <c r="C27" s="61"/>
      <c r="D27" s="61"/>
      <c r="E27" s="56"/>
      <c r="F27" s="56"/>
      <c r="G27" s="56"/>
      <c r="H27" s="62"/>
      <c r="I27" s="62"/>
      <c r="J27" s="62"/>
      <c r="K27" s="62"/>
      <c r="L27" s="62"/>
      <c r="M27" s="62"/>
    </row>
    <row r="28" spans="1:13" s="24" customFormat="1" ht="21" customHeight="1">
      <c r="A28" s="61"/>
      <c r="B28" s="61"/>
      <c r="C28" s="61"/>
      <c r="D28" s="61"/>
      <c r="E28" s="56"/>
      <c r="F28" s="56"/>
      <c r="G28" s="56"/>
      <c r="H28" s="62"/>
      <c r="I28" s="62"/>
      <c r="J28" s="62"/>
      <c r="K28" s="62"/>
      <c r="L28" s="62"/>
      <c r="M28" s="62"/>
    </row>
    <row r="29" spans="1:13" s="24" customFormat="1" ht="21" customHeight="1">
      <c r="A29" s="61"/>
      <c r="B29" s="61"/>
      <c r="C29" s="61"/>
      <c r="D29" s="61"/>
      <c r="E29" s="56"/>
      <c r="F29" s="56"/>
      <c r="G29" s="56"/>
      <c r="H29" s="62"/>
      <c r="I29" s="62"/>
      <c r="J29" s="62"/>
      <c r="K29" s="62"/>
      <c r="L29" s="62"/>
      <c r="M29" s="62"/>
    </row>
    <row r="30" spans="1:13" s="24" customFormat="1" ht="21" customHeight="1">
      <c r="A30" s="61"/>
      <c r="B30" s="61"/>
      <c r="C30" s="61"/>
      <c r="D30" s="61"/>
      <c r="E30" s="56"/>
      <c r="F30" s="56"/>
      <c r="G30" s="56"/>
      <c r="H30" s="62"/>
      <c r="I30" s="62"/>
      <c r="J30" s="62"/>
      <c r="K30" s="62"/>
      <c r="L30" s="62"/>
      <c r="M30" s="62"/>
    </row>
    <row r="31" spans="1:13" s="24" customFormat="1" ht="21" customHeight="1">
      <c r="A31" s="61"/>
      <c r="B31" s="61"/>
      <c r="C31" s="61"/>
      <c r="D31" s="61"/>
      <c r="E31" s="56"/>
      <c r="F31" s="56"/>
      <c r="G31" s="56"/>
      <c r="H31" s="62"/>
      <c r="I31" s="62"/>
      <c r="J31" s="62"/>
      <c r="K31" s="62"/>
      <c r="L31" s="62"/>
      <c r="M31" s="62"/>
    </row>
    <row r="32" spans="1:13" s="24" customFormat="1" ht="21" customHeight="1">
      <c r="A32" s="61"/>
      <c r="B32" s="61"/>
      <c r="C32" s="61"/>
      <c r="D32" s="61"/>
      <c r="E32" s="56"/>
      <c r="F32" s="56"/>
      <c r="G32" s="56"/>
      <c r="H32" s="62"/>
      <c r="I32" s="66"/>
      <c r="J32" s="62"/>
      <c r="K32" s="62"/>
      <c r="L32" s="62"/>
      <c r="M32" s="62"/>
    </row>
    <row r="33" spans="1:13" ht="21" customHeight="1">
      <c r="A33" s="61"/>
      <c r="B33" s="61"/>
      <c r="C33" s="61"/>
      <c r="D33" s="61"/>
      <c r="E33" s="56"/>
      <c r="F33" s="56"/>
      <c r="G33" s="56"/>
      <c r="H33" s="63"/>
      <c r="I33" s="63"/>
      <c r="J33" s="63"/>
      <c r="K33" s="63"/>
      <c r="L33" s="63"/>
      <c r="M33" s="63" t="s">
        <v>85</v>
      </c>
    </row>
    <row r="34" spans="1:13" ht="21" customHeight="1">
      <c r="A34" s="61"/>
      <c r="B34" s="61"/>
      <c r="C34" s="61"/>
      <c r="D34" s="61"/>
      <c r="E34" s="56"/>
      <c r="F34" s="56"/>
      <c r="G34" s="56"/>
      <c r="H34" s="63"/>
      <c r="I34" s="63"/>
      <c r="J34" s="63"/>
      <c r="K34" s="63"/>
      <c r="L34" s="63"/>
      <c r="M34" s="63" t="s">
        <v>85</v>
      </c>
    </row>
    <row r="35" spans="1:13" ht="21" customHeight="1">
      <c r="A35" s="61"/>
      <c r="B35" s="61"/>
      <c r="C35" s="61"/>
      <c r="D35" s="61"/>
      <c r="E35" s="56"/>
      <c r="F35" s="56"/>
      <c r="G35" s="56"/>
      <c r="H35" s="63"/>
      <c r="I35" s="63"/>
      <c r="J35" s="63"/>
      <c r="K35" s="63"/>
      <c r="L35" s="63"/>
      <c r="M35" s="63" t="s">
        <v>85</v>
      </c>
    </row>
    <row r="36" spans="1:13" ht="21" customHeight="1">
      <c r="A36" s="61"/>
      <c r="B36" s="61"/>
      <c r="C36" s="61"/>
      <c r="D36" s="61"/>
      <c r="E36" s="56"/>
      <c r="F36" s="56"/>
      <c r="G36" s="56"/>
      <c r="H36" s="63"/>
      <c r="I36" s="63"/>
      <c r="J36" s="63"/>
      <c r="K36" s="63"/>
      <c r="L36" s="63"/>
      <c r="M36" s="63" t="s">
        <v>85</v>
      </c>
    </row>
    <row r="37" spans="1:13" ht="21" customHeight="1">
      <c r="A37" s="61"/>
      <c r="B37" s="61"/>
      <c r="C37" s="61"/>
      <c r="D37" s="61"/>
      <c r="E37" s="56"/>
      <c r="F37" s="56"/>
      <c r="G37" s="56"/>
      <c r="H37" s="63"/>
      <c r="I37" s="63"/>
      <c r="J37" s="63"/>
      <c r="K37" s="63"/>
      <c r="L37" s="63"/>
      <c r="M37" s="63" t="s">
        <v>85</v>
      </c>
    </row>
    <row r="38" spans="1:13" ht="21" customHeight="1">
      <c r="A38" s="61"/>
      <c r="B38" s="61"/>
      <c r="C38" s="61"/>
      <c r="D38" s="61"/>
      <c r="E38" s="56"/>
      <c r="F38" s="56"/>
      <c r="G38" s="56"/>
      <c r="H38" s="63" t="s">
        <v>85</v>
      </c>
      <c r="I38" s="63"/>
      <c r="J38" s="63"/>
      <c r="K38" s="63"/>
      <c r="L38" s="63" t="s">
        <v>85</v>
      </c>
      <c r="M38" s="63" t="s">
        <v>85</v>
      </c>
    </row>
    <row r="39" spans="1:13" ht="21" customHeight="1">
      <c r="A39" s="61"/>
      <c r="B39" s="61"/>
      <c r="C39" s="61"/>
      <c r="D39" s="61"/>
      <c r="E39" s="56"/>
      <c r="F39" s="56"/>
      <c r="G39" s="56"/>
      <c r="H39" s="63" t="s">
        <v>85</v>
      </c>
      <c r="I39" s="63"/>
      <c r="J39" s="63"/>
      <c r="K39" s="63"/>
      <c r="L39" s="63" t="s">
        <v>85</v>
      </c>
      <c r="M39" s="63" t="s">
        <v>85</v>
      </c>
    </row>
  </sheetData>
  <sheetProtection/>
  <mergeCells count="15">
    <mergeCell ref="H4:H7"/>
    <mergeCell ref="J4:J7"/>
    <mergeCell ref="K4:K7"/>
    <mergeCell ref="L4:L7"/>
    <mergeCell ref="I4:I7"/>
    <mergeCell ref="A4:C7"/>
    <mergeCell ref="A1:M1"/>
    <mergeCell ref="A8:A9"/>
    <mergeCell ref="B8:B9"/>
    <mergeCell ref="C8:C9"/>
    <mergeCell ref="D4:D7"/>
    <mergeCell ref="E4:E7"/>
    <mergeCell ref="F4:F7"/>
    <mergeCell ref="G4:G7"/>
    <mergeCell ref="M4:M7"/>
  </mergeCells>
  <printOptions horizontalCentered="1"/>
  <pageMargins left="0.75" right="0.75" top="1" bottom="1" header="0.51" footer="0.51"/>
  <pageSetup horizontalDpi="600" verticalDpi="600" orientation="landscape" paperSize="9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B1">
      <selection activeCell="I26" sqref="I26"/>
    </sheetView>
  </sheetViews>
  <sheetFormatPr defaultColWidth="9.140625" defaultRowHeight="12.75"/>
  <cols>
    <col min="1" max="1" width="31.8515625" style="24" customWidth="1"/>
    <col min="2" max="2" width="17.7109375" style="24" customWidth="1"/>
    <col min="3" max="3" width="34.28125" style="24" customWidth="1"/>
    <col min="4" max="4" width="17.7109375" style="24" customWidth="1"/>
    <col min="5" max="5" width="28.8515625" style="24" customWidth="1"/>
    <col min="6" max="6" width="17.7109375" style="24" customWidth="1"/>
    <col min="7" max="7" width="9.140625" style="24" customWidth="1"/>
    <col min="8" max="8" width="9.421875" style="24" bestFit="1" customWidth="1"/>
    <col min="9" max="16384" width="9.140625" style="24" customWidth="1"/>
  </cols>
  <sheetData>
    <row r="1" spans="1:6" ht="29.25" customHeight="1">
      <c r="A1" s="151" t="s">
        <v>111</v>
      </c>
      <c r="B1" s="151"/>
      <c r="C1" s="151"/>
      <c r="D1" s="151"/>
      <c r="E1" s="151"/>
      <c r="F1" s="151"/>
    </row>
    <row r="2" ht="17.25" customHeight="1">
      <c r="F2" s="25" t="s">
        <v>112</v>
      </c>
    </row>
    <row r="3" spans="1:6" ht="17.25" customHeight="1">
      <c r="A3" s="52" t="s">
        <v>5</v>
      </c>
      <c r="F3" s="25" t="s">
        <v>6</v>
      </c>
    </row>
    <row r="4" spans="1:6" ht="18.75" customHeight="1">
      <c r="A4" s="152" t="s">
        <v>113</v>
      </c>
      <c r="B4" s="152" t="s">
        <v>113</v>
      </c>
      <c r="C4" s="153" t="s">
        <v>114</v>
      </c>
      <c r="D4" s="154"/>
      <c r="E4" s="154"/>
      <c r="F4" s="155"/>
    </row>
    <row r="5" spans="1:6" ht="18.75" customHeight="1">
      <c r="A5" s="156" t="s">
        <v>115</v>
      </c>
      <c r="B5" s="156" t="s">
        <v>10</v>
      </c>
      <c r="C5" s="156" t="s">
        <v>12</v>
      </c>
      <c r="D5" s="152" t="s">
        <v>10</v>
      </c>
      <c r="E5" s="156" t="s">
        <v>11</v>
      </c>
      <c r="F5" s="152" t="s">
        <v>10</v>
      </c>
    </row>
    <row r="6" spans="1:6" ht="18.75" customHeight="1">
      <c r="A6" s="156" t="s">
        <v>115</v>
      </c>
      <c r="B6" s="156" t="s">
        <v>116</v>
      </c>
      <c r="C6" s="156" t="s">
        <v>12</v>
      </c>
      <c r="D6" s="152"/>
      <c r="E6" s="156" t="s">
        <v>117</v>
      </c>
      <c r="F6" s="152"/>
    </row>
    <row r="7" spans="1:8" ht="18.75" customHeight="1">
      <c r="A7" s="53" t="s">
        <v>118</v>
      </c>
      <c r="B7" s="54"/>
      <c r="C7" s="53" t="s">
        <v>119</v>
      </c>
      <c r="D7" s="54">
        <v>237.39</v>
      </c>
      <c r="E7" s="53" t="s">
        <v>120</v>
      </c>
      <c r="F7" s="54">
        <v>131.34</v>
      </c>
      <c r="H7" s="55"/>
    </row>
    <row r="8" spans="1:6" ht="18.75" customHeight="1">
      <c r="A8" s="53" t="s">
        <v>121</v>
      </c>
      <c r="B8" s="54"/>
      <c r="C8" s="53" t="s">
        <v>122</v>
      </c>
      <c r="D8" s="54"/>
      <c r="E8" s="53" t="s">
        <v>123</v>
      </c>
      <c r="F8" s="54">
        <v>122.09</v>
      </c>
    </row>
    <row r="9" spans="1:6" ht="18.75" customHeight="1">
      <c r="A9" s="54"/>
      <c r="B9" s="54"/>
      <c r="C9" s="53" t="s">
        <v>124</v>
      </c>
      <c r="D9" s="54"/>
      <c r="E9" s="53" t="s">
        <v>125</v>
      </c>
      <c r="F9" s="54">
        <v>9.25</v>
      </c>
    </row>
    <row r="10" spans="1:6" ht="18.75" customHeight="1">
      <c r="A10" s="54"/>
      <c r="B10" s="54"/>
      <c r="C10" s="53" t="s">
        <v>126</v>
      </c>
      <c r="D10" s="54"/>
      <c r="E10" s="53" t="s">
        <v>127</v>
      </c>
      <c r="F10" s="54">
        <v>119.46</v>
      </c>
    </row>
    <row r="11" spans="1:6" ht="18.75" customHeight="1">
      <c r="A11" s="54"/>
      <c r="B11" s="54"/>
      <c r="C11" s="53" t="s">
        <v>128</v>
      </c>
      <c r="D11" s="54"/>
      <c r="E11" s="53" t="s">
        <v>129</v>
      </c>
      <c r="F11" s="54"/>
    </row>
    <row r="12" spans="1:6" ht="18.75" customHeight="1">
      <c r="A12" s="54"/>
      <c r="B12" s="54"/>
      <c r="C12" s="53" t="s">
        <v>130</v>
      </c>
      <c r="D12" s="54"/>
      <c r="E12" s="53" t="s">
        <v>131</v>
      </c>
      <c r="F12" s="54">
        <v>119.46</v>
      </c>
    </row>
    <row r="13" spans="1:6" ht="18.75" customHeight="1">
      <c r="A13" s="54"/>
      <c r="B13" s="54"/>
      <c r="C13" s="53" t="s">
        <v>132</v>
      </c>
      <c r="D13" s="54"/>
      <c r="E13" s="53"/>
      <c r="F13" s="54"/>
    </row>
    <row r="14" spans="1:6" ht="18.75" customHeight="1">
      <c r="A14" s="54"/>
      <c r="B14" s="54"/>
      <c r="C14" s="53" t="s">
        <v>133</v>
      </c>
      <c r="D14" s="54">
        <v>3.11</v>
      </c>
      <c r="E14" s="53"/>
      <c r="F14" s="54"/>
    </row>
    <row r="15" spans="1:6" ht="18.75" customHeight="1">
      <c r="A15" s="54"/>
      <c r="B15" s="54"/>
      <c r="C15" s="53" t="s">
        <v>134</v>
      </c>
      <c r="D15" s="54"/>
      <c r="E15" s="53"/>
      <c r="F15" s="54"/>
    </row>
    <row r="16" spans="1:6" ht="18.75" customHeight="1">
      <c r="A16" s="54"/>
      <c r="B16" s="54"/>
      <c r="C16" s="53" t="s">
        <v>135</v>
      </c>
      <c r="D16" s="54"/>
      <c r="E16" s="53"/>
      <c r="F16" s="54"/>
    </row>
    <row r="17" spans="1:6" ht="18.75" customHeight="1">
      <c r="A17" s="54"/>
      <c r="B17" s="54"/>
      <c r="C17" s="53" t="s">
        <v>136</v>
      </c>
      <c r="D17" s="54"/>
      <c r="E17" s="53" t="s">
        <v>137</v>
      </c>
      <c r="F17" s="54">
        <v>250.8</v>
      </c>
    </row>
    <row r="18" spans="1:6" ht="18.75" customHeight="1">
      <c r="A18" s="54"/>
      <c r="B18" s="54"/>
      <c r="C18" s="53" t="s">
        <v>138</v>
      </c>
      <c r="D18" s="54"/>
      <c r="E18" s="53" t="s">
        <v>139</v>
      </c>
      <c r="F18" s="54">
        <v>116.55</v>
      </c>
    </row>
    <row r="19" spans="1:6" ht="18.75" customHeight="1">
      <c r="A19" s="54"/>
      <c r="B19" s="54"/>
      <c r="C19" s="53" t="s">
        <v>140</v>
      </c>
      <c r="D19" s="54"/>
      <c r="E19" s="53" t="s">
        <v>141</v>
      </c>
      <c r="F19" s="54">
        <v>133.87</v>
      </c>
    </row>
    <row r="20" spans="1:6" ht="18.75" customHeight="1">
      <c r="A20" s="54"/>
      <c r="B20" s="54"/>
      <c r="C20" s="53" t="s">
        <v>142</v>
      </c>
      <c r="D20" s="54"/>
      <c r="E20" s="53" t="s">
        <v>143</v>
      </c>
      <c r="F20" s="54">
        <v>0.38</v>
      </c>
    </row>
    <row r="21" spans="1:6" ht="18.75" customHeight="1">
      <c r="A21" s="54"/>
      <c r="B21" s="54"/>
      <c r="C21" s="53" t="s">
        <v>144</v>
      </c>
      <c r="D21" s="54"/>
      <c r="E21" s="53" t="s">
        <v>145</v>
      </c>
      <c r="F21" s="54"/>
    </row>
    <row r="22" spans="1:6" ht="18.75" customHeight="1">
      <c r="A22" s="54"/>
      <c r="B22" s="54"/>
      <c r="C22" s="53" t="s">
        <v>146</v>
      </c>
      <c r="D22" s="54"/>
      <c r="E22" s="53" t="s">
        <v>147</v>
      </c>
      <c r="F22" s="54"/>
    </row>
    <row r="23" spans="1:6" ht="18.75" customHeight="1">
      <c r="A23" s="56"/>
      <c r="B23" s="56"/>
      <c r="C23" s="53" t="s">
        <v>148</v>
      </c>
      <c r="D23" s="54"/>
      <c r="E23" s="53" t="s">
        <v>149</v>
      </c>
      <c r="F23" s="54"/>
    </row>
    <row r="24" spans="1:6" ht="18.75" customHeight="1">
      <c r="A24" s="56"/>
      <c r="B24" s="56"/>
      <c r="C24" s="53" t="s">
        <v>150</v>
      </c>
      <c r="D24" s="54"/>
      <c r="E24" s="53" t="s">
        <v>151</v>
      </c>
      <c r="F24" s="54"/>
    </row>
    <row r="25" spans="1:6" ht="18.75" customHeight="1">
      <c r="A25" s="56"/>
      <c r="B25" s="56"/>
      <c r="C25" s="53" t="s">
        <v>152</v>
      </c>
      <c r="D25" s="54">
        <v>10.3</v>
      </c>
      <c r="F25" s="54"/>
    </row>
    <row r="26" spans="1:6" ht="18.75" customHeight="1">
      <c r="A26" s="56"/>
      <c r="B26" s="56"/>
      <c r="C26" s="53" t="s">
        <v>153</v>
      </c>
      <c r="D26" s="54"/>
      <c r="E26" s="53"/>
      <c r="F26" s="54"/>
    </row>
    <row r="27" spans="1:6" ht="18.75" customHeight="1">
      <c r="A27" s="56"/>
      <c r="B27" s="56"/>
      <c r="C27" s="53" t="s">
        <v>154</v>
      </c>
      <c r="D27" s="54"/>
      <c r="E27" s="53"/>
      <c r="F27" s="54"/>
    </row>
    <row r="28" spans="1:6" ht="18.75" customHeight="1">
      <c r="A28" s="56"/>
      <c r="B28" s="56"/>
      <c r="C28" s="53" t="s">
        <v>155</v>
      </c>
      <c r="D28" s="54"/>
      <c r="E28" s="53"/>
      <c r="F28" s="54"/>
    </row>
    <row r="29" spans="1:6" ht="18.75" customHeight="1">
      <c r="A29" s="56"/>
      <c r="B29" s="56"/>
      <c r="C29" s="53" t="s">
        <v>156</v>
      </c>
      <c r="D29" s="54"/>
      <c r="E29" s="53"/>
      <c r="F29" s="54"/>
    </row>
    <row r="30" spans="1:6" ht="18.75" customHeight="1">
      <c r="A30" s="56"/>
      <c r="B30" s="56"/>
      <c r="C30" s="53" t="s">
        <v>157</v>
      </c>
      <c r="D30" s="54"/>
      <c r="E30" s="53"/>
      <c r="F30" s="54"/>
    </row>
    <row r="31" spans="1:6" ht="18.75" customHeight="1">
      <c r="A31" s="57" t="s">
        <v>80</v>
      </c>
      <c r="B31" s="57"/>
      <c r="C31" s="57" t="s">
        <v>97</v>
      </c>
      <c r="D31" s="54">
        <f>SUM(D25,D14,D7)</f>
        <v>250.79999999999998</v>
      </c>
      <c r="E31" s="53" t="s">
        <v>97</v>
      </c>
      <c r="F31" s="54">
        <v>250.8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zoomScalePageLayoutView="0" workbookViewId="0" topLeftCell="A1">
      <selection activeCell="F29" sqref="F29"/>
    </sheetView>
  </sheetViews>
  <sheetFormatPr defaultColWidth="9.140625" defaultRowHeight="12.75"/>
  <cols>
    <col min="1" max="3" width="7.140625" style="0" customWidth="1"/>
    <col min="4" max="4" width="29.00390625" style="0" customWidth="1"/>
    <col min="5" max="7" width="14.57421875" style="0" customWidth="1"/>
    <col min="8" max="8" width="19.00390625" style="0" customWidth="1"/>
    <col min="9" max="16" width="12.57421875" style="0" customWidth="1"/>
    <col min="17" max="17" width="19.00390625" style="0" customWidth="1"/>
  </cols>
  <sheetData>
    <row r="1" spans="1:16" ht="27" customHeight="1">
      <c r="A1" s="157" t="s">
        <v>158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7:16" ht="12.75">
      <c r="G2" s="25"/>
      <c r="P2" s="25" t="s">
        <v>159</v>
      </c>
    </row>
    <row r="3" spans="1:16" ht="21" customHeight="1">
      <c r="A3" s="31" t="s">
        <v>5</v>
      </c>
      <c r="G3" s="25"/>
      <c r="P3" s="25" t="s">
        <v>6</v>
      </c>
    </row>
    <row r="4" spans="1:16" ht="21" customHeight="1">
      <c r="A4" s="158" t="s">
        <v>160</v>
      </c>
      <c r="B4" s="159"/>
      <c r="C4" s="160"/>
      <c r="D4" s="165" t="s">
        <v>79</v>
      </c>
      <c r="E4" s="161" t="s">
        <v>161</v>
      </c>
      <c r="F4" s="162"/>
      <c r="G4" s="162"/>
      <c r="H4" s="158" t="s">
        <v>162</v>
      </c>
      <c r="I4" s="163"/>
      <c r="J4" s="163"/>
      <c r="K4" s="163"/>
      <c r="L4" s="163"/>
      <c r="M4" s="163"/>
      <c r="N4" s="163"/>
      <c r="O4" s="163"/>
      <c r="P4" s="164"/>
    </row>
    <row r="5" spans="1:16" ht="36.75" customHeight="1">
      <c r="A5" s="33" t="s">
        <v>87</v>
      </c>
      <c r="B5" s="33" t="s">
        <v>88</v>
      </c>
      <c r="C5" s="33" t="s">
        <v>89</v>
      </c>
      <c r="D5" s="166"/>
      <c r="E5" s="33" t="s">
        <v>94</v>
      </c>
      <c r="F5" s="33" t="s">
        <v>163</v>
      </c>
      <c r="G5" s="33" t="s">
        <v>164</v>
      </c>
      <c r="H5" s="33" t="s">
        <v>94</v>
      </c>
      <c r="I5" s="33" t="s">
        <v>98</v>
      </c>
      <c r="J5" s="37" t="s">
        <v>165</v>
      </c>
      <c r="K5" s="37" t="s">
        <v>166</v>
      </c>
      <c r="L5" s="37" t="s">
        <v>167</v>
      </c>
      <c r="M5" s="33" t="s">
        <v>102</v>
      </c>
      <c r="N5" s="33" t="s">
        <v>103</v>
      </c>
      <c r="O5" s="37" t="s">
        <v>168</v>
      </c>
      <c r="P5" s="33" t="s">
        <v>65</v>
      </c>
    </row>
    <row r="6" spans="1:16" ht="36.75" customHeight="1">
      <c r="A6" s="33"/>
      <c r="B6" s="33"/>
      <c r="C6" s="33"/>
      <c r="D6" s="35" t="s">
        <v>94</v>
      </c>
      <c r="E6" s="60">
        <v>250.8</v>
      </c>
      <c r="F6" s="60">
        <v>131.34</v>
      </c>
      <c r="G6" s="130">
        <v>119.46</v>
      </c>
      <c r="H6" s="60">
        <v>250.8</v>
      </c>
      <c r="I6" s="60">
        <v>116.55</v>
      </c>
      <c r="J6" s="60">
        <v>133.87</v>
      </c>
      <c r="K6" s="60">
        <v>0.38</v>
      </c>
      <c r="L6" s="33"/>
      <c r="M6" s="33"/>
      <c r="N6" s="33"/>
      <c r="O6" s="37"/>
      <c r="P6" s="33"/>
    </row>
    <row r="7" spans="1:16" ht="21.75" customHeight="1">
      <c r="A7" s="33">
        <v>201</v>
      </c>
      <c r="B7" s="119"/>
      <c r="C7" s="128"/>
      <c r="D7" s="120" t="s">
        <v>306</v>
      </c>
      <c r="E7" s="56">
        <v>237.39</v>
      </c>
      <c r="F7" s="56">
        <v>117.94</v>
      </c>
      <c r="G7" s="33">
        <v>119.46</v>
      </c>
      <c r="H7" s="56">
        <f>SUM(I7:K7)</f>
        <v>237.39000000000001</v>
      </c>
      <c r="I7" s="56">
        <v>103.39</v>
      </c>
      <c r="J7" s="56">
        <v>133.73</v>
      </c>
      <c r="K7" s="62">
        <v>0.27</v>
      </c>
      <c r="L7" s="33"/>
      <c r="M7" s="33"/>
      <c r="N7" s="33"/>
      <c r="O7" s="37"/>
      <c r="P7" s="33"/>
    </row>
    <row r="8" spans="1:16" ht="21.75" customHeight="1">
      <c r="A8" s="33"/>
      <c r="B8" s="121" t="s">
        <v>307</v>
      </c>
      <c r="C8" s="127"/>
      <c r="D8" s="122" t="s">
        <v>308</v>
      </c>
      <c r="E8" s="56">
        <v>237.39</v>
      </c>
      <c r="F8" s="56">
        <v>117.94</v>
      </c>
      <c r="G8" s="33">
        <v>119.46</v>
      </c>
      <c r="H8" s="56">
        <v>237.39</v>
      </c>
      <c r="I8" s="56">
        <v>103.39</v>
      </c>
      <c r="J8" s="56">
        <f>SUM(J9:J11)</f>
        <v>133.73</v>
      </c>
      <c r="K8" s="56">
        <v>0.27</v>
      </c>
      <c r="L8" s="33"/>
      <c r="M8" s="33"/>
      <c r="N8" s="33"/>
      <c r="O8" s="37"/>
      <c r="P8" s="33"/>
    </row>
    <row r="9" spans="1:16" ht="21.75" customHeight="1">
      <c r="A9" s="33"/>
      <c r="B9" s="121"/>
      <c r="C9" s="127" t="s">
        <v>309</v>
      </c>
      <c r="D9" s="122" t="s">
        <v>310</v>
      </c>
      <c r="E9" s="56">
        <v>71.77</v>
      </c>
      <c r="F9" s="56">
        <v>71.77</v>
      </c>
      <c r="G9" s="33"/>
      <c r="H9" s="56">
        <f>SUM(I9:K9)</f>
        <v>71.77</v>
      </c>
      <c r="I9" s="56">
        <v>58.18</v>
      </c>
      <c r="J9" s="56">
        <v>13.39</v>
      </c>
      <c r="K9" s="62">
        <v>0.2</v>
      </c>
      <c r="L9" s="33"/>
      <c r="M9" s="33"/>
      <c r="N9" s="33"/>
      <c r="O9" s="37"/>
      <c r="P9" s="33"/>
    </row>
    <row r="10" spans="1:16" ht="21.75" customHeight="1">
      <c r="A10" s="33"/>
      <c r="B10" s="121"/>
      <c r="C10" s="127" t="s">
        <v>323</v>
      </c>
      <c r="D10" s="122" t="s">
        <v>325</v>
      </c>
      <c r="E10" s="56">
        <v>119.46</v>
      </c>
      <c r="F10" s="56"/>
      <c r="G10" s="33">
        <v>119.46</v>
      </c>
      <c r="H10" s="56">
        <v>119.46</v>
      </c>
      <c r="I10" s="56"/>
      <c r="J10" s="56">
        <v>119.46</v>
      </c>
      <c r="K10" s="66"/>
      <c r="L10" s="33"/>
      <c r="M10" s="33"/>
      <c r="N10" s="33"/>
      <c r="O10" s="37"/>
      <c r="P10" s="33"/>
    </row>
    <row r="11" spans="1:16" ht="21.75" customHeight="1">
      <c r="A11" s="33"/>
      <c r="B11" s="121"/>
      <c r="C11" s="127" t="s">
        <v>311</v>
      </c>
      <c r="D11" s="122" t="s">
        <v>312</v>
      </c>
      <c r="E11" s="56">
        <v>46.16</v>
      </c>
      <c r="F11" s="56">
        <v>46.16</v>
      </c>
      <c r="G11" s="33"/>
      <c r="H11" s="56">
        <f>SUM(I11:K11)</f>
        <v>46.160000000000004</v>
      </c>
      <c r="I11" s="56">
        <v>45.21</v>
      </c>
      <c r="J11" s="56">
        <v>0.88</v>
      </c>
      <c r="K11" s="62">
        <v>0.07</v>
      </c>
      <c r="L11" s="33"/>
      <c r="M11" s="33"/>
      <c r="N11" s="33"/>
      <c r="O11" s="37"/>
      <c r="P11" s="33"/>
    </row>
    <row r="12" spans="1:16" ht="21.75" customHeight="1">
      <c r="A12" s="33">
        <v>208</v>
      </c>
      <c r="B12" s="119"/>
      <c r="C12" s="128"/>
      <c r="D12" s="129" t="s">
        <v>314</v>
      </c>
      <c r="E12" s="56">
        <v>3.11</v>
      </c>
      <c r="F12" s="56">
        <v>3.11</v>
      </c>
      <c r="G12" s="33"/>
      <c r="H12" s="56">
        <f aca="true" t="shared" si="0" ref="H12:H17">SUM(I12:K12)</f>
        <v>3.11</v>
      </c>
      <c r="I12" s="56">
        <v>2.86</v>
      </c>
      <c r="J12" s="56">
        <v>0.14</v>
      </c>
      <c r="K12" s="62">
        <v>0.11</v>
      </c>
      <c r="L12" s="33"/>
      <c r="M12" s="33"/>
      <c r="N12" s="33"/>
      <c r="O12" s="37"/>
      <c r="P12" s="33"/>
    </row>
    <row r="13" spans="1:16" ht="21.75" customHeight="1">
      <c r="A13" s="33"/>
      <c r="B13" s="121" t="s">
        <v>315</v>
      </c>
      <c r="C13" s="127"/>
      <c r="D13" s="129" t="s">
        <v>316</v>
      </c>
      <c r="E13" s="56">
        <v>3.11</v>
      </c>
      <c r="F13" s="56">
        <v>3.11</v>
      </c>
      <c r="G13" s="39"/>
      <c r="H13" s="56">
        <f t="shared" si="0"/>
        <v>3.11</v>
      </c>
      <c r="I13" s="56">
        <v>2.86</v>
      </c>
      <c r="J13" s="56">
        <v>0.14</v>
      </c>
      <c r="K13" s="62">
        <v>0.11</v>
      </c>
      <c r="L13" s="33"/>
      <c r="M13" s="33"/>
      <c r="N13" s="33"/>
      <c r="O13" s="37"/>
      <c r="P13" s="33"/>
    </row>
    <row r="14" spans="1:16" ht="21.75" customHeight="1">
      <c r="A14" s="33"/>
      <c r="B14" s="125"/>
      <c r="C14" s="125" t="s">
        <v>309</v>
      </c>
      <c r="D14" s="126" t="s">
        <v>317</v>
      </c>
      <c r="E14" s="56">
        <v>3.11</v>
      </c>
      <c r="F14" s="56">
        <v>3.11</v>
      </c>
      <c r="G14" s="33"/>
      <c r="H14" s="56">
        <f t="shared" si="0"/>
        <v>3.11</v>
      </c>
      <c r="I14" s="56">
        <v>2.86</v>
      </c>
      <c r="J14" s="56">
        <v>0.14</v>
      </c>
      <c r="K14" s="62">
        <v>0.11</v>
      </c>
      <c r="L14" s="33"/>
      <c r="M14" s="33"/>
      <c r="N14" s="34"/>
      <c r="O14" s="34"/>
      <c r="P14" s="34"/>
    </row>
    <row r="15" spans="1:16" ht="21.75" customHeight="1">
      <c r="A15" s="33">
        <v>221</v>
      </c>
      <c r="B15" s="127"/>
      <c r="C15" s="127"/>
      <c r="D15" s="129" t="s">
        <v>319</v>
      </c>
      <c r="E15" s="56">
        <v>10.3</v>
      </c>
      <c r="F15" s="56">
        <v>10.3</v>
      </c>
      <c r="G15" s="33"/>
      <c r="H15" s="56">
        <f t="shared" si="0"/>
        <v>10.3</v>
      </c>
      <c r="I15" s="56">
        <v>10.3</v>
      </c>
      <c r="J15" s="33"/>
      <c r="K15" s="33"/>
      <c r="L15" s="33"/>
      <c r="M15" s="33"/>
      <c r="N15" s="34"/>
      <c r="O15" s="34"/>
      <c r="P15" s="34"/>
    </row>
    <row r="16" spans="1:16" ht="21.75" customHeight="1">
      <c r="A16" s="33"/>
      <c r="B16" s="127" t="s">
        <v>320</v>
      </c>
      <c r="C16" s="127"/>
      <c r="D16" s="129" t="s">
        <v>321</v>
      </c>
      <c r="E16" s="56">
        <v>10.3</v>
      </c>
      <c r="F16" s="56">
        <v>10.3</v>
      </c>
      <c r="G16" s="33"/>
      <c r="H16" s="56">
        <f t="shared" si="0"/>
        <v>10.3</v>
      </c>
      <c r="I16" s="56">
        <v>10.3</v>
      </c>
      <c r="J16" s="33"/>
      <c r="K16" s="33"/>
      <c r="L16" s="33"/>
      <c r="M16" s="33"/>
      <c r="N16" s="34"/>
      <c r="O16" s="34"/>
      <c r="P16" s="34"/>
    </row>
    <row r="17" spans="1:16" ht="21.75" customHeight="1">
      <c r="A17" s="33"/>
      <c r="B17" s="127"/>
      <c r="C17" s="127" t="s">
        <v>309</v>
      </c>
      <c r="D17" s="129" t="s">
        <v>322</v>
      </c>
      <c r="E17" s="56">
        <v>10.3</v>
      </c>
      <c r="F17" s="56">
        <v>10.3</v>
      </c>
      <c r="G17" s="33"/>
      <c r="H17" s="56">
        <f t="shared" si="0"/>
        <v>10.3</v>
      </c>
      <c r="I17" s="56">
        <v>10.3</v>
      </c>
      <c r="J17" s="33"/>
      <c r="K17" s="33"/>
      <c r="L17" s="33"/>
      <c r="M17" s="33"/>
      <c r="N17" s="34"/>
      <c r="O17" s="34"/>
      <c r="P17" s="34"/>
    </row>
    <row r="18" spans="1:16" ht="21.75" customHeight="1">
      <c r="A18" s="33"/>
      <c r="B18" s="34"/>
      <c r="C18" s="34"/>
      <c r="D18" s="42"/>
      <c r="E18" s="34"/>
      <c r="F18" s="33"/>
      <c r="G18" s="33"/>
      <c r="H18" s="33"/>
      <c r="I18" s="33"/>
      <c r="J18" s="33"/>
      <c r="K18" s="33"/>
      <c r="L18" s="33"/>
      <c r="M18" s="33"/>
      <c r="N18" s="34"/>
      <c r="O18" s="34"/>
      <c r="P18" s="34"/>
    </row>
    <row r="19" spans="1:16" ht="21.75" customHeight="1">
      <c r="A19" s="33"/>
      <c r="B19" s="34"/>
      <c r="C19" s="34"/>
      <c r="D19" s="42"/>
      <c r="E19" s="34"/>
      <c r="F19" s="33"/>
      <c r="G19" s="33"/>
      <c r="H19" s="33"/>
      <c r="I19" s="33"/>
      <c r="J19" s="33"/>
      <c r="K19" s="33"/>
      <c r="L19" s="33"/>
      <c r="M19" s="33"/>
      <c r="N19" s="34"/>
      <c r="O19" s="34"/>
      <c r="P19" s="34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30"/>
  <sheetViews>
    <sheetView zoomScaleSheetLayoutView="100" zoomScalePageLayoutView="0" workbookViewId="0" topLeftCell="A3">
      <pane xSplit="4" ySplit="6" topLeftCell="E9" activePane="bottomRight" state="frozen"/>
      <selection pane="topLeft" activeCell="A1" sqref="A1"/>
      <selection pane="topRight" activeCell="A3" sqref="A3"/>
      <selection pane="bottomLeft" activeCell="A3" sqref="A3"/>
      <selection pane="bottomRight" activeCell="I21" sqref="I21"/>
    </sheetView>
  </sheetViews>
  <sheetFormatPr defaultColWidth="9.140625" defaultRowHeight="12.75"/>
  <cols>
    <col min="1" max="3" width="8.7109375" style="0" customWidth="1"/>
    <col min="4" max="4" width="29.7109375" style="0" customWidth="1"/>
    <col min="5" max="5" width="12.140625" style="0" customWidth="1"/>
    <col min="6" max="6" width="11.421875" style="0" customWidth="1"/>
    <col min="8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35" max="35" width="10.140625" style="0" customWidth="1"/>
    <col min="36" max="36" width="9.8515625" style="0" customWidth="1"/>
    <col min="42" max="42" width="11.00390625" style="0" bestFit="1" customWidth="1"/>
    <col min="43" max="43" width="10.28125" style="0" customWidth="1"/>
    <col min="44" max="44" width="9.851562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140625" style="0" customWidth="1"/>
    <col min="61" max="62" width="11.7109375" style="0" customWidth="1"/>
  </cols>
  <sheetData>
    <row r="1" spans="1:60" ht="20.25">
      <c r="A1" s="147" t="s">
        <v>169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30"/>
    </row>
    <row r="2" spans="6:62" ht="12.75">
      <c r="F2" s="25"/>
      <c r="BG2" s="25"/>
      <c r="BH2" s="25"/>
      <c r="BI2" s="25" t="s">
        <v>170</v>
      </c>
      <c r="BJ2" s="25"/>
    </row>
    <row r="3" spans="1:62" ht="50.25" customHeight="1">
      <c r="A3" s="167" t="s">
        <v>326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BG3" s="25"/>
      <c r="BH3" s="25"/>
      <c r="BI3" s="25"/>
      <c r="BJ3" s="25"/>
    </row>
    <row r="4" spans="1:62" ht="12.75">
      <c r="A4" s="31" t="s">
        <v>5</v>
      </c>
      <c r="F4" s="25"/>
      <c r="BG4" s="25"/>
      <c r="BH4" s="25"/>
      <c r="BI4" s="25" t="s">
        <v>6</v>
      </c>
      <c r="BJ4" s="25"/>
    </row>
    <row r="5" spans="1:105" ht="49.5" customHeight="1">
      <c r="A5" s="161" t="s">
        <v>160</v>
      </c>
      <c r="B5" s="161"/>
      <c r="C5" s="161"/>
      <c r="D5" s="161" t="s">
        <v>79</v>
      </c>
      <c r="E5" s="33"/>
      <c r="F5" s="37" t="s">
        <v>171</v>
      </c>
      <c r="G5" s="37" t="s">
        <v>172</v>
      </c>
      <c r="H5" s="169" t="s">
        <v>173</v>
      </c>
      <c r="I5" s="162"/>
      <c r="J5" s="162"/>
      <c r="K5" s="170" t="s">
        <v>174</v>
      </c>
      <c r="L5" s="162"/>
      <c r="M5" s="162"/>
      <c r="N5" s="162"/>
      <c r="O5" s="162"/>
      <c r="P5" s="37" t="s">
        <v>175</v>
      </c>
      <c r="Q5" s="169" t="s">
        <v>176</v>
      </c>
      <c r="R5" s="169"/>
      <c r="S5" s="169"/>
      <c r="T5" s="37" t="s">
        <v>177</v>
      </c>
      <c r="U5" s="170" t="s">
        <v>178</v>
      </c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37" t="s">
        <v>179</v>
      </c>
      <c r="AJ5" s="37" t="s">
        <v>180</v>
      </c>
      <c r="AK5" s="170" t="s">
        <v>181</v>
      </c>
      <c r="AL5" s="162"/>
      <c r="AM5" s="162"/>
      <c r="AN5" s="170" t="s">
        <v>182</v>
      </c>
      <c r="AO5" s="162"/>
      <c r="AP5" s="162"/>
      <c r="AQ5" s="37" t="s">
        <v>183</v>
      </c>
      <c r="AR5" s="37" t="s">
        <v>184</v>
      </c>
      <c r="AS5" s="37" t="s">
        <v>185</v>
      </c>
      <c r="AT5" s="37" t="s">
        <v>186</v>
      </c>
      <c r="AU5" s="37" t="s">
        <v>187</v>
      </c>
      <c r="AV5" s="37" t="s">
        <v>188</v>
      </c>
      <c r="AW5" s="170" t="s">
        <v>189</v>
      </c>
      <c r="AX5" s="162"/>
      <c r="AY5" s="162"/>
      <c r="AZ5" s="170" t="s">
        <v>190</v>
      </c>
      <c r="BA5" s="162"/>
      <c r="BB5" s="162"/>
      <c r="BC5" s="162"/>
      <c r="BD5" s="162"/>
      <c r="BE5" s="43" t="s">
        <v>191</v>
      </c>
      <c r="BF5" s="37" t="s">
        <v>192</v>
      </c>
      <c r="BG5" s="37" t="s">
        <v>193</v>
      </c>
      <c r="BH5" s="37" t="s">
        <v>194</v>
      </c>
      <c r="BI5" s="43" t="s">
        <v>195</v>
      </c>
      <c r="BJ5" s="170" t="s">
        <v>196</v>
      </c>
      <c r="BK5" s="171" t="s">
        <v>197</v>
      </c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4"/>
      <c r="BY5" s="162" t="s">
        <v>198</v>
      </c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70" t="s">
        <v>199</v>
      </c>
    </row>
    <row r="6" spans="1:105" ht="21.75" customHeight="1">
      <c r="A6" s="161"/>
      <c r="B6" s="161"/>
      <c r="C6" s="161"/>
      <c r="D6" s="161"/>
      <c r="E6" s="32"/>
      <c r="F6" s="169" t="s">
        <v>200</v>
      </c>
      <c r="G6" s="162" t="s">
        <v>201</v>
      </c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 t="s">
        <v>202</v>
      </c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 t="s">
        <v>203</v>
      </c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71" t="s">
        <v>204</v>
      </c>
      <c r="BI6" s="164"/>
      <c r="BJ6" s="170"/>
      <c r="BK6" s="162" t="s">
        <v>205</v>
      </c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 t="s">
        <v>206</v>
      </c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70"/>
    </row>
    <row r="7" spans="1:105" ht="57.75" customHeight="1">
      <c r="A7" s="161"/>
      <c r="B7" s="161"/>
      <c r="C7" s="161"/>
      <c r="D7" s="161"/>
      <c r="E7" s="38"/>
      <c r="F7" s="161"/>
      <c r="G7" s="161" t="s">
        <v>86</v>
      </c>
      <c r="H7" s="33" t="s">
        <v>207</v>
      </c>
      <c r="I7" s="33" t="s">
        <v>208</v>
      </c>
      <c r="J7" s="33" t="s">
        <v>209</v>
      </c>
      <c r="K7" s="37" t="s">
        <v>210</v>
      </c>
      <c r="L7" s="37" t="s">
        <v>211</v>
      </c>
      <c r="M7" s="37" t="s">
        <v>212</v>
      </c>
      <c r="N7" s="37" t="s">
        <v>213</v>
      </c>
      <c r="O7" s="37" t="s">
        <v>214</v>
      </c>
      <c r="P7" s="37" t="s">
        <v>215</v>
      </c>
      <c r="Q7" s="37" t="s">
        <v>216</v>
      </c>
      <c r="R7" s="37" t="s">
        <v>217</v>
      </c>
      <c r="S7" s="37" t="s">
        <v>218</v>
      </c>
      <c r="T7" s="169" t="s">
        <v>86</v>
      </c>
      <c r="U7" s="37" t="s">
        <v>219</v>
      </c>
      <c r="V7" s="37" t="s">
        <v>220</v>
      </c>
      <c r="W7" s="37" t="s">
        <v>221</v>
      </c>
      <c r="X7" s="37" t="s">
        <v>222</v>
      </c>
      <c r="Y7" s="37" t="s">
        <v>223</v>
      </c>
      <c r="Z7" s="37" t="s">
        <v>224</v>
      </c>
      <c r="AA7" s="37" t="s">
        <v>225</v>
      </c>
      <c r="AB7" s="37" t="s">
        <v>226</v>
      </c>
      <c r="AC7" s="37" t="s">
        <v>227</v>
      </c>
      <c r="AD7" s="37" t="s">
        <v>228</v>
      </c>
      <c r="AE7" s="37" t="s">
        <v>229</v>
      </c>
      <c r="AF7" s="37" t="s">
        <v>230</v>
      </c>
      <c r="AG7" s="37" t="s">
        <v>231</v>
      </c>
      <c r="AH7" s="37" t="s">
        <v>232</v>
      </c>
      <c r="AI7" s="37" t="s">
        <v>233</v>
      </c>
      <c r="AJ7" s="37" t="s">
        <v>234</v>
      </c>
      <c r="AK7" s="37" t="s">
        <v>235</v>
      </c>
      <c r="AL7" s="37" t="s">
        <v>236</v>
      </c>
      <c r="AM7" s="37" t="s">
        <v>237</v>
      </c>
      <c r="AN7" s="37" t="s">
        <v>238</v>
      </c>
      <c r="AO7" s="37" t="s">
        <v>239</v>
      </c>
      <c r="AP7" s="37" t="s">
        <v>240</v>
      </c>
      <c r="AQ7" s="37" t="s">
        <v>241</v>
      </c>
      <c r="AR7" s="37" t="s">
        <v>242</v>
      </c>
      <c r="AS7" s="37" t="s">
        <v>243</v>
      </c>
      <c r="AT7" s="37" t="s">
        <v>244</v>
      </c>
      <c r="AU7" s="37" t="s">
        <v>245</v>
      </c>
      <c r="AV7" s="169" t="s">
        <v>86</v>
      </c>
      <c r="AW7" s="37" t="s">
        <v>246</v>
      </c>
      <c r="AX7" s="37" t="s">
        <v>247</v>
      </c>
      <c r="AY7" s="37" t="s">
        <v>248</v>
      </c>
      <c r="AZ7" s="37" t="s">
        <v>249</v>
      </c>
      <c r="BA7" s="37" t="s">
        <v>250</v>
      </c>
      <c r="BB7" s="37" t="s">
        <v>251</v>
      </c>
      <c r="BC7" s="37" t="s">
        <v>252</v>
      </c>
      <c r="BD7" s="37" t="s">
        <v>253</v>
      </c>
      <c r="BE7" s="37" t="s">
        <v>254</v>
      </c>
      <c r="BF7" s="37" t="s">
        <v>255</v>
      </c>
      <c r="BG7" s="37" t="s">
        <v>256</v>
      </c>
      <c r="BH7" s="37" t="s">
        <v>86</v>
      </c>
      <c r="BI7" s="37" t="s">
        <v>257</v>
      </c>
      <c r="BJ7" s="170"/>
      <c r="BK7" s="169" t="s">
        <v>94</v>
      </c>
      <c r="BL7" s="37" t="s">
        <v>207</v>
      </c>
      <c r="BM7" s="37" t="s">
        <v>208</v>
      </c>
      <c r="BN7" s="37" t="s">
        <v>209</v>
      </c>
      <c r="BO7" s="37" t="s">
        <v>258</v>
      </c>
      <c r="BP7" s="37" t="s">
        <v>210</v>
      </c>
      <c r="BQ7" s="37" t="s">
        <v>211</v>
      </c>
      <c r="BR7" s="37" t="s">
        <v>212</v>
      </c>
      <c r="BS7" s="37" t="s">
        <v>213</v>
      </c>
      <c r="BT7" s="37" t="s">
        <v>214</v>
      </c>
      <c r="BU7" s="37" t="s">
        <v>215</v>
      </c>
      <c r="BV7" s="37" t="s">
        <v>216</v>
      </c>
      <c r="BW7" s="37" t="s">
        <v>217</v>
      </c>
      <c r="BX7" s="37" t="s">
        <v>218</v>
      </c>
      <c r="BY7" s="172" t="s">
        <v>94</v>
      </c>
      <c r="BZ7" s="37" t="s">
        <v>219</v>
      </c>
      <c r="CA7" s="37" t="s">
        <v>220</v>
      </c>
      <c r="CB7" s="37" t="s">
        <v>221</v>
      </c>
      <c r="CC7" s="37" t="s">
        <v>222</v>
      </c>
      <c r="CD7" s="37" t="s">
        <v>223</v>
      </c>
      <c r="CE7" s="37" t="s">
        <v>224</v>
      </c>
      <c r="CF7" s="37" t="s">
        <v>225</v>
      </c>
      <c r="CG7" s="37" t="s">
        <v>226</v>
      </c>
      <c r="CH7" s="37" t="s">
        <v>227</v>
      </c>
      <c r="CI7" s="37" t="s">
        <v>228</v>
      </c>
      <c r="CJ7" s="37" t="s">
        <v>229</v>
      </c>
      <c r="CK7" s="37" t="s">
        <v>230</v>
      </c>
      <c r="CL7" s="37" t="s">
        <v>231</v>
      </c>
      <c r="CM7" s="37" t="s">
        <v>232</v>
      </c>
      <c r="CN7" s="37" t="s">
        <v>233</v>
      </c>
      <c r="CO7" s="37" t="s">
        <v>234</v>
      </c>
      <c r="CP7" s="37" t="s">
        <v>235</v>
      </c>
      <c r="CQ7" s="37" t="s">
        <v>236</v>
      </c>
      <c r="CR7" s="37" t="s">
        <v>237</v>
      </c>
      <c r="CS7" s="37" t="s">
        <v>238</v>
      </c>
      <c r="CT7" s="37" t="s">
        <v>239</v>
      </c>
      <c r="CU7" s="37" t="s">
        <v>240</v>
      </c>
      <c r="CV7" s="37" t="s">
        <v>241</v>
      </c>
      <c r="CW7" s="37" t="s">
        <v>242</v>
      </c>
      <c r="CX7" s="37" t="s">
        <v>243</v>
      </c>
      <c r="CY7" s="37" t="s">
        <v>244</v>
      </c>
      <c r="CZ7" s="37" t="s">
        <v>245</v>
      </c>
      <c r="DA7" s="170"/>
    </row>
    <row r="8" spans="1:105" ht="21.75" customHeight="1">
      <c r="A8" s="33" t="s">
        <v>87</v>
      </c>
      <c r="B8" s="33" t="s">
        <v>88</v>
      </c>
      <c r="C8" s="33" t="s">
        <v>89</v>
      </c>
      <c r="D8" s="161"/>
      <c r="E8" s="35"/>
      <c r="F8" s="161"/>
      <c r="G8" s="162"/>
      <c r="H8" s="34">
        <v>30101</v>
      </c>
      <c r="I8" s="34">
        <v>30102</v>
      </c>
      <c r="J8" s="34">
        <v>30103</v>
      </c>
      <c r="K8" s="33">
        <v>30108</v>
      </c>
      <c r="L8" s="34">
        <v>30109</v>
      </c>
      <c r="M8" s="41">
        <v>30110</v>
      </c>
      <c r="N8" s="41">
        <v>30111</v>
      </c>
      <c r="O8" s="41">
        <v>30112</v>
      </c>
      <c r="P8" s="41">
        <v>30113</v>
      </c>
      <c r="Q8" s="34">
        <v>30106</v>
      </c>
      <c r="R8" s="41">
        <v>30114</v>
      </c>
      <c r="S8" s="41">
        <v>30199</v>
      </c>
      <c r="T8" s="169"/>
      <c r="U8" s="41">
        <v>30201</v>
      </c>
      <c r="V8" s="41">
        <v>30202</v>
      </c>
      <c r="W8" s="41">
        <v>30204</v>
      </c>
      <c r="X8" s="41">
        <v>30205</v>
      </c>
      <c r="Y8" s="41">
        <v>30206</v>
      </c>
      <c r="Z8" s="41">
        <v>30207</v>
      </c>
      <c r="AA8" s="41">
        <v>30208</v>
      </c>
      <c r="AB8" s="41">
        <v>30209</v>
      </c>
      <c r="AC8" s="41">
        <v>30211</v>
      </c>
      <c r="AD8" s="41">
        <v>30214</v>
      </c>
      <c r="AE8" s="41">
        <v>30228</v>
      </c>
      <c r="AF8" s="41">
        <v>30229</v>
      </c>
      <c r="AG8" s="41">
        <v>30239</v>
      </c>
      <c r="AH8" s="41">
        <v>30240</v>
      </c>
      <c r="AI8" s="41">
        <v>30215</v>
      </c>
      <c r="AJ8" s="41">
        <v>30216</v>
      </c>
      <c r="AK8" s="41">
        <v>30218</v>
      </c>
      <c r="AL8" s="41">
        <v>30224</v>
      </c>
      <c r="AM8" s="41">
        <v>30225</v>
      </c>
      <c r="AN8" s="41">
        <v>30203</v>
      </c>
      <c r="AO8" s="41">
        <v>30226</v>
      </c>
      <c r="AP8" s="41">
        <v>30227</v>
      </c>
      <c r="AQ8" s="41">
        <v>30217</v>
      </c>
      <c r="AR8" s="41">
        <v>30212</v>
      </c>
      <c r="AS8" s="41">
        <v>30231</v>
      </c>
      <c r="AT8" s="41">
        <v>30213</v>
      </c>
      <c r="AU8" s="41">
        <v>30299</v>
      </c>
      <c r="AV8" s="169"/>
      <c r="AW8" s="41">
        <v>30301</v>
      </c>
      <c r="AX8" s="41">
        <v>30302</v>
      </c>
      <c r="AY8" s="41">
        <v>30303</v>
      </c>
      <c r="AZ8" s="41">
        <v>30304</v>
      </c>
      <c r="BA8" s="41">
        <v>30305</v>
      </c>
      <c r="BB8" s="41">
        <v>30306</v>
      </c>
      <c r="BC8" s="41">
        <v>30307</v>
      </c>
      <c r="BD8" s="41">
        <v>30309</v>
      </c>
      <c r="BE8" s="41">
        <v>30308</v>
      </c>
      <c r="BF8" s="41">
        <v>30310</v>
      </c>
      <c r="BG8" s="41">
        <v>30399</v>
      </c>
      <c r="BH8" s="41"/>
      <c r="BI8" s="41">
        <v>31002</v>
      </c>
      <c r="BJ8" s="170"/>
      <c r="BK8" s="169"/>
      <c r="BL8" s="37">
        <v>30101</v>
      </c>
      <c r="BM8" s="37">
        <v>30102</v>
      </c>
      <c r="BN8" s="37">
        <v>30103</v>
      </c>
      <c r="BO8" s="37">
        <v>30107</v>
      </c>
      <c r="BP8" s="37">
        <v>30108</v>
      </c>
      <c r="BQ8" s="37">
        <v>30109</v>
      </c>
      <c r="BR8" s="37">
        <v>30110</v>
      </c>
      <c r="BS8" s="37">
        <v>30111</v>
      </c>
      <c r="BT8" s="37">
        <v>30112</v>
      </c>
      <c r="BU8" s="37">
        <v>30113</v>
      </c>
      <c r="BV8" s="37">
        <v>30106</v>
      </c>
      <c r="BW8" s="37">
        <v>30114</v>
      </c>
      <c r="BX8" s="37">
        <v>30199</v>
      </c>
      <c r="BY8" s="173"/>
      <c r="BZ8" s="37">
        <v>30201</v>
      </c>
      <c r="CA8" s="37">
        <v>30202</v>
      </c>
      <c r="CB8" s="37">
        <v>30204</v>
      </c>
      <c r="CC8" s="37">
        <v>30205</v>
      </c>
      <c r="CD8" s="37">
        <v>30206</v>
      </c>
      <c r="CE8" s="37">
        <v>30207</v>
      </c>
      <c r="CF8" s="37">
        <v>30208</v>
      </c>
      <c r="CG8" s="37">
        <v>30209</v>
      </c>
      <c r="CH8" s="37">
        <v>30211</v>
      </c>
      <c r="CI8" s="37">
        <v>30214</v>
      </c>
      <c r="CJ8" s="37">
        <v>30228</v>
      </c>
      <c r="CK8" s="37">
        <v>30229</v>
      </c>
      <c r="CL8" s="37">
        <v>30239</v>
      </c>
      <c r="CM8" s="37">
        <v>30240</v>
      </c>
      <c r="CN8" s="37">
        <v>30215</v>
      </c>
      <c r="CO8" s="37">
        <v>30216</v>
      </c>
      <c r="CP8" s="37">
        <v>30218</v>
      </c>
      <c r="CQ8" s="37">
        <v>30224</v>
      </c>
      <c r="CR8" s="37">
        <v>30225</v>
      </c>
      <c r="CS8" s="37">
        <v>30203</v>
      </c>
      <c r="CT8" s="37">
        <v>30226</v>
      </c>
      <c r="CU8" s="37">
        <v>30227</v>
      </c>
      <c r="CV8" s="37">
        <v>30217</v>
      </c>
      <c r="CW8" s="37">
        <v>30212</v>
      </c>
      <c r="CX8" s="37">
        <v>30231</v>
      </c>
      <c r="CY8" s="37">
        <v>30213</v>
      </c>
      <c r="CZ8" s="37">
        <v>30299</v>
      </c>
      <c r="DA8" s="170"/>
    </row>
    <row r="9" spans="1:105" s="24" customFormat="1" ht="21.75" customHeight="1">
      <c r="A9" s="33">
        <v>201</v>
      </c>
      <c r="B9" s="119"/>
      <c r="C9" s="128"/>
      <c r="D9" s="120" t="s">
        <v>306</v>
      </c>
      <c r="E9" s="40"/>
      <c r="F9" s="39">
        <v>237.39</v>
      </c>
      <c r="G9" s="41">
        <v>58.18</v>
      </c>
      <c r="H9" s="133">
        <f>H10</f>
        <v>28.716</v>
      </c>
      <c r="I9" s="133">
        <f>I10</f>
        <v>30.740000000000002</v>
      </c>
      <c r="J9" s="133">
        <f>J10</f>
        <v>7.293</v>
      </c>
      <c r="K9" s="39"/>
      <c r="L9" s="41"/>
      <c r="M9" s="41"/>
      <c r="N9" s="41"/>
      <c r="O9" s="41"/>
      <c r="P9" s="41"/>
      <c r="Q9" s="41"/>
      <c r="R9" s="41"/>
      <c r="S9" s="41"/>
      <c r="T9" s="39"/>
      <c r="U9" s="135">
        <f>U10</f>
        <v>7.2</v>
      </c>
      <c r="V9" s="39"/>
      <c r="W9" s="39"/>
      <c r="X9" s="39"/>
      <c r="Y9" s="39"/>
      <c r="Z9" s="39"/>
      <c r="AA9" s="39"/>
      <c r="AB9" s="39"/>
      <c r="AC9" s="39"/>
      <c r="AD9" s="39"/>
      <c r="AE9" s="135">
        <f>AE10</f>
        <v>0.93744</v>
      </c>
      <c r="AF9" s="135">
        <f>AF10</f>
        <v>0.528</v>
      </c>
      <c r="AG9" s="135">
        <f>AG10</f>
        <v>5.16</v>
      </c>
      <c r="AH9" s="39"/>
      <c r="AI9" s="39"/>
      <c r="AJ9" s="131">
        <f>AJ10</f>
        <v>3</v>
      </c>
      <c r="AK9" s="39"/>
      <c r="AL9" s="39"/>
      <c r="AM9" s="39"/>
      <c r="AN9" s="39"/>
      <c r="AO9" s="39"/>
      <c r="AP9" s="135">
        <f>AP10</f>
        <v>115.66</v>
      </c>
      <c r="AQ9" s="39"/>
      <c r="AR9" s="39"/>
      <c r="AS9" s="39"/>
      <c r="AT9" s="39"/>
      <c r="AU9" s="131">
        <f>AU10</f>
        <v>0.8</v>
      </c>
      <c r="AV9" s="44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131">
        <f>BG10</f>
        <v>0.528</v>
      </c>
      <c r="BH9" s="41"/>
      <c r="BI9" s="47"/>
      <c r="BJ9" s="48"/>
      <c r="BK9" s="44"/>
      <c r="BL9" s="132">
        <v>22.4928</v>
      </c>
      <c r="BM9" s="132">
        <v>18.44</v>
      </c>
      <c r="BN9" s="132">
        <v>4.2744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51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132">
        <v>0.779856</v>
      </c>
      <c r="CK9" s="132">
        <v>0.096</v>
      </c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8">
        <v>0.07</v>
      </c>
    </row>
    <row r="10" spans="1:105" s="24" customFormat="1" ht="21.75" customHeight="1">
      <c r="A10" s="33"/>
      <c r="B10" s="121" t="s">
        <v>307</v>
      </c>
      <c r="C10" s="127"/>
      <c r="D10" s="122" t="s">
        <v>308</v>
      </c>
      <c r="E10" s="40"/>
      <c r="F10" s="39">
        <v>237.39</v>
      </c>
      <c r="G10" s="39">
        <v>58.18</v>
      </c>
      <c r="H10" s="134">
        <f>SUM(H11:H16)</f>
        <v>28.716</v>
      </c>
      <c r="I10" s="134">
        <f>SUM(I11:I16)</f>
        <v>30.740000000000002</v>
      </c>
      <c r="J10" s="134">
        <f>SUM(J11:J16)</f>
        <v>7.293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136">
        <f>SUM(U11:U16)</f>
        <v>7.2</v>
      </c>
      <c r="V10" s="39"/>
      <c r="W10" s="39"/>
      <c r="X10" s="39"/>
      <c r="Y10" s="39"/>
      <c r="Z10" s="39"/>
      <c r="AA10" s="39"/>
      <c r="AB10" s="39"/>
      <c r="AC10" s="39"/>
      <c r="AD10" s="39"/>
      <c r="AE10" s="136">
        <f>SUM(AE11:AE16)</f>
        <v>0.93744</v>
      </c>
      <c r="AF10" s="136">
        <f>SUM(AF11:AF16)</f>
        <v>0.528</v>
      </c>
      <c r="AG10" s="136">
        <f>SUM(AG11:AG16)</f>
        <v>5.16</v>
      </c>
      <c r="AH10" s="39"/>
      <c r="AI10" s="39"/>
      <c r="AJ10" s="132">
        <f>SUM(AJ11:AJ16)</f>
        <v>3</v>
      </c>
      <c r="AK10" s="39"/>
      <c r="AL10" s="39"/>
      <c r="AM10" s="39"/>
      <c r="AN10" s="39"/>
      <c r="AO10" s="39"/>
      <c r="AP10" s="136">
        <f>SUM(AP11:AP16)</f>
        <v>115.66</v>
      </c>
      <c r="AQ10" s="39"/>
      <c r="AR10" s="39"/>
      <c r="AS10" s="39"/>
      <c r="AT10" s="39"/>
      <c r="AU10" s="132">
        <f>SUM(AU11:AU16)</f>
        <v>0.8</v>
      </c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132">
        <f>SUM(BG11:BG16)</f>
        <v>0.528</v>
      </c>
      <c r="BH10" s="39"/>
      <c r="BI10" s="39"/>
      <c r="BJ10" s="39"/>
      <c r="BK10" s="39"/>
      <c r="BL10" s="132">
        <v>22.4928</v>
      </c>
      <c r="BM10" s="132">
        <v>18.44</v>
      </c>
      <c r="BN10" s="132">
        <v>4.2744</v>
      </c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132">
        <v>0.779856</v>
      </c>
      <c r="CK10" s="132">
        <v>0.096</v>
      </c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48">
        <v>0.07</v>
      </c>
    </row>
    <row r="11" spans="1:105" s="24" customFormat="1" ht="21.75" customHeight="1">
      <c r="A11" s="33"/>
      <c r="B11" s="121"/>
      <c r="C11" s="127" t="s">
        <v>309</v>
      </c>
      <c r="D11" s="122" t="s">
        <v>310</v>
      </c>
      <c r="E11" s="40"/>
      <c r="F11" s="39">
        <v>71.78</v>
      </c>
      <c r="G11" s="41">
        <v>58.18</v>
      </c>
      <c r="H11" s="134">
        <v>28.716</v>
      </c>
      <c r="I11" s="134">
        <v>22.172</v>
      </c>
      <c r="J11" s="134">
        <v>7.293</v>
      </c>
      <c r="K11" s="39"/>
      <c r="L11" s="41"/>
      <c r="M11" s="41"/>
      <c r="N11" s="41"/>
      <c r="O11" s="41"/>
      <c r="P11" s="41"/>
      <c r="Q11" s="41"/>
      <c r="R11" s="41"/>
      <c r="S11" s="41"/>
      <c r="T11" s="44"/>
      <c r="U11" s="136">
        <v>7.2</v>
      </c>
      <c r="V11" s="41"/>
      <c r="W11" s="41"/>
      <c r="X11" s="41"/>
      <c r="Y11" s="41"/>
      <c r="Z11" s="41"/>
      <c r="AA11" s="41"/>
      <c r="AB11" s="41"/>
      <c r="AC11" s="41"/>
      <c r="AD11" s="41"/>
      <c r="AE11" s="136">
        <v>0.93744</v>
      </c>
      <c r="AF11" s="136">
        <v>0.096</v>
      </c>
      <c r="AG11" s="136">
        <v>5.16</v>
      </c>
      <c r="AH11" s="41"/>
      <c r="AI11" s="41"/>
      <c r="AJ11" s="132">
        <v>0</v>
      </c>
      <c r="AK11" s="41"/>
      <c r="AL11" s="41"/>
      <c r="AM11" s="41"/>
      <c r="AN11" s="41"/>
      <c r="AO11" s="41"/>
      <c r="AP11" s="136">
        <v>0</v>
      </c>
      <c r="AQ11" s="41"/>
      <c r="AR11" s="41"/>
      <c r="AS11" s="41"/>
      <c r="AT11" s="41"/>
      <c r="AU11" s="132">
        <v>0</v>
      </c>
      <c r="AV11" s="44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132">
        <v>0.204</v>
      </c>
      <c r="BH11" s="41"/>
      <c r="BI11" s="47"/>
      <c r="BJ11" s="48"/>
      <c r="BK11" s="44"/>
      <c r="BL11" s="139"/>
      <c r="BM11" s="139"/>
      <c r="BN11" s="139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51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139"/>
      <c r="CK11" s="139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8"/>
    </row>
    <row r="12" spans="1:105" s="24" customFormat="1" ht="21.75" customHeight="1">
      <c r="A12" s="33"/>
      <c r="B12" s="121"/>
      <c r="C12" s="127" t="s">
        <v>323</v>
      </c>
      <c r="D12" s="122" t="s">
        <v>325</v>
      </c>
      <c r="E12" s="41"/>
      <c r="F12" s="41">
        <v>119.46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132">
        <v>3</v>
      </c>
      <c r="AK12" s="39"/>
      <c r="AL12" s="39"/>
      <c r="AM12" s="39"/>
      <c r="AN12" s="39"/>
      <c r="AO12" s="39"/>
      <c r="AP12" s="136">
        <v>115.66</v>
      </c>
      <c r="AQ12" s="39"/>
      <c r="AR12" s="39"/>
      <c r="AS12" s="39"/>
      <c r="AT12" s="39"/>
      <c r="AU12" s="132">
        <v>0.8</v>
      </c>
      <c r="AV12" s="39"/>
      <c r="AW12" s="39"/>
      <c r="AX12" s="39"/>
      <c r="AY12" s="39"/>
      <c r="AZ12" s="45"/>
      <c r="BA12" s="45"/>
      <c r="BB12" s="45"/>
      <c r="BC12" s="45"/>
      <c r="BD12" s="45"/>
      <c r="BE12" s="45"/>
      <c r="BF12" s="45"/>
      <c r="BG12" s="138"/>
      <c r="BH12" s="45"/>
      <c r="BI12" s="49"/>
      <c r="BJ12" s="39"/>
      <c r="BK12" s="39"/>
      <c r="BL12" s="26"/>
      <c r="BM12" s="26"/>
      <c r="BN12" s="26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26"/>
      <c r="CK12" s="26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5"/>
    </row>
    <row r="13" spans="1:105" s="24" customFormat="1" ht="21.75" customHeight="1">
      <c r="A13" s="33"/>
      <c r="B13" s="121"/>
      <c r="C13" s="127" t="s">
        <v>311</v>
      </c>
      <c r="D13" s="122" t="s">
        <v>312</v>
      </c>
      <c r="E13" s="41"/>
      <c r="F13" s="41">
        <v>46.16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45"/>
      <c r="BA13" s="45"/>
      <c r="BB13" s="39"/>
      <c r="BC13" s="45"/>
      <c r="BD13" s="45"/>
      <c r="BE13" s="45"/>
      <c r="BF13" s="45"/>
      <c r="BG13" s="138"/>
      <c r="BH13" s="45"/>
      <c r="BI13" s="49"/>
      <c r="BJ13" s="33"/>
      <c r="BK13" s="39"/>
      <c r="BL13" s="132">
        <v>22.4928</v>
      </c>
      <c r="BM13" s="132">
        <v>18.44</v>
      </c>
      <c r="BN13" s="132">
        <v>4.2744</v>
      </c>
      <c r="BO13" s="39"/>
      <c r="BP13" s="39"/>
      <c r="BQ13" s="39"/>
      <c r="BR13" s="39"/>
      <c r="BS13" s="39"/>
      <c r="BT13" s="39"/>
      <c r="BU13" s="39"/>
      <c r="BV13" s="39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132">
        <v>0.779856</v>
      </c>
      <c r="CK13" s="132">
        <v>0.096</v>
      </c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>
        <v>0.07</v>
      </c>
    </row>
    <row r="14" spans="1:105" s="24" customFormat="1" ht="22.5" customHeight="1">
      <c r="A14" s="33">
        <v>208</v>
      </c>
      <c r="B14" s="119"/>
      <c r="C14" s="128"/>
      <c r="D14" s="129" t="s">
        <v>314</v>
      </c>
      <c r="E14" s="41"/>
      <c r="F14" s="41">
        <v>3.11</v>
      </c>
      <c r="G14" s="39">
        <v>2.86</v>
      </c>
      <c r="H14" s="39"/>
      <c r="I14" s="135">
        <f>I15</f>
        <v>2.856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135">
        <f>AF15</f>
        <v>0.144</v>
      </c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45"/>
      <c r="BA14" s="45"/>
      <c r="BB14" s="39"/>
      <c r="BC14" s="45"/>
      <c r="BD14" s="45"/>
      <c r="BE14" s="45"/>
      <c r="BF14" s="45"/>
      <c r="BG14" s="131">
        <f>BG15</f>
        <v>0.108</v>
      </c>
      <c r="BH14" s="45"/>
      <c r="BI14" s="49"/>
      <c r="BJ14" s="33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</row>
    <row r="15" spans="1:105" s="24" customFormat="1" ht="21.75" customHeight="1">
      <c r="A15" s="33"/>
      <c r="B15" s="121" t="s">
        <v>315</v>
      </c>
      <c r="C15" s="127"/>
      <c r="D15" s="129" t="s">
        <v>316</v>
      </c>
      <c r="E15" s="41"/>
      <c r="F15" s="39">
        <v>3.11</v>
      </c>
      <c r="G15" s="39">
        <v>2.86</v>
      </c>
      <c r="H15" s="39"/>
      <c r="I15" s="135">
        <f>I16</f>
        <v>2.856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135">
        <f>AF16</f>
        <v>0.144</v>
      </c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45"/>
      <c r="BA15" s="45"/>
      <c r="BB15" s="39"/>
      <c r="BC15" s="45"/>
      <c r="BD15" s="45"/>
      <c r="BE15" s="45"/>
      <c r="BF15" s="45"/>
      <c r="BG15" s="131">
        <f>BG16</f>
        <v>0.108</v>
      </c>
      <c r="BH15" s="45"/>
      <c r="BI15" s="49"/>
      <c r="BJ15" s="33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</row>
    <row r="16" spans="1:105" s="24" customFormat="1" ht="21.75" customHeight="1">
      <c r="A16" s="33"/>
      <c r="B16" s="125"/>
      <c r="C16" s="125" t="s">
        <v>309</v>
      </c>
      <c r="D16" s="126" t="s">
        <v>317</v>
      </c>
      <c r="E16" s="41"/>
      <c r="F16" s="41">
        <v>3.11</v>
      </c>
      <c r="G16" s="39">
        <v>2.86</v>
      </c>
      <c r="H16" s="39"/>
      <c r="I16" s="136">
        <v>2.856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136">
        <v>0.144</v>
      </c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45"/>
      <c r="BA16" s="45"/>
      <c r="BB16" s="45"/>
      <c r="BC16" s="45"/>
      <c r="BD16" s="45"/>
      <c r="BE16" s="45"/>
      <c r="BF16" s="45"/>
      <c r="BG16" s="132">
        <v>0.108</v>
      </c>
      <c r="BH16" s="45"/>
      <c r="BI16" s="45"/>
      <c r="BJ16" s="33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45"/>
      <c r="BX16" s="45"/>
      <c r="BY16" s="41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1"/>
      <c r="DA16" s="45"/>
    </row>
    <row r="17" spans="1:105" s="24" customFormat="1" ht="21.75" customHeight="1">
      <c r="A17" s="33">
        <v>221</v>
      </c>
      <c r="B17" s="127"/>
      <c r="C17" s="127"/>
      <c r="D17" s="129" t="s">
        <v>319</v>
      </c>
      <c r="E17" s="41"/>
      <c r="F17" s="39">
        <v>10.3</v>
      </c>
      <c r="G17" s="39">
        <v>10.3</v>
      </c>
      <c r="H17" s="39"/>
      <c r="I17" s="39"/>
      <c r="J17" s="39"/>
      <c r="K17" s="39"/>
      <c r="L17" s="39"/>
      <c r="M17" s="39"/>
      <c r="N17" s="39"/>
      <c r="O17" s="39"/>
      <c r="P17" s="135">
        <f>P18</f>
        <v>10.3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33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</row>
    <row r="18" spans="1:105" s="24" customFormat="1" ht="21.75" customHeight="1">
      <c r="A18" s="33"/>
      <c r="B18" s="127" t="s">
        <v>320</v>
      </c>
      <c r="C18" s="127"/>
      <c r="D18" s="129" t="s">
        <v>321</v>
      </c>
      <c r="E18" s="41"/>
      <c r="F18" s="39">
        <v>10.3</v>
      </c>
      <c r="G18" s="39">
        <v>10.3</v>
      </c>
      <c r="H18" s="39"/>
      <c r="I18" s="39"/>
      <c r="J18" s="39"/>
      <c r="K18" s="39"/>
      <c r="L18" s="39"/>
      <c r="M18" s="39"/>
      <c r="N18" s="39"/>
      <c r="O18" s="39"/>
      <c r="P18" s="137">
        <f>P19</f>
        <v>10.3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33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</row>
    <row r="19" spans="1:105" s="24" customFormat="1" ht="21.75" customHeight="1">
      <c r="A19" s="33"/>
      <c r="B19" s="127"/>
      <c r="C19" s="127" t="s">
        <v>309</v>
      </c>
      <c r="D19" s="129" t="s">
        <v>322</v>
      </c>
      <c r="E19" s="41"/>
      <c r="F19" s="39">
        <v>10.3</v>
      </c>
      <c r="G19" s="39">
        <v>10.3</v>
      </c>
      <c r="H19" s="39"/>
      <c r="I19" s="39"/>
      <c r="J19" s="39"/>
      <c r="K19" s="39"/>
      <c r="L19" s="39"/>
      <c r="M19" s="39"/>
      <c r="N19" s="39"/>
      <c r="O19" s="39"/>
      <c r="P19" s="135">
        <v>10.3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33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</row>
    <row r="20" spans="1:105" ht="21.75" customHeight="1">
      <c r="A20" s="34"/>
      <c r="B20" s="34"/>
      <c r="C20" s="34"/>
      <c r="D20" s="42"/>
      <c r="E20" s="34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</row>
    <row r="21" spans="1:105" ht="21.75" customHeight="1">
      <c r="A21" s="34"/>
      <c r="B21" s="34"/>
      <c r="C21" s="34"/>
      <c r="D21" s="42"/>
      <c r="E21" s="34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</row>
    <row r="22" spans="1:105" ht="21.75" customHeight="1">
      <c r="A22" s="34"/>
      <c r="B22" s="34"/>
      <c r="C22" s="34"/>
      <c r="D22" s="42"/>
      <c r="E22" s="34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</row>
    <row r="23" spans="1:105" ht="21.75" customHeight="1">
      <c r="A23" s="34"/>
      <c r="B23" s="34"/>
      <c r="C23" s="34"/>
      <c r="D23" s="42"/>
      <c r="E23" s="34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33"/>
      <c r="BK23" s="33"/>
      <c r="BL23" s="33"/>
      <c r="BM23" s="33"/>
      <c r="BN23" s="33"/>
      <c r="BO23" s="33"/>
      <c r="BP23" s="39"/>
      <c r="BQ23" s="39"/>
      <c r="BR23" s="50"/>
      <c r="BS23" s="39"/>
      <c r="BT23" s="39"/>
      <c r="BU23" s="33"/>
      <c r="BV23" s="33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</row>
    <row r="24" spans="1:105" ht="21.75" customHeight="1">
      <c r="A24" s="34"/>
      <c r="B24" s="34"/>
      <c r="C24" s="34"/>
      <c r="D24" s="42"/>
      <c r="E24" s="34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</row>
    <row r="25" spans="1:105" ht="21.75" customHeight="1">
      <c r="A25" s="34"/>
      <c r="B25" s="34"/>
      <c r="C25" s="34"/>
      <c r="D25" s="42"/>
      <c r="E25" s="34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</row>
    <row r="26" spans="1:105" ht="21.75" customHeight="1">
      <c r="A26" s="34"/>
      <c r="B26" s="34"/>
      <c r="C26" s="34"/>
      <c r="D26" s="42"/>
      <c r="E26" s="34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</row>
    <row r="27" spans="1:105" ht="21.75" customHeight="1">
      <c r="A27" s="34"/>
      <c r="B27" s="34"/>
      <c r="C27" s="34"/>
      <c r="D27" s="42"/>
      <c r="E27" s="34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</row>
    <row r="28" spans="1:105" ht="21.75" customHeight="1">
      <c r="A28" s="34"/>
      <c r="B28" s="34"/>
      <c r="C28" s="34"/>
      <c r="D28" s="42"/>
      <c r="E28" s="34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</row>
    <row r="29" spans="1:105" ht="21.75" customHeight="1">
      <c r="A29" s="34"/>
      <c r="B29" s="34"/>
      <c r="C29" s="34"/>
      <c r="D29" s="42"/>
      <c r="E29" s="34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</row>
    <row r="30" spans="1:105" ht="21.75" customHeight="1">
      <c r="A30" s="34"/>
      <c r="B30" s="34"/>
      <c r="C30" s="34"/>
      <c r="D30" s="42"/>
      <c r="E30" s="34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</row>
  </sheetData>
  <sheetProtection/>
  <mergeCells count="28">
    <mergeCell ref="BK7:BK8"/>
    <mergeCell ref="BY7:BY8"/>
    <mergeCell ref="DA5:DA8"/>
    <mergeCell ref="A5:C7"/>
    <mergeCell ref="D5:D8"/>
    <mergeCell ref="F6:F8"/>
    <mergeCell ref="G7:G8"/>
    <mergeCell ref="T7:T8"/>
    <mergeCell ref="AV7:AV8"/>
    <mergeCell ref="BJ5:BJ8"/>
    <mergeCell ref="BK5:BX5"/>
    <mergeCell ref="BY5:CZ5"/>
    <mergeCell ref="G6:S6"/>
    <mergeCell ref="T6:AU6"/>
    <mergeCell ref="AV6:BG6"/>
    <mergeCell ref="BH6:BI6"/>
    <mergeCell ref="BK6:BX6"/>
    <mergeCell ref="BY6:CZ6"/>
    <mergeCell ref="A1:BG1"/>
    <mergeCell ref="A3:R3"/>
    <mergeCell ref="H5:J5"/>
    <mergeCell ref="K5:O5"/>
    <mergeCell ref="Q5:S5"/>
    <mergeCell ref="U5:AH5"/>
    <mergeCell ref="AK5:AM5"/>
    <mergeCell ref="AN5:AP5"/>
    <mergeCell ref="AW5:AY5"/>
    <mergeCell ref="AZ5:BD5"/>
  </mergeCells>
  <printOptions horizontalCentered="1"/>
  <pageMargins left="0.75" right="0.75" top="0.59" bottom="0.28" header="0.51" footer="0.2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K26" sqref="K26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147" t="s">
        <v>259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0:16" ht="12.75">
      <c r="J2" s="25"/>
      <c r="P2" s="25" t="s">
        <v>260</v>
      </c>
    </row>
    <row r="3" spans="1:16" ht="18.75" customHeight="1">
      <c r="A3" s="31" t="s">
        <v>5</v>
      </c>
      <c r="J3" s="25"/>
      <c r="P3" s="25" t="s">
        <v>6</v>
      </c>
    </row>
    <row r="4" spans="1:16" ht="21" customHeight="1">
      <c r="A4" s="158" t="s">
        <v>160</v>
      </c>
      <c r="B4" s="159"/>
      <c r="C4" s="160"/>
      <c r="D4" s="165" t="s">
        <v>79</v>
      </c>
      <c r="E4" s="161" t="s">
        <v>161</v>
      </c>
      <c r="F4" s="162"/>
      <c r="G4" s="162"/>
      <c r="H4" s="158" t="s">
        <v>162</v>
      </c>
      <c r="I4" s="163"/>
      <c r="J4" s="163"/>
      <c r="K4" s="163"/>
      <c r="L4" s="163"/>
      <c r="M4" s="163"/>
      <c r="N4" s="163"/>
      <c r="O4" s="163"/>
      <c r="P4" s="164"/>
    </row>
    <row r="5" spans="1:16" ht="36.75" customHeight="1">
      <c r="A5" s="33" t="s">
        <v>87</v>
      </c>
      <c r="B5" s="33" t="s">
        <v>88</v>
      </c>
      <c r="C5" s="33" t="s">
        <v>89</v>
      </c>
      <c r="D5" s="166"/>
      <c r="E5" s="33" t="s">
        <v>94</v>
      </c>
      <c r="F5" s="33" t="s">
        <v>163</v>
      </c>
      <c r="G5" s="33" t="s">
        <v>164</v>
      </c>
      <c r="H5" s="33" t="s">
        <v>94</v>
      </c>
      <c r="I5" s="33" t="s">
        <v>98</v>
      </c>
      <c r="J5" s="37" t="s">
        <v>165</v>
      </c>
      <c r="K5" s="37" t="s">
        <v>166</v>
      </c>
      <c r="L5" s="37" t="s">
        <v>167</v>
      </c>
      <c r="M5" s="33" t="s">
        <v>102</v>
      </c>
      <c r="N5" s="33" t="s">
        <v>103</v>
      </c>
      <c r="O5" s="37" t="s">
        <v>168</v>
      </c>
      <c r="P5" s="33" t="s">
        <v>65</v>
      </c>
    </row>
    <row r="6" spans="1:16" ht="21" customHeight="1">
      <c r="A6" s="33"/>
      <c r="B6" s="34"/>
      <c r="C6" s="34"/>
      <c r="D6" s="34"/>
      <c r="E6" s="34"/>
      <c r="F6" s="34"/>
      <c r="G6" s="33"/>
      <c r="H6" s="34"/>
      <c r="I6" s="34"/>
      <c r="J6" s="34"/>
      <c r="K6" s="34"/>
      <c r="L6" s="34"/>
      <c r="M6" s="34"/>
      <c r="N6" s="34"/>
      <c r="O6" s="34"/>
      <c r="P6" s="34"/>
    </row>
    <row r="7" spans="1:16" ht="21" customHeight="1">
      <c r="A7" s="33"/>
      <c r="B7" s="34"/>
      <c r="C7" s="34"/>
      <c r="D7" s="34"/>
      <c r="E7" s="34"/>
      <c r="F7" s="34"/>
      <c r="G7" s="33"/>
      <c r="H7" s="34"/>
      <c r="I7" s="34"/>
      <c r="J7" s="34"/>
      <c r="K7" s="34"/>
      <c r="L7" s="34"/>
      <c r="M7" s="34"/>
      <c r="N7" s="34"/>
      <c r="O7" s="34"/>
      <c r="P7" s="34"/>
    </row>
    <row r="8" spans="1:16" ht="21" customHeight="1">
      <c r="A8" s="33"/>
      <c r="B8" s="34"/>
      <c r="C8" s="34"/>
      <c r="D8" s="34"/>
      <c r="E8" s="34"/>
      <c r="F8" s="34"/>
      <c r="G8" s="33"/>
      <c r="H8" s="34"/>
      <c r="I8" s="34"/>
      <c r="J8" s="34"/>
      <c r="K8" s="34"/>
      <c r="L8" s="34"/>
      <c r="M8" s="34"/>
      <c r="N8" s="34"/>
      <c r="O8" s="34"/>
      <c r="P8" s="34"/>
    </row>
    <row r="9" spans="1:16" ht="21" customHeight="1">
      <c r="A9" s="33"/>
      <c r="B9" s="34"/>
      <c r="C9" s="34"/>
      <c r="D9" s="34"/>
      <c r="E9" s="34"/>
      <c r="F9" s="34"/>
      <c r="G9" s="33"/>
      <c r="H9" s="34"/>
      <c r="I9" s="34"/>
      <c r="J9" s="34"/>
      <c r="K9" s="34"/>
      <c r="L9" s="34"/>
      <c r="M9" s="34"/>
      <c r="N9" s="34"/>
      <c r="O9" s="34"/>
      <c r="P9" s="34"/>
    </row>
    <row r="10" spans="1:16" ht="21" customHeight="1">
      <c r="A10" s="33"/>
      <c r="B10" s="34"/>
      <c r="C10" s="34"/>
      <c r="D10" s="34"/>
      <c r="E10" s="34"/>
      <c r="F10" s="34"/>
      <c r="G10" s="33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21" customHeight="1">
      <c r="A11" s="33"/>
      <c r="B11" s="34"/>
      <c r="C11" s="34"/>
      <c r="D11" s="34"/>
      <c r="E11" s="34"/>
      <c r="F11" s="34"/>
      <c r="G11" s="33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21" customHeight="1">
      <c r="A12" s="33"/>
      <c r="B12" s="34"/>
      <c r="C12" s="34"/>
      <c r="D12" s="34"/>
      <c r="E12" s="34"/>
      <c r="F12" s="34"/>
      <c r="G12" s="33"/>
      <c r="H12" s="34"/>
      <c r="I12" s="34"/>
      <c r="J12" s="34"/>
      <c r="K12" s="34"/>
      <c r="L12" s="34"/>
      <c r="M12" s="34"/>
      <c r="N12" s="34"/>
      <c r="O12" s="34"/>
      <c r="P12" s="34"/>
    </row>
    <row r="13" spans="1:10" ht="22.5" customHeight="1">
      <c r="A13" s="174" t="s">
        <v>261</v>
      </c>
      <c r="B13" s="174"/>
      <c r="C13" s="174"/>
      <c r="D13" s="174"/>
      <c r="E13" s="174"/>
      <c r="F13" s="174"/>
      <c r="G13" s="174"/>
      <c r="H13" s="174"/>
      <c r="I13" s="174"/>
      <c r="J13" s="174"/>
    </row>
  </sheetData>
  <sheetProtection/>
  <mergeCells count="6">
    <mergeCell ref="A13:J13"/>
    <mergeCell ref="D4:D5"/>
    <mergeCell ref="A1:P1"/>
    <mergeCell ref="A4:C4"/>
    <mergeCell ref="E4:G4"/>
    <mergeCell ref="H4:P4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B39" sqref="B39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175" t="s">
        <v>262</v>
      </c>
      <c r="B1" s="175"/>
      <c r="C1" s="175"/>
      <c r="D1" s="175"/>
    </row>
    <row r="2" ht="12.75">
      <c r="D2" s="25" t="s">
        <v>263</v>
      </c>
    </row>
    <row r="3" spans="1:4" ht="21" customHeight="1">
      <c r="A3" s="12" t="s">
        <v>5</v>
      </c>
      <c r="D3" s="25" t="s">
        <v>6</v>
      </c>
    </row>
    <row r="4" spans="1:4" s="23" customFormat="1" ht="24.75" customHeight="1">
      <c r="A4" s="26" t="s">
        <v>115</v>
      </c>
      <c r="B4" s="26" t="s">
        <v>264</v>
      </c>
      <c r="C4" s="26" t="s">
        <v>265</v>
      </c>
      <c r="D4" s="26" t="s">
        <v>266</v>
      </c>
    </row>
    <row r="5" spans="1:4" s="23" customFormat="1" ht="24.75" customHeight="1">
      <c r="A5" s="26" t="s">
        <v>267</v>
      </c>
      <c r="B5" s="27">
        <v>0.12</v>
      </c>
      <c r="C5" s="27">
        <v>0.12</v>
      </c>
      <c r="D5" s="27"/>
    </row>
    <row r="6" spans="1:4" s="24" customFormat="1" ht="24.75" customHeight="1">
      <c r="A6" s="28" t="s">
        <v>268</v>
      </c>
      <c r="B6" s="29"/>
      <c r="C6" s="29"/>
      <c r="D6" s="27"/>
    </row>
    <row r="7" spans="1:4" s="24" customFormat="1" ht="24.75" customHeight="1">
      <c r="A7" s="28" t="s">
        <v>269</v>
      </c>
      <c r="B7" s="27">
        <v>0.12</v>
      </c>
      <c r="C7" s="27">
        <v>0.12</v>
      </c>
      <c r="D7" s="27"/>
    </row>
    <row r="8" spans="1:4" s="24" customFormat="1" ht="24.75" customHeight="1">
      <c r="A8" s="28" t="s">
        <v>270</v>
      </c>
      <c r="B8" s="27">
        <v>0</v>
      </c>
      <c r="C8" s="27">
        <v>0</v>
      </c>
      <c r="D8" s="27"/>
    </row>
    <row r="9" spans="1:4" s="24" customFormat="1" ht="24.75" customHeight="1">
      <c r="A9" s="28" t="s">
        <v>271</v>
      </c>
      <c r="B9" s="27"/>
      <c r="C9" s="27"/>
      <c r="D9" s="27"/>
    </row>
    <row r="10" spans="1:4" s="24" customFormat="1" ht="24.75" customHeight="1">
      <c r="A10" s="28" t="s">
        <v>272</v>
      </c>
      <c r="B10" s="29"/>
      <c r="C10" s="29"/>
      <c r="D10" s="27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2018-02-07T06:20:51Z</cp:lastPrinted>
  <dcterms:created xsi:type="dcterms:W3CDTF">2016-09-01T06:26:21Z</dcterms:created>
  <dcterms:modified xsi:type="dcterms:W3CDTF">2019-03-22T05:27:25Z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