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<sst xmlns="http://schemas.openxmlformats.org/spreadsheetml/2006/main" count="807" uniqueCount="238">
  <si>
    <t>附件：</t>
  </si>
  <si>
    <t>预算代码：</t>
  </si>
  <si>
    <t>部门名称：</t>
  </si>
  <si>
    <t>公开01表</t>
  </si>
  <si>
    <t>编制单位：盘锦市双台子区发展和改革局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</si>
  <si>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</si>
  <si>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</si>
  <si>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</si>
  <si>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</si>
  <si>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</si>
  <si>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</si>
  <si>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</si>
  <si>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</si>
  <si>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</si>
  <si>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</si>
  <si>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</si>
  <si>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</si>
  <si>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</si>
  <si>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</si>
  <si>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</si>
  <si>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</si>
  <si>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</si>
  <si>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</si>
  <si>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</si>
  <si>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</si>
  <si>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</si>
  <si>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</si>
  <si>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</si>
  <si>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</si>
  <si>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</si>
  <si>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</si>
  <si>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</si>
  <si>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</si>
  <si>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</si>
  <si>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</si>
  <si>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</si>
  <si>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</si>
  <si>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</si>
  <si>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</si>
  <si>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</si>
  <si>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</si>
  <si>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</si>
  <si>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</si>
  <si>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</si>
  <si>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</si>
  <si>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</si>
  <si>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</si>
  <si>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</si>
  <si>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</si>
  <si>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</si>
  <si>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</si>
  <si>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</si>
  <si>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</si>
  <si>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</si>
  <si>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</si>
  <si>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</si>
  <si>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</si>
  <si>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</si>
  <si>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</si>
  <si>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</si>
  <si>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</si>
  <si>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</si>
  <si>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</si>
  <si>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</si>
  <si>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</si>
  <si>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</si>
  <si>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</si>
  <si>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</si>
  <si>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</si>
  <si>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</si>
  <si>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</si>
  <si>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</si>
  <si>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</si>
  <si>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</si>
  <si>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</si>
  <si>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</si>
  <si>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</si>
  <si>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</si>
  <si>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</si>
  <si>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</si>
  <si>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</si>
  <si>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</si>
  <si>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</si>
  <si>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</si>
  <si>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</si>
  <si>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</si>
  <si>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</si>
  <si>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</si>
  <si>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</si>
  <si>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</si>
  <si>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</si>
  <si>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</si>
  <si>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</si>
  <si>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</si>
  <si>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</si>
  <si>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</si>
  <si>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</si>
  <si>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</si>
  <si>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</si>
  <si>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</si>
  <si>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</si>
  <si>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</si>
  <si>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</si>
  <si>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</si>
  <si>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</si>
  <si>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</si>
  <si>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</si>
  <si>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</si>
  <si>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</si>
  <si>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04</t>
  </si>
  <si>
    <t xml:space="preserve">  发展与改革事务</t>
  </si>
  <si>
    <t>01</t>
  </si>
  <si>
    <t xml:space="preserve">    行政运行</t>
  </si>
  <si>
    <t xml:space="preserve">    事业运行</t>
  </si>
  <si>
    <t>08</t>
  </si>
  <si>
    <t xml:space="preserve">    物价管理</t>
  </si>
  <si>
    <r>
      <t>2</t>
    </r>
    <r>
      <rPr>
        <sz val="12"/>
        <rFont val="宋体"/>
        <family val="0"/>
      </rPr>
      <t>08</t>
    </r>
  </si>
  <si>
    <t>社会保障和就业支出</t>
  </si>
  <si>
    <t>05</t>
  </si>
  <si>
    <t xml:space="preserve">   行政事业单位离退休</t>
  </si>
  <si>
    <r>
      <t xml:space="preserve">             </t>
    </r>
    <r>
      <rPr>
        <sz val="10"/>
        <rFont val="宋体"/>
        <family val="0"/>
      </rPr>
      <t>归口行政事业单位离退休</t>
    </r>
  </si>
  <si>
    <t>221</t>
  </si>
  <si>
    <t>住房保障支出</t>
  </si>
  <si>
    <t>02</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</si>
  <si>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</si>
  <si>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</si>
  <si>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</si>
  <si>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</si>
  <si>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</si>
  <si>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</si>
  <si>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</si>
  <si>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</si>
  <si>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</si>
  <si>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</si>
  <si>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</si>
  <si>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</si>
  <si>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</si>
  <si>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</si>
  <si>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</si>
  <si>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</si>
  <si>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</si>
  <si>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</si>
  <si>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</si>
  <si>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</si>
  <si>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</si>
  <si>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</si>
  <si>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</si>
  <si>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</si>
  <si>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</si>
  <si>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</si>
  <si>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</si>
  <si>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</si>
  <si>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</si>
  <si>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</si>
  <si>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</si>
  <si>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</si>
  <si>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</si>
  <si>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</si>
  <si>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</si>
  <si>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</si>
  <si>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</si>
  <si>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</si>
  <si>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</si>
  <si>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</si>
  <si>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</si>
  <si>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</si>
  <si>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</si>
  <si>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</si>
  <si>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</si>
  <si>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</si>
  <si>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</si>
  <si>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</si>
  <si>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</si>
  <si>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</si>
  <si>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</si>
  <si>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</si>
  <si>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</si>
  <si>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</si>
  <si>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</si>
  <si>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</si>
  <si>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</si>
  <si>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</si>
  <si>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</si>
  <si>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</si>
  <si>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</si>
  <si>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</si>
  <si>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</si>
  <si>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</si>
  <si>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</si>
  <si>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</si>
  <si>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</si>
  <si>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</si>
  <si>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</si>
  <si>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</si>
  <si>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</si>
  <si>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</si>
  <si>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</si>
  <si>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</si>
  <si>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</si>
  <si>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</si>
  <si>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</si>
  <si>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</si>
  <si>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</si>
  <si>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</si>
  <si>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</si>
  <si>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</si>
  <si>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</si>
  <si>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</si>
  <si>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</si>
  <si>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</si>
  <si>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</si>
  <si>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</si>
  <si>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</si>
  <si>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</si>
  <si>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</si>
  <si>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</si>
  <si>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</si>
  <si>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公开07表</t>
  </si>
  <si>
    <t>— 7.%d —</t>
  </si>
  <si>
    <t>公开08表</t>
  </si>
  <si>
    <t>部门名称:盘锦市双台子区发展和改革局</t>
  </si>
  <si>
    <t>备注</t>
  </si>
  <si>
    <t>1、因公出国（境）费</t>
  </si>
  <si>
    <t>2、公务接待费</t>
  </si>
  <si>
    <t>3、公务用车购置及运行费</t>
  </si>
  <si>
    <t>其中: （1）公务用车运行维护费</t>
  </si>
  <si>
    <t xml:space="preserve">      （2）公务用车购置费</t>
  </si>
  <si>
    <t>2018年度部门预算公开表</t>
  </si>
  <si>
    <t>h</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</si>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</sst>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
    <numFmt numFmtId="181" formatCode="#,##0.00_ "/>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9" fillId="0" borderId="0">
      <alignment vertical="center"/>
      <protection/>
    </xf>
    <xf numFmtId="0" fontId="19"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6"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0" fillId="0" borderId="0">
      <alignment/>
      <protection/>
    </xf>
    <xf numFmtId="178"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03">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179" fontId="10" fillId="0" borderId="13" xfId="42" applyNumberFormat="1" applyFont="1" applyFill="1" applyBorder="1" applyAlignment="1" applyProtection="1">
      <alignment horizontal="right" vertical="center" wrapText="1"/>
      <protection/>
    </xf>
    <xf numFmtId="49" fontId="10" fillId="0" borderId="13" xfId="41" applyNumberFormat="1" applyFont="1" applyFill="1" applyBorder="1" applyAlignment="1" applyProtection="1">
      <alignment horizontal="left" vertical="center" wrapText="1"/>
      <protection/>
    </xf>
    <xf numFmtId="49" fontId="10" fillId="0" borderId="18" xfId="41"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49" fontId="10" fillId="0" borderId="13" xfId="0" applyNumberFormat="1" applyFont="1" applyFill="1" applyBorder="1" applyAlignment="1" applyProtection="1">
      <alignment horizontal="left" vertical="center"/>
      <protection/>
    </xf>
    <xf numFmtId="179" fontId="10" fillId="0" borderId="13" xfId="42" applyNumberFormat="1" applyFont="1" applyFill="1" applyBorder="1" applyAlignment="1" applyProtection="1">
      <alignment vertical="center"/>
      <protection/>
    </xf>
    <xf numFmtId="0" fontId="9" fillId="0" borderId="13" xfId="0" applyFont="1" applyFill="1" applyBorder="1" applyAlignment="1">
      <alignment vertical="center"/>
    </xf>
    <xf numFmtId="0" fontId="9" fillId="34" borderId="13" xfId="0" applyFont="1" applyFill="1" applyBorder="1" applyAlignment="1">
      <alignment vertical="center"/>
    </xf>
    <xf numFmtId="49" fontId="10" fillId="0" borderId="19"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vertical="center"/>
    </xf>
    <xf numFmtId="0" fontId="10" fillId="34" borderId="13" xfId="0" applyFont="1" applyFill="1" applyBorder="1" applyAlignment="1">
      <alignment vertical="center"/>
    </xf>
    <xf numFmtId="0" fontId="11" fillId="34" borderId="13" xfId="0" applyFont="1" applyFill="1" applyBorder="1" applyAlignment="1">
      <alignment vertical="center"/>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9" fillId="0" borderId="18" xfId="0" applyNumberFormat="1" applyFont="1" applyFill="1" applyBorder="1" applyAlignment="1" applyProtection="1">
      <alignment horizontal="left" vertical="center"/>
      <protection/>
    </xf>
    <xf numFmtId="49" fontId="10" fillId="0" borderId="13" xfId="42" applyNumberFormat="1" applyFont="1" applyFill="1" applyBorder="1" applyAlignment="1" applyProtection="1">
      <alignment vertical="center"/>
      <protection/>
    </xf>
    <xf numFmtId="0" fontId="10" fillId="0" borderId="18" xfId="0" applyNumberFormat="1" applyFont="1" applyFill="1" applyBorder="1" applyAlignment="1" applyProtection="1">
      <alignment horizontal="left" vertical="center"/>
      <protection/>
    </xf>
    <xf numFmtId="180" fontId="10" fillId="0" borderId="13" xfId="41" applyNumberFormat="1" applyFont="1" applyFill="1" applyBorder="1" applyAlignment="1" applyProtection="1">
      <alignment horizontal="right" vertical="center" wrapText="1"/>
      <protection/>
    </xf>
    <xf numFmtId="49" fontId="10" fillId="0" borderId="13" xfId="42" applyNumberFormat="1" applyFont="1" applyFill="1" applyBorder="1" applyAlignment="1" applyProtection="1">
      <alignment horizontal="center" vertical="center"/>
      <protection/>
    </xf>
    <xf numFmtId="0" fontId="9" fillId="0" borderId="13" xfId="0" applyFont="1" applyFill="1" applyBorder="1" applyAlignment="1">
      <alignment/>
    </xf>
    <xf numFmtId="0" fontId="9" fillId="34" borderId="13" xfId="0" applyFont="1" applyFill="1" applyBorder="1" applyAlignment="1">
      <alignment/>
    </xf>
    <xf numFmtId="0" fontId="11" fillId="34" borderId="13" xfId="0" applyFont="1" applyFill="1" applyBorder="1" applyAlignment="1">
      <alignment horizontal="left"/>
    </xf>
    <xf numFmtId="0" fontId="10" fillId="34" borderId="13" xfId="0" applyFont="1" applyFill="1" applyBorder="1" applyAlignment="1">
      <alignment/>
    </xf>
    <xf numFmtId="0" fontId="11" fillId="34" borderId="13" xfId="0" applyFont="1" applyFill="1" applyBorder="1" applyAlignment="1">
      <alignment/>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2" fillId="0" borderId="0" xfId="40" applyFont="1" applyBorder="1" applyAlignment="1">
      <alignment horizontal="left" vertical="center"/>
      <protection/>
    </xf>
    <xf numFmtId="0" fontId="8"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0" fillId="0" borderId="0" xfId="0" applyFill="1" applyBorder="1" applyAlignment="1">
      <alignment/>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B13" sqref="B13"/>
    </sheetView>
  </sheetViews>
  <sheetFormatPr defaultColWidth="10.28125" defaultRowHeight="12.75"/>
  <cols>
    <col min="1" max="1" width="12.00390625" style="65" customWidth="1"/>
    <col min="2" max="2" width="34.28125" style="65" customWidth="1"/>
    <col min="3" max="3" width="10.57421875" style="65" customWidth="1"/>
    <col min="4" max="4" width="32.00390625" style="65" customWidth="1"/>
    <col min="5" max="6" width="10.28125" style="65" customWidth="1"/>
    <col min="7" max="7" width="12.8515625" style="65" customWidth="1"/>
    <col min="8" max="8" width="10.28125" style="65" customWidth="1"/>
    <col min="9" max="16384" width="10.28125" style="65" customWidth="1"/>
  </cols>
  <sheetData>
    <row r="1" spans="1:8" s="64" customFormat="1" ht="18.75">
      <c r="A1" s="66" t="s">
        <v>0</v>
      </c>
      <c r="B1" s="67"/>
      <c r="C1" s="67"/>
      <c r="D1" s="67"/>
      <c r="E1" s="67"/>
      <c r="F1" s="67"/>
      <c r="G1" s="66"/>
      <c r="H1" s="67"/>
    </row>
    <row r="2" spans="1:8" s="64" customFormat="1" ht="14.25">
      <c r="A2" s="67"/>
      <c r="B2" s="67"/>
      <c r="C2" s="67"/>
      <c r="D2" s="67"/>
      <c r="E2" s="67"/>
      <c r="F2" s="67"/>
      <c r="G2" s="67"/>
      <c r="H2" s="67"/>
    </row>
    <row r="3" spans="1:8" s="64" customFormat="1" ht="30" customHeight="1">
      <c r="A3" s="67"/>
      <c r="B3" s="67"/>
      <c r="C3" s="67"/>
      <c r="D3" s="67"/>
      <c r="E3" s="67"/>
      <c r="F3" s="67"/>
      <c r="G3" s="67"/>
      <c r="H3" s="67"/>
    </row>
    <row r="4" spans="1:8" s="64" customFormat="1" ht="30" customHeight="1">
      <c r="A4" s="67"/>
      <c r="B4" s="67"/>
      <c r="C4" s="67"/>
      <c r="D4" s="67"/>
      <c r="E4" s="67"/>
      <c r="F4" s="67"/>
      <c r="G4" s="67"/>
      <c r="H4" s="67"/>
    </row>
    <row r="5" spans="1:8" s="64" customFormat="1" ht="35.25" customHeight="1">
      <c r="A5" s="73"/>
      <c r="B5" s="73"/>
      <c r="C5" s="73"/>
      <c r="D5" s="73"/>
      <c r="E5" s="73"/>
      <c r="F5" s="73"/>
      <c r="G5" s="73"/>
      <c r="H5" s="73"/>
    </row>
    <row r="6" spans="1:8" s="64" customFormat="1" ht="67.5" customHeight="1">
      <c r="A6" s="73" t="s">
        <v>227</v>
      </c>
      <c r="B6" s="73"/>
      <c r="C6" s="73"/>
      <c r="D6" s="73"/>
      <c r="E6" s="73"/>
      <c r="F6" s="73"/>
      <c r="G6" s="73"/>
      <c r="H6" s="73"/>
    </row>
    <row r="7" spans="1:8" s="64" customFormat="1" ht="37.5" customHeight="1">
      <c r="A7" s="68"/>
      <c r="B7" s="74" t="s">
        <v>1</v>
      </c>
      <c r="C7" s="74"/>
      <c r="D7" s="68"/>
      <c r="E7" s="68"/>
      <c r="F7" s="68"/>
      <c r="G7" s="68"/>
      <c r="H7" s="68"/>
    </row>
    <row r="8" spans="1:8" s="64" customFormat="1" ht="37.5" customHeight="1">
      <c r="A8" s="69"/>
      <c r="B8" s="74" t="s">
        <v>2</v>
      </c>
      <c r="C8" s="74"/>
      <c r="D8" s="69"/>
      <c r="E8" s="69"/>
      <c r="F8" s="69"/>
      <c r="G8" s="69"/>
      <c r="H8" s="69"/>
    </row>
    <row r="9" spans="1:8" s="64" customFormat="1" ht="14.25">
      <c r="A9" s="67"/>
      <c r="B9" s="67"/>
      <c r="C9" s="67"/>
      <c r="D9" s="67"/>
      <c r="E9" s="67"/>
      <c r="F9" s="67"/>
      <c r="G9" s="67"/>
      <c r="H9" s="67"/>
    </row>
    <row r="10" spans="1:8" s="64" customFormat="1" ht="14.25">
      <c r="A10" s="67"/>
      <c r="B10" s="67"/>
      <c r="C10" s="67"/>
      <c r="D10" s="67"/>
      <c r="E10" s="67"/>
      <c r="F10" s="67"/>
      <c r="G10" s="67"/>
      <c r="H10" s="67"/>
    </row>
    <row r="11" spans="1:8" s="64" customFormat="1" ht="14.25">
      <c r="A11" s="67"/>
      <c r="B11" s="67"/>
      <c r="C11" s="67"/>
      <c r="D11" s="67"/>
      <c r="E11" s="67"/>
      <c r="F11" s="67"/>
      <c r="G11" s="67"/>
      <c r="H11" s="67"/>
    </row>
    <row r="12" spans="1:8" s="64" customFormat="1" ht="14.25">
      <c r="A12" s="67"/>
      <c r="B12" s="67"/>
      <c r="C12" s="67"/>
      <c r="D12" s="67"/>
      <c r="E12" s="67"/>
      <c r="F12" s="67"/>
      <c r="G12" s="67"/>
      <c r="H12" s="67"/>
    </row>
    <row r="13" spans="1:8" s="64" customFormat="1" ht="14.25">
      <c r="A13" s="67"/>
      <c r="B13" s="67"/>
      <c r="C13" s="67"/>
      <c r="D13" s="67"/>
      <c r="E13" s="67"/>
      <c r="F13" s="67"/>
      <c r="G13" s="67"/>
      <c r="H13" s="67"/>
    </row>
    <row r="14" spans="1:8" s="64" customFormat="1" ht="14.25">
      <c r="A14" s="67"/>
      <c r="B14" s="67"/>
      <c r="C14" s="67"/>
      <c r="D14" s="67"/>
      <c r="E14" s="67"/>
      <c r="F14" s="67"/>
      <c r="G14" s="67"/>
      <c r="H14" s="67"/>
    </row>
    <row r="15" spans="1:8" s="64" customFormat="1" ht="14.25">
      <c r="A15" s="67"/>
      <c r="B15" s="67"/>
      <c r="C15" s="67"/>
      <c r="D15" s="67"/>
      <c r="E15" s="67"/>
      <c r="F15" s="67"/>
      <c r="G15" s="67"/>
      <c r="H15" s="67"/>
    </row>
    <row r="16" spans="1:8" s="64" customFormat="1" ht="27">
      <c r="A16" s="75"/>
      <c r="B16" s="75"/>
      <c r="C16" s="75"/>
      <c r="D16" s="75"/>
      <c r="E16" s="75"/>
      <c r="F16" s="75"/>
      <c r="G16" s="75"/>
      <c r="H16" s="75"/>
    </row>
    <row r="17" spans="1:8" s="64" customFormat="1" ht="35.25" customHeight="1">
      <c r="A17" s="70"/>
      <c r="B17" s="70"/>
      <c r="C17" s="70"/>
      <c r="D17" s="70"/>
      <c r="E17" s="70"/>
      <c r="F17" s="70"/>
      <c r="G17" s="70"/>
      <c r="H17" s="70"/>
    </row>
    <row r="18" spans="1:8" s="64" customFormat="1" ht="36" customHeight="1">
      <c r="A18" s="71"/>
      <c r="B18" s="71"/>
      <c r="C18" s="71"/>
      <c r="D18" s="71"/>
      <c r="E18" s="71"/>
      <c r="F18" s="71"/>
      <c r="G18" s="71"/>
      <c r="H18" s="71"/>
    </row>
    <row r="19" spans="1:8" s="64" customFormat="1" ht="14.25">
      <c r="A19" s="67"/>
      <c r="B19" s="67"/>
      <c r="C19" s="67"/>
      <c r="D19" s="67"/>
      <c r="E19" s="67"/>
      <c r="F19" s="67"/>
      <c r="G19" s="67"/>
      <c r="H19" s="67"/>
    </row>
    <row r="20" spans="1:8" s="64" customFormat="1" ht="14.25">
      <c r="A20" s="67"/>
      <c r="B20" s="67"/>
      <c r="C20" s="67"/>
      <c r="D20" s="67"/>
      <c r="E20" s="67"/>
      <c r="F20" s="67"/>
      <c r="G20" s="67"/>
      <c r="H20" s="67"/>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2.75"/>
  <cols>
    <col min="1" max="1" width="40.140625" style="0" customWidth="1"/>
    <col min="2" max="2" width="5.421875" style="0" customWidth="1"/>
    <col min="3" max="3" width="27.8515625" style="0" customWidth="1"/>
    <col min="4" max="4" width="40.140625" style="0" customWidth="1"/>
    <col min="5" max="5" width="5.421875" style="0" customWidth="1"/>
    <col min="6" max="6" width="27.7109375" style="0" customWidth="1"/>
    <col min="7" max="7" width="9.7109375" style="0" bestFit="1" customWidth="1"/>
  </cols>
  <sheetData>
    <row r="1" spans="1:6" ht="20.25">
      <c r="A1" s="76" t="s">
        <v>229</v>
      </c>
      <c r="B1" s="76"/>
      <c r="C1" s="76"/>
      <c r="D1" s="76"/>
      <c r="E1" s="76"/>
      <c r="F1" s="76"/>
    </row>
    <row r="2" ht="12.75">
      <c r="F2" s="1" t="s">
        <v>3</v>
      </c>
    </row>
    <row r="3" spans="1:6" ht="12.75">
      <c r="A3" s="2" t="s">
        <v>4</v>
      </c>
      <c r="F3" s="1" t="s">
        <v>5</v>
      </c>
    </row>
    <row r="4" spans="1:6" ht="15" customHeight="1">
      <c r="A4" s="77" t="s">
        <v>6</v>
      </c>
      <c r="B4" s="78" t="s">
        <v>7</v>
      </c>
      <c r="C4" s="78" t="s">
        <v>7</v>
      </c>
      <c r="D4" s="78" t="s">
        <v>8</v>
      </c>
      <c r="E4" s="78" t="s">
        <v>7</v>
      </c>
      <c r="F4" s="78" t="s">
        <v>7</v>
      </c>
    </row>
    <row r="5" spans="1:6" ht="15" customHeight="1">
      <c r="A5" s="50" t="s">
        <v>9</v>
      </c>
      <c r="B5" s="12" t="s">
        <v>10</v>
      </c>
      <c r="C5" s="12" t="s">
        <v>11</v>
      </c>
      <c r="D5" s="12" t="s">
        <v>9</v>
      </c>
      <c r="E5" s="12" t="s">
        <v>10</v>
      </c>
      <c r="F5" s="12" t="s">
        <v>11</v>
      </c>
    </row>
    <row r="6" spans="1:6" ht="15" customHeight="1">
      <c r="A6" s="50" t="s">
        <v>12</v>
      </c>
      <c r="B6" s="12" t="s">
        <v>7</v>
      </c>
      <c r="C6" s="12" t="s">
        <v>13</v>
      </c>
      <c r="D6" s="12" t="s">
        <v>12</v>
      </c>
      <c r="E6" s="12" t="s">
        <v>7</v>
      </c>
      <c r="F6" s="12" t="s">
        <v>14</v>
      </c>
    </row>
    <row r="7" spans="1:6" ht="15" customHeight="1">
      <c r="A7" s="61" t="s">
        <v>15</v>
      </c>
      <c r="B7" s="12" t="s">
        <v>13</v>
      </c>
      <c r="C7" s="16">
        <v>213.25</v>
      </c>
      <c r="D7" s="46" t="s">
        <v>16</v>
      </c>
      <c r="E7" s="12" t="s">
        <v>17</v>
      </c>
      <c r="F7" s="17">
        <v>194.89</v>
      </c>
    </row>
    <row r="8" spans="1:6" ht="15" customHeight="1">
      <c r="A8" s="61" t="s">
        <v>18</v>
      </c>
      <c r="B8" s="12" t="s">
        <v>14</v>
      </c>
      <c r="C8" s="16"/>
      <c r="D8" s="46" t="s">
        <v>19</v>
      </c>
      <c r="E8" s="12" t="s">
        <v>20</v>
      </c>
      <c r="F8" s="17"/>
    </row>
    <row r="9" spans="1:6" ht="15" customHeight="1">
      <c r="A9" s="61" t="s">
        <v>21</v>
      </c>
      <c r="B9" s="12" t="s">
        <v>22</v>
      </c>
      <c r="C9" s="17"/>
      <c r="D9" s="46" t="s">
        <v>23</v>
      </c>
      <c r="E9" s="12" t="s">
        <v>24</v>
      </c>
      <c r="F9" s="17"/>
    </row>
    <row r="10" spans="1:6" ht="15" customHeight="1">
      <c r="A10" s="61" t="s">
        <v>25</v>
      </c>
      <c r="B10" s="12" t="s">
        <v>26</v>
      </c>
      <c r="C10" s="16"/>
      <c r="D10" s="46" t="s">
        <v>27</v>
      </c>
      <c r="E10" s="12" t="s">
        <v>28</v>
      </c>
      <c r="F10" s="17"/>
    </row>
    <row r="11" spans="1:6" ht="15" customHeight="1">
      <c r="A11" s="61" t="s">
        <v>29</v>
      </c>
      <c r="B11" s="12" t="s">
        <v>30</v>
      </c>
      <c r="C11" s="17"/>
      <c r="D11" s="46" t="s">
        <v>31</v>
      </c>
      <c r="E11" s="12" t="s">
        <v>32</v>
      </c>
      <c r="F11" s="16"/>
    </row>
    <row r="12" spans="1:6" ht="15" customHeight="1">
      <c r="A12" s="61" t="s">
        <v>33</v>
      </c>
      <c r="B12" s="12" t="s">
        <v>34</v>
      </c>
      <c r="C12" s="17"/>
      <c r="D12" s="46" t="s">
        <v>35</v>
      </c>
      <c r="E12" s="12" t="s">
        <v>36</v>
      </c>
      <c r="F12" s="17"/>
    </row>
    <row r="13" spans="1:6" ht="15" customHeight="1">
      <c r="A13" s="61" t="s">
        <v>37</v>
      </c>
      <c r="B13" s="12" t="s">
        <v>38</v>
      </c>
      <c r="C13" s="16"/>
      <c r="D13" s="46" t="s">
        <v>39</v>
      </c>
      <c r="E13" s="12" t="s">
        <v>40</v>
      </c>
      <c r="F13" s="16"/>
    </row>
    <row r="14" spans="1:6" ht="15" customHeight="1">
      <c r="A14" s="45" t="s">
        <v>7</v>
      </c>
      <c r="B14" s="12" t="s">
        <v>41</v>
      </c>
      <c r="C14" s="17"/>
      <c r="D14" s="46" t="s">
        <v>42</v>
      </c>
      <c r="E14" s="12" t="s">
        <v>43</v>
      </c>
      <c r="F14" s="31">
        <v>2.6</v>
      </c>
    </row>
    <row r="15" spans="1:6" ht="15" customHeight="1">
      <c r="A15" s="61" t="s">
        <v>7</v>
      </c>
      <c r="B15" s="12" t="s">
        <v>44</v>
      </c>
      <c r="C15" s="17"/>
      <c r="D15" s="46" t="s">
        <v>45</v>
      </c>
      <c r="E15" s="12" t="s">
        <v>46</v>
      </c>
      <c r="F15" s="17"/>
    </row>
    <row r="16" spans="1:6" ht="15" customHeight="1">
      <c r="A16" s="61" t="s">
        <v>7</v>
      </c>
      <c r="B16" s="12" t="s">
        <v>47</v>
      </c>
      <c r="C16" s="17"/>
      <c r="D16" s="46" t="s">
        <v>48</v>
      </c>
      <c r="E16" s="12" t="s">
        <v>49</v>
      </c>
      <c r="F16" s="17"/>
    </row>
    <row r="17" spans="1:6" ht="15" customHeight="1">
      <c r="A17" s="61" t="s">
        <v>7</v>
      </c>
      <c r="B17" s="12" t="s">
        <v>50</v>
      </c>
      <c r="C17" s="17"/>
      <c r="D17" s="46" t="s">
        <v>51</v>
      </c>
      <c r="E17" s="12" t="s">
        <v>52</v>
      </c>
      <c r="F17" s="17"/>
    </row>
    <row r="18" spans="1:6" ht="15" customHeight="1">
      <c r="A18" s="61" t="s">
        <v>7</v>
      </c>
      <c r="B18" s="12" t="s">
        <v>53</v>
      </c>
      <c r="C18" s="17"/>
      <c r="D18" s="46" t="s">
        <v>54</v>
      </c>
      <c r="E18" s="12" t="s">
        <v>55</v>
      </c>
      <c r="F18" s="17"/>
    </row>
    <row r="19" spans="1:6" ht="15" customHeight="1">
      <c r="A19" s="61" t="s">
        <v>7</v>
      </c>
      <c r="B19" s="12" t="s">
        <v>56</v>
      </c>
      <c r="C19" s="17"/>
      <c r="D19" s="46" t="s">
        <v>57</v>
      </c>
      <c r="E19" s="12" t="s">
        <v>58</v>
      </c>
      <c r="F19" s="17"/>
    </row>
    <row r="20" spans="1:6" ht="15" customHeight="1">
      <c r="A20" s="61" t="s">
        <v>7</v>
      </c>
      <c r="B20" s="12" t="s">
        <v>59</v>
      </c>
      <c r="C20" s="17"/>
      <c r="D20" s="46" t="s">
        <v>60</v>
      </c>
      <c r="E20" s="12" t="s">
        <v>61</v>
      </c>
      <c r="F20" s="17"/>
    </row>
    <row r="21" spans="1:6" ht="15" customHeight="1">
      <c r="A21" s="61" t="s">
        <v>7</v>
      </c>
      <c r="B21" s="12" t="s">
        <v>62</v>
      </c>
      <c r="C21" s="17"/>
      <c r="D21" s="46" t="s">
        <v>63</v>
      </c>
      <c r="E21" s="12" t="s">
        <v>64</v>
      </c>
      <c r="F21" s="17"/>
    </row>
    <row r="22" spans="1:6" ht="15" customHeight="1">
      <c r="A22" s="61" t="s">
        <v>7</v>
      </c>
      <c r="B22" s="12" t="s">
        <v>65</v>
      </c>
      <c r="C22" s="17"/>
      <c r="D22" s="46" t="s">
        <v>66</v>
      </c>
      <c r="E22" s="12" t="s">
        <v>67</v>
      </c>
      <c r="F22" s="17"/>
    </row>
    <row r="23" spans="1:6" ht="15" customHeight="1">
      <c r="A23" s="61" t="s">
        <v>7</v>
      </c>
      <c r="B23" s="12" t="s">
        <v>68</v>
      </c>
      <c r="C23" s="17"/>
      <c r="D23" s="46" t="s">
        <v>69</v>
      </c>
      <c r="E23" s="12" t="s">
        <v>70</v>
      </c>
      <c r="F23" s="17"/>
    </row>
    <row r="24" spans="1:6" ht="15" customHeight="1">
      <c r="A24" s="61" t="s">
        <v>7</v>
      </c>
      <c r="B24" s="12" t="s">
        <v>71</v>
      </c>
      <c r="C24" s="17"/>
      <c r="D24" s="46" t="s">
        <v>72</v>
      </c>
      <c r="E24" s="12" t="s">
        <v>73</v>
      </c>
      <c r="F24" s="17"/>
    </row>
    <row r="25" spans="1:6" ht="15" customHeight="1">
      <c r="A25" s="61" t="s">
        <v>7</v>
      </c>
      <c r="B25" s="12" t="s">
        <v>74</v>
      </c>
      <c r="C25" s="17"/>
      <c r="D25" s="46" t="s">
        <v>75</v>
      </c>
      <c r="E25" s="12" t="s">
        <v>76</v>
      </c>
      <c r="F25" s="31">
        <v>15.76</v>
      </c>
    </row>
    <row r="26" spans="1:6" ht="15" customHeight="1">
      <c r="A26" s="61" t="s">
        <v>7</v>
      </c>
      <c r="B26" s="12" t="s">
        <v>77</v>
      </c>
      <c r="C26" s="17"/>
      <c r="D26" s="46" t="s">
        <v>78</v>
      </c>
      <c r="E26" s="12" t="s">
        <v>79</v>
      </c>
      <c r="F26" s="17"/>
    </row>
    <row r="27" spans="1:6" ht="15" customHeight="1">
      <c r="A27" s="61" t="s">
        <v>7</v>
      </c>
      <c r="B27" s="12" t="s">
        <v>80</v>
      </c>
      <c r="C27" s="17"/>
      <c r="D27" s="46" t="s">
        <v>81</v>
      </c>
      <c r="E27" s="12" t="s">
        <v>82</v>
      </c>
      <c r="F27" s="16"/>
    </row>
    <row r="28" spans="1:6" ht="15" customHeight="1">
      <c r="A28" s="62" t="s">
        <v>83</v>
      </c>
      <c r="B28" s="12" t="s">
        <v>84</v>
      </c>
      <c r="C28" s="13">
        <f>SUM(C7,C9:C13)</f>
        <v>213.25</v>
      </c>
      <c r="D28" s="63" t="s">
        <v>85</v>
      </c>
      <c r="E28" s="12" t="s">
        <v>86</v>
      </c>
      <c r="F28" s="13">
        <f>SUM(F7:F27)</f>
        <v>213.24999999999997</v>
      </c>
    </row>
    <row r="29" spans="1:6" ht="15" customHeight="1">
      <c r="A29" s="61"/>
      <c r="B29" s="12"/>
      <c r="C29" s="17"/>
      <c r="D29" s="46"/>
      <c r="E29" s="12"/>
      <c r="F29" s="17"/>
    </row>
    <row r="30" spans="1:6" ht="15" customHeight="1">
      <c r="A30" s="61"/>
      <c r="B30" s="12"/>
      <c r="C30" s="16"/>
      <c r="D30" s="46"/>
      <c r="E30" s="12"/>
      <c r="F30" s="17"/>
    </row>
    <row r="31" spans="1:6" ht="15" customHeight="1">
      <c r="A31" s="61"/>
      <c r="B31" s="12"/>
      <c r="C31" s="16"/>
      <c r="D31" s="46"/>
      <c r="E31" s="12"/>
      <c r="F31" s="17"/>
    </row>
    <row r="32" spans="1:6" ht="15" customHeight="1">
      <c r="A32" s="61"/>
      <c r="B32" s="12"/>
      <c r="C32" s="17"/>
      <c r="D32" s="46"/>
      <c r="E32" s="12"/>
      <c r="F32" s="16"/>
    </row>
    <row r="33" spans="1:6" ht="15" customHeight="1">
      <c r="A33" s="61"/>
      <c r="B33" s="12"/>
      <c r="C33" s="17"/>
      <c r="D33" s="46"/>
      <c r="E33" s="12"/>
      <c r="F33" s="16"/>
    </row>
    <row r="34" spans="1:6" ht="15" customHeight="1">
      <c r="A34" s="61" t="s">
        <v>7</v>
      </c>
      <c r="B34" s="12" t="s">
        <v>87</v>
      </c>
      <c r="C34" s="17"/>
      <c r="D34" s="46" t="s">
        <v>7</v>
      </c>
      <c r="E34" s="12" t="s">
        <v>88</v>
      </c>
      <c r="F34" s="15"/>
    </row>
    <row r="35" spans="1:6" ht="15" customHeight="1">
      <c r="A35" s="62" t="s">
        <v>89</v>
      </c>
      <c r="B35" s="12" t="s">
        <v>90</v>
      </c>
      <c r="C35" s="13"/>
      <c r="D35" s="63" t="s">
        <v>89</v>
      </c>
      <c r="E35" s="12" t="s">
        <v>91</v>
      </c>
      <c r="F35" s="13"/>
    </row>
    <row r="37" ht="12.75">
      <c r="D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G1" sqref="G1"/>
    </sheetView>
  </sheetViews>
  <sheetFormatPr defaultColWidth="9.140625" defaultRowHeight="12.75"/>
  <cols>
    <col min="1" max="3" width="4.8515625" style="0" customWidth="1"/>
    <col min="4" max="4" width="37.421875" style="0" customWidth="1"/>
    <col min="5" max="11" width="17.140625" style="0" customWidth="1"/>
    <col min="12" max="12" width="9.7109375" style="0" bestFit="1" customWidth="1"/>
  </cols>
  <sheetData>
    <row r="1" ht="20.25">
      <c r="G1" s="18" t="s">
        <v>230</v>
      </c>
    </row>
    <row r="2" ht="12.75">
      <c r="K2" s="1" t="s">
        <v>93</v>
      </c>
    </row>
    <row r="3" spans="1:11" ht="12.75">
      <c r="A3" s="2" t="s">
        <v>4</v>
      </c>
      <c r="K3" s="1" t="s">
        <v>5</v>
      </c>
    </row>
    <row r="4" spans="1:11" ht="15" customHeight="1">
      <c r="A4" s="77" t="s">
        <v>94</v>
      </c>
      <c r="B4" s="78"/>
      <c r="C4" s="78"/>
      <c r="D4" s="78" t="s">
        <v>95</v>
      </c>
      <c r="E4" s="81" t="s">
        <v>83</v>
      </c>
      <c r="F4" s="81" t="s">
        <v>96</v>
      </c>
      <c r="G4" s="81" t="s">
        <v>97</v>
      </c>
      <c r="H4" s="81" t="s">
        <v>98</v>
      </c>
      <c r="I4" s="81" t="s">
        <v>99</v>
      </c>
      <c r="J4" s="81" t="s">
        <v>100</v>
      </c>
      <c r="K4" s="81" t="s">
        <v>101</v>
      </c>
    </row>
    <row r="5" spans="1:11" ht="15" customHeight="1">
      <c r="A5" s="79"/>
      <c r="B5" s="80" t="s">
        <v>7</v>
      </c>
      <c r="C5" s="80" t="s">
        <v>7</v>
      </c>
      <c r="D5" s="80" t="s">
        <v>7</v>
      </c>
      <c r="E5" s="82" t="s">
        <v>7</v>
      </c>
      <c r="F5" s="82" t="s">
        <v>7</v>
      </c>
      <c r="G5" s="82" t="s">
        <v>7</v>
      </c>
      <c r="H5" s="82" t="s">
        <v>7</v>
      </c>
      <c r="I5" s="82" t="s">
        <v>7</v>
      </c>
      <c r="J5" s="82" t="s">
        <v>7</v>
      </c>
      <c r="K5" s="82" t="s">
        <v>102</v>
      </c>
    </row>
    <row r="6" spans="1:11" ht="15" customHeight="1">
      <c r="A6" s="79"/>
      <c r="B6" s="80" t="s">
        <v>7</v>
      </c>
      <c r="C6" s="80" t="s">
        <v>7</v>
      </c>
      <c r="D6" s="80" t="s">
        <v>7</v>
      </c>
      <c r="E6" s="82" t="s">
        <v>7</v>
      </c>
      <c r="F6" s="82" t="s">
        <v>7</v>
      </c>
      <c r="G6" s="82" t="s">
        <v>7</v>
      </c>
      <c r="H6" s="82" t="s">
        <v>7</v>
      </c>
      <c r="I6" s="82" t="s">
        <v>7</v>
      </c>
      <c r="J6" s="82" t="s">
        <v>7</v>
      </c>
      <c r="K6" s="82" t="s">
        <v>7</v>
      </c>
    </row>
    <row r="7" spans="1:11" ht="15" customHeight="1">
      <c r="A7" s="79"/>
      <c r="B7" s="80" t="s">
        <v>7</v>
      </c>
      <c r="C7" s="80" t="s">
        <v>7</v>
      </c>
      <c r="D7" s="80" t="s">
        <v>7</v>
      </c>
      <c r="E7" s="82" t="s">
        <v>7</v>
      </c>
      <c r="F7" s="82" t="s">
        <v>7</v>
      </c>
      <c r="G7" s="82" t="s">
        <v>7</v>
      </c>
      <c r="H7" s="82" t="s">
        <v>7</v>
      </c>
      <c r="I7" s="82" t="s">
        <v>7</v>
      </c>
      <c r="J7" s="82" t="s">
        <v>7</v>
      </c>
      <c r="K7" s="82" t="s">
        <v>7</v>
      </c>
    </row>
    <row r="8" spans="1:11" ht="27" customHeight="1">
      <c r="A8" s="79" t="s">
        <v>103</v>
      </c>
      <c r="B8" s="80" t="s">
        <v>104</v>
      </c>
      <c r="C8" s="80" t="s">
        <v>105</v>
      </c>
      <c r="D8" s="12" t="s">
        <v>12</v>
      </c>
      <c r="E8" s="11" t="s">
        <v>13</v>
      </c>
      <c r="F8" s="11" t="s">
        <v>14</v>
      </c>
      <c r="G8" s="11" t="s">
        <v>22</v>
      </c>
      <c r="H8" s="11" t="s">
        <v>26</v>
      </c>
      <c r="I8" s="11" t="s">
        <v>30</v>
      </c>
      <c r="J8" s="11" t="s">
        <v>34</v>
      </c>
      <c r="K8" s="11" t="s">
        <v>38</v>
      </c>
    </row>
    <row r="9" spans="1:11" ht="27" customHeight="1">
      <c r="A9" s="79"/>
      <c r="B9" s="80" t="s">
        <v>7</v>
      </c>
      <c r="C9" s="80" t="s">
        <v>7</v>
      </c>
      <c r="D9" s="12" t="s">
        <v>106</v>
      </c>
      <c r="E9" s="13">
        <f>SUM(E10,E15,E18)</f>
        <v>213.24999999999997</v>
      </c>
      <c r="F9" s="13">
        <f>SUM(F10,F15,F18)</f>
        <v>213.24999999999997</v>
      </c>
      <c r="G9" s="14" t="s">
        <v>7</v>
      </c>
      <c r="H9" s="13"/>
      <c r="I9" s="14" t="s">
        <v>7</v>
      </c>
      <c r="J9" s="14" t="s">
        <v>7</v>
      </c>
      <c r="K9" s="13"/>
    </row>
    <row r="10" spans="1:11" ht="27" customHeight="1">
      <c r="A10" s="28" t="s">
        <v>107</v>
      </c>
      <c r="B10" s="28"/>
      <c r="C10" s="28"/>
      <c r="D10" s="51" t="s">
        <v>108</v>
      </c>
      <c r="E10" s="31">
        <f>SUM(E11)</f>
        <v>194.89</v>
      </c>
      <c r="F10" s="31">
        <f>SUM(F11)</f>
        <v>194.89</v>
      </c>
      <c r="G10" s="17"/>
      <c r="H10" s="16"/>
      <c r="I10" s="17"/>
      <c r="J10" s="17"/>
      <c r="K10" s="17"/>
    </row>
    <row r="11" spans="1:11" ht="27" customHeight="1">
      <c r="A11" s="32"/>
      <c r="B11" s="32" t="s">
        <v>109</v>
      </c>
      <c r="C11" s="32"/>
      <c r="D11" s="51" t="s">
        <v>110</v>
      </c>
      <c r="E11" s="31">
        <f>SUM(E12:E14)</f>
        <v>194.89</v>
      </c>
      <c r="F11" s="31">
        <f>SUM(F12:F14)</f>
        <v>194.89</v>
      </c>
      <c r="G11" s="17"/>
      <c r="H11" s="16"/>
      <c r="I11" s="17"/>
      <c r="J11" s="17"/>
      <c r="K11" s="17"/>
    </row>
    <row r="12" spans="1:11" ht="27" customHeight="1">
      <c r="A12" s="32"/>
      <c r="B12" s="32"/>
      <c r="C12" s="32" t="s">
        <v>111</v>
      </c>
      <c r="D12" s="53" t="s">
        <v>112</v>
      </c>
      <c r="E12" s="31">
        <v>80.27</v>
      </c>
      <c r="F12" s="31">
        <v>80.27</v>
      </c>
      <c r="G12" s="17"/>
      <c r="H12" s="16"/>
      <c r="I12" s="17"/>
      <c r="J12" s="17"/>
      <c r="K12" s="17"/>
    </row>
    <row r="13" spans="1:11" ht="27" customHeight="1">
      <c r="A13" s="32"/>
      <c r="B13" s="32"/>
      <c r="C13" s="32" t="s">
        <v>82</v>
      </c>
      <c r="D13" s="35" t="s">
        <v>113</v>
      </c>
      <c r="E13" s="36">
        <v>63.79</v>
      </c>
      <c r="F13" s="36">
        <v>63.79</v>
      </c>
      <c r="G13" s="17"/>
      <c r="H13" s="17"/>
      <c r="I13" s="17"/>
      <c r="J13" s="17"/>
      <c r="K13" s="17"/>
    </row>
    <row r="14" spans="1:11" ht="27" customHeight="1">
      <c r="A14" s="32"/>
      <c r="B14" s="32"/>
      <c r="C14" s="32" t="s">
        <v>114</v>
      </c>
      <c r="D14" s="35" t="s">
        <v>115</v>
      </c>
      <c r="E14" s="36">
        <f>SUM(F14)</f>
        <v>50.83</v>
      </c>
      <c r="F14" s="36">
        <v>50.83</v>
      </c>
      <c r="G14" s="17"/>
      <c r="H14" s="17"/>
      <c r="I14" s="17"/>
      <c r="J14" s="17"/>
      <c r="K14" s="17"/>
    </row>
    <row r="15" spans="1:11" ht="27" customHeight="1">
      <c r="A15" s="28" t="s">
        <v>116</v>
      </c>
      <c r="B15" s="28"/>
      <c r="C15" s="28"/>
      <c r="D15" s="56" t="s">
        <v>117</v>
      </c>
      <c r="E15" s="31">
        <f>SUM(E16)</f>
        <v>2.6</v>
      </c>
      <c r="F15" s="31">
        <f>SUM(F16)</f>
        <v>2.6</v>
      </c>
      <c r="G15" s="17"/>
      <c r="H15" s="17"/>
      <c r="I15" s="17"/>
      <c r="J15" s="17"/>
      <c r="K15" s="17"/>
    </row>
    <row r="16" spans="1:11" ht="27" customHeight="1">
      <c r="A16" s="32"/>
      <c r="B16" s="32" t="s">
        <v>118</v>
      </c>
      <c r="C16" s="32"/>
      <c r="D16" s="57" t="s">
        <v>119</v>
      </c>
      <c r="E16" s="31">
        <f>SUM(E17)</f>
        <v>2.6</v>
      </c>
      <c r="F16" s="31">
        <f>SUM(F17)</f>
        <v>2.6</v>
      </c>
      <c r="G16" s="17"/>
      <c r="H16" s="17"/>
      <c r="I16" s="17"/>
      <c r="J16" s="17"/>
      <c r="K16" s="17"/>
    </row>
    <row r="17" spans="1:11" ht="27" customHeight="1">
      <c r="A17" s="32"/>
      <c r="B17" s="39"/>
      <c r="C17" s="39" t="s">
        <v>111</v>
      </c>
      <c r="D17" s="58" t="s">
        <v>120</v>
      </c>
      <c r="E17" s="31">
        <v>2.6</v>
      </c>
      <c r="F17" s="31">
        <v>2.6</v>
      </c>
      <c r="G17" s="17"/>
      <c r="H17" s="17"/>
      <c r="I17" s="17"/>
      <c r="J17" s="17"/>
      <c r="K17" s="17"/>
    </row>
    <row r="18" spans="1:11" ht="27" customHeight="1">
      <c r="A18" s="32" t="s">
        <v>121</v>
      </c>
      <c r="B18" s="33"/>
      <c r="C18" s="33"/>
      <c r="D18" s="57" t="s">
        <v>122</v>
      </c>
      <c r="E18" s="31">
        <f>SUM(E19)</f>
        <v>15.76</v>
      </c>
      <c r="F18" s="31">
        <f>SUM(F19)</f>
        <v>15.76</v>
      </c>
      <c r="G18" s="17"/>
      <c r="H18" s="17"/>
      <c r="I18" s="17"/>
      <c r="J18" s="17"/>
      <c r="K18" s="17"/>
    </row>
    <row r="19" spans="1:11" ht="27" customHeight="1">
      <c r="A19" s="32"/>
      <c r="B19" s="33" t="s">
        <v>123</v>
      </c>
      <c r="C19" s="33"/>
      <c r="D19" s="59" t="s">
        <v>124</v>
      </c>
      <c r="E19" s="31">
        <f>SUM(E20)</f>
        <v>15.76</v>
      </c>
      <c r="F19" s="31">
        <f>SUM(F20)</f>
        <v>15.76</v>
      </c>
      <c r="G19" s="17"/>
      <c r="H19" s="17"/>
      <c r="I19" s="17"/>
      <c r="J19" s="17"/>
      <c r="K19" s="17"/>
    </row>
    <row r="20" spans="1:11" ht="27" customHeight="1">
      <c r="A20" s="32"/>
      <c r="B20" s="33"/>
      <c r="C20" s="33" t="s">
        <v>111</v>
      </c>
      <c r="D20" s="60" t="s">
        <v>125</v>
      </c>
      <c r="E20" s="31">
        <v>15.76</v>
      </c>
      <c r="F20" s="31">
        <v>15.76</v>
      </c>
      <c r="G20" s="17"/>
      <c r="H20" s="17"/>
      <c r="I20" s="17"/>
      <c r="J20" s="17"/>
      <c r="K20" s="17"/>
    </row>
    <row r="22" ht="12.75">
      <c r="G22" s="19" t="s">
        <v>126</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F1" sqref="F1"/>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18" t="s">
        <v>231</v>
      </c>
    </row>
    <row r="2" ht="12.75">
      <c r="J2" s="1" t="s">
        <v>127</v>
      </c>
    </row>
    <row r="3" spans="1:10" ht="12.75">
      <c r="A3" s="2" t="s">
        <v>4</v>
      </c>
      <c r="J3" s="1" t="s">
        <v>5</v>
      </c>
    </row>
    <row r="4" spans="1:10" ht="15" customHeight="1">
      <c r="A4" s="77" t="s">
        <v>94</v>
      </c>
      <c r="B4" s="78"/>
      <c r="C4" s="78"/>
      <c r="D4" s="78" t="s">
        <v>95</v>
      </c>
      <c r="E4" s="81" t="s">
        <v>85</v>
      </c>
      <c r="F4" s="81" t="s">
        <v>128</v>
      </c>
      <c r="G4" s="81" t="s">
        <v>129</v>
      </c>
      <c r="H4" s="81" t="s">
        <v>130</v>
      </c>
      <c r="I4" s="81" t="s">
        <v>131</v>
      </c>
      <c r="J4" s="81" t="s">
        <v>132</v>
      </c>
    </row>
    <row r="5" spans="1:10" ht="15" customHeight="1">
      <c r="A5" s="79"/>
      <c r="B5" s="80" t="s">
        <v>7</v>
      </c>
      <c r="C5" s="80" t="s">
        <v>7</v>
      </c>
      <c r="D5" s="80" t="s">
        <v>7</v>
      </c>
      <c r="E5" s="82" t="s">
        <v>7</v>
      </c>
      <c r="F5" s="82" t="s">
        <v>7</v>
      </c>
      <c r="G5" s="82" t="s">
        <v>7</v>
      </c>
      <c r="H5" s="82" t="s">
        <v>7</v>
      </c>
      <c r="I5" s="82" t="s">
        <v>7</v>
      </c>
      <c r="J5" s="82" t="s">
        <v>7</v>
      </c>
    </row>
    <row r="6" spans="1:10" ht="15" customHeight="1">
      <c r="A6" s="79"/>
      <c r="B6" s="80" t="s">
        <v>7</v>
      </c>
      <c r="C6" s="80" t="s">
        <v>7</v>
      </c>
      <c r="D6" s="80" t="s">
        <v>7</v>
      </c>
      <c r="E6" s="82" t="s">
        <v>7</v>
      </c>
      <c r="F6" s="82" t="s">
        <v>7</v>
      </c>
      <c r="G6" s="82" t="s">
        <v>7</v>
      </c>
      <c r="H6" s="82" t="s">
        <v>7</v>
      </c>
      <c r="I6" s="82" t="s">
        <v>7</v>
      </c>
      <c r="J6" s="82" t="s">
        <v>7</v>
      </c>
    </row>
    <row r="7" spans="1:10" ht="15" customHeight="1">
      <c r="A7" s="79"/>
      <c r="B7" s="80" t="s">
        <v>7</v>
      </c>
      <c r="C7" s="80" t="s">
        <v>7</v>
      </c>
      <c r="D7" s="80" t="s">
        <v>7</v>
      </c>
      <c r="E7" s="82" t="s">
        <v>7</v>
      </c>
      <c r="F7" s="82" t="s">
        <v>7</v>
      </c>
      <c r="G7" s="82" t="s">
        <v>7</v>
      </c>
      <c r="H7" s="82" t="s">
        <v>7</v>
      </c>
      <c r="I7" s="82" t="s">
        <v>7</v>
      </c>
      <c r="J7" s="82" t="s">
        <v>7</v>
      </c>
    </row>
    <row r="8" spans="1:10" ht="30" customHeight="1">
      <c r="A8" s="79" t="s">
        <v>103</v>
      </c>
      <c r="B8" s="80" t="s">
        <v>104</v>
      </c>
      <c r="C8" s="80" t="s">
        <v>105</v>
      </c>
      <c r="D8" s="12" t="s">
        <v>12</v>
      </c>
      <c r="E8" s="11" t="s">
        <v>13</v>
      </c>
      <c r="F8" s="11" t="s">
        <v>14</v>
      </c>
      <c r="G8" s="11" t="s">
        <v>22</v>
      </c>
      <c r="H8" s="11" t="s">
        <v>26</v>
      </c>
      <c r="I8" s="11" t="s">
        <v>30</v>
      </c>
      <c r="J8" s="11" t="s">
        <v>34</v>
      </c>
    </row>
    <row r="9" spans="1:10" ht="30" customHeight="1">
      <c r="A9" s="79"/>
      <c r="B9" s="80" t="s">
        <v>7</v>
      </c>
      <c r="C9" s="80" t="s">
        <v>7</v>
      </c>
      <c r="D9" s="12" t="s">
        <v>106</v>
      </c>
      <c r="E9" s="13">
        <f>SUM(E10,E15,E18)</f>
        <v>213.24999999999997</v>
      </c>
      <c r="F9" s="13">
        <f>SUM(F10,F15,F18)</f>
        <v>213.24999999999997</v>
      </c>
      <c r="G9" s="13"/>
      <c r="H9" s="14"/>
      <c r="I9" s="14" t="s">
        <v>7</v>
      </c>
      <c r="J9" s="14" t="s">
        <v>7</v>
      </c>
    </row>
    <row r="10" spans="1:10" ht="30" customHeight="1">
      <c r="A10" s="28" t="s">
        <v>107</v>
      </c>
      <c r="B10" s="28"/>
      <c r="C10" s="28"/>
      <c r="D10" s="51" t="s">
        <v>108</v>
      </c>
      <c r="E10" s="31">
        <f>SUM(E11)</f>
        <v>194.89</v>
      </c>
      <c r="F10" s="31">
        <f>SUM(F11)</f>
        <v>194.89</v>
      </c>
      <c r="G10" s="52"/>
      <c r="H10" s="17" t="s">
        <v>7</v>
      </c>
      <c r="I10" s="17" t="s">
        <v>7</v>
      </c>
      <c r="J10" s="17" t="s">
        <v>7</v>
      </c>
    </row>
    <row r="11" spans="1:10" ht="30" customHeight="1">
      <c r="A11" s="32"/>
      <c r="B11" s="32" t="s">
        <v>109</v>
      </c>
      <c r="C11" s="32"/>
      <c r="D11" s="51" t="s">
        <v>110</v>
      </c>
      <c r="E11" s="31">
        <f>SUM(E12:E14)</f>
        <v>194.89</v>
      </c>
      <c r="F11" s="31">
        <f>SUM(F12:F14)</f>
        <v>194.89</v>
      </c>
      <c r="G11" s="52"/>
      <c r="H11" s="17" t="s">
        <v>7</v>
      </c>
      <c r="I11" s="17" t="s">
        <v>7</v>
      </c>
      <c r="J11" s="17" t="s">
        <v>7</v>
      </c>
    </row>
    <row r="12" spans="1:10" ht="30" customHeight="1">
      <c r="A12" s="32"/>
      <c r="B12" s="32"/>
      <c r="C12" s="32" t="s">
        <v>111</v>
      </c>
      <c r="D12" s="53" t="s">
        <v>112</v>
      </c>
      <c r="E12" s="31">
        <v>80.27</v>
      </c>
      <c r="F12" s="31">
        <v>80.27</v>
      </c>
      <c r="G12" s="52"/>
      <c r="H12" s="17" t="s">
        <v>7</v>
      </c>
      <c r="I12" s="17" t="s">
        <v>7</v>
      </c>
      <c r="J12" s="17" t="s">
        <v>7</v>
      </c>
    </row>
    <row r="13" spans="1:10" ht="30" customHeight="1">
      <c r="A13" s="32"/>
      <c r="B13" s="32"/>
      <c r="C13" s="32" t="s">
        <v>82</v>
      </c>
      <c r="D13" s="35" t="s">
        <v>113</v>
      </c>
      <c r="E13" s="36">
        <v>63.79</v>
      </c>
      <c r="F13" s="36">
        <v>63.79</v>
      </c>
      <c r="G13" s="54"/>
      <c r="H13" s="17" t="s">
        <v>7</v>
      </c>
      <c r="I13" s="17" t="s">
        <v>7</v>
      </c>
      <c r="J13" s="17" t="s">
        <v>7</v>
      </c>
    </row>
    <row r="14" spans="1:10" ht="30" customHeight="1">
      <c r="A14" s="32"/>
      <c r="B14" s="32"/>
      <c r="C14" s="32" t="s">
        <v>114</v>
      </c>
      <c r="D14" s="35" t="s">
        <v>115</v>
      </c>
      <c r="E14" s="36">
        <f>SUM(F14)</f>
        <v>50.83</v>
      </c>
      <c r="F14" s="36">
        <v>50.83</v>
      </c>
      <c r="G14" s="54"/>
      <c r="H14" s="17"/>
      <c r="I14" s="17"/>
      <c r="J14" s="17"/>
    </row>
    <row r="15" spans="1:10" ht="30" customHeight="1">
      <c r="A15" s="28" t="s">
        <v>116</v>
      </c>
      <c r="B15" s="28"/>
      <c r="C15" s="28"/>
      <c r="D15" s="37" t="s">
        <v>117</v>
      </c>
      <c r="E15" s="31">
        <f>SUM(E16)</f>
        <v>2.6</v>
      </c>
      <c r="F15" s="31">
        <f>SUM(F16)</f>
        <v>2.6</v>
      </c>
      <c r="G15" s="54"/>
      <c r="H15" s="17" t="s">
        <v>7</v>
      </c>
      <c r="I15" s="17" t="s">
        <v>7</v>
      </c>
      <c r="J15" s="17" t="s">
        <v>7</v>
      </c>
    </row>
    <row r="16" spans="1:10" ht="30" customHeight="1">
      <c r="A16" s="32"/>
      <c r="B16" s="32" t="s">
        <v>118</v>
      </c>
      <c r="C16" s="32"/>
      <c r="D16" s="38" t="s">
        <v>119</v>
      </c>
      <c r="E16" s="31">
        <f>SUM(E17)</f>
        <v>2.6</v>
      </c>
      <c r="F16" s="31">
        <f>SUM(F17)</f>
        <v>2.6</v>
      </c>
      <c r="G16" s="52"/>
      <c r="H16" s="17" t="s">
        <v>7</v>
      </c>
      <c r="I16" s="17" t="s">
        <v>7</v>
      </c>
      <c r="J16" s="17" t="s">
        <v>7</v>
      </c>
    </row>
    <row r="17" spans="1:10" ht="30" customHeight="1">
      <c r="A17" s="32"/>
      <c r="B17" s="39"/>
      <c r="C17" s="39" t="s">
        <v>111</v>
      </c>
      <c r="D17" s="40" t="s">
        <v>120</v>
      </c>
      <c r="E17" s="31">
        <v>2.6</v>
      </c>
      <c r="F17" s="31">
        <v>2.6</v>
      </c>
      <c r="G17" s="52"/>
      <c r="H17" s="17" t="s">
        <v>7</v>
      </c>
      <c r="I17" s="17" t="s">
        <v>7</v>
      </c>
      <c r="J17" s="17" t="s">
        <v>7</v>
      </c>
    </row>
    <row r="18" spans="1:10" ht="30" customHeight="1">
      <c r="A18" s="32" t="s">
        <v>121</v>
      </c>
      <c r="B18" s="33"/>
      <c r="C18" s="33"/>
      <c r="D18" s="38" t="s">
        <v>122</v>
      </c>
      <c r="E18" s="31">
        <f>SUM(E19)</f>
        <v>15.76</v>
      </c>
      <c r="F18" s="31">
        <f>SUM(F19)</f>
        <v>15.76</v>
      </c>
      <c r="G18" s="52"/>
      <c r="H18" s="17" t="s">
        <v>7</v>
      </c>
      <c r="I18" s="17" t="s">
        <v>7</v>
      </c>
      <c r="J18" s="17" t="s">
        <v>7</v>
      </c>
    </row>
    <row r="19" spans="1:10" ht="30" customHeight="1">
      <c r="A19" s="32"/>
      <c r="B19" s="33" t="s">
        <v>123</v>
      </c>
      <c r="C19" s="33"/>
      <c r="D19" s="41" t="s">
        <v>124</v>
      </c>
      <c r="E19" s="31">
        <f>SUM(E20)</f>
        <v>15.76</v>
      </c>
      <c r="F19" s="31">
        <f>SUM(F20)</f>
        <v>15.76</v>
      </c>
      <c r="G19" s="55"/>
      <c r="H19" s="17" t="s">
        <v>7</v>
      </c>
      <c r="I19" s="17" t="s">
        <v>7</v>
      </c>
      <c r="J19" s="17" t="s">
        <v>7</v>
      </c>
    </row>
    <row r="20" spans="1:10" ht="30" customHeight="1">
      <c r="A20" s="32"/>
      <c r="B20" s="33"/>
      <c r="C20" s="33" t="s">
        <v>111</v>
      </c>
      <c r="D20" s="42" t="s">
        <v>125</v>
      </c>
      <c r="E20" s="31">
        <v>15.76</v>
      </c>
      <c r="F20" s="31">
        <v>15.76</v>
      </c>
      <c r="G20" s="16"/>
      <c r="H20" s="17" t="s">
        <v>7</v>
      </c>
      <c r="I20" s="17" t="s">
        <v>7</v>
      </c>
      <c r="J20" s="17" t="s">
        <v>7</v>
      </c>
    </row>
    <row r="22" ht="12.75">
      <c r="F22" s="19" t="s">
        <v>126</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D1" sqref="D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232</v>
      </c>
    </row>
    <row r="2" ht="12.75">
      <c r="H2" s="1" t="s">
        <v>133</v>
      </c>
    </row>
    <row r="3" spans="1:8" ht="12.75">
      <c r="A3" s="2" t="s">
        <v>4</v>
      </c>
      <c r="H3" s="1" t="s">
        <v>5</v>
      </c>
    </row>
    <row r="4" spans="1:8" ht="15" customHeight="1">
      <c r="A4" s="85" t="s">
        <v>134</v>
      </c>
      <c r="B4" s="86"/>
      <c r="C4" s="86"/>
      <c r="D4" s="86" t="s">
        <v>135</v>
      </c>
      <c r="E4" s="86"/>
      <c r="F4" s="86" t="s">
        <v>7</v>
      </c>
      <c r="G4" s="86" t="s">
        <v>7</v>
      </c>
      <c r="H4" s="86" t="s">
        <v>7</v>
      </c>
    </row>
    <row r="5" spans="1:8" ht="14.25" customHeight="1">
      <c r="A5" s="89" t="s">
        <v>9</v>
      </c>
      <c r="B5" s="83" t="s">
        <v>10</v>
      </c>
      <c r="C5" s="83" t="s">
        <v>11</v>
      </c>
      <c r="D5" s="83" t="s">
        <v>9</v>
      </c>
      <c r="E5" s="83" t="s">
        <v>10</v>
      </c>
      <c r="F5" s="84" t="s">
        <v>102</v>
      </c>
      <c r="G5" s="83" t="s">
        <v>136</v>
      </c>
      <c r="H5" s="83" t="s">
        <v>137</v>
      </c>
    </row>
    <row r="6" spans="1:8" ht="30.75" customHeight="1">
      <c r="A6" s="89"/>
      <c r="B6" s="83" t="s">
        <v>7</v>
      </c>
      <c r="C6" s="83" t="s">
        <v>7</v>
      </c>
      <c r="D6" s="83" t="s">
        <v>7</v>
      </c>
      <c r="E6" s="83" t="s">
        <v>7</v>
      </c>
      <c r="F6" s="84" t="s">
        <v>102</v>
      </c>
      <c r="G6" s="83" t="s">
        <v>136</v>
      </c>
      <c r="H6" s="83" t="s">
        <v>137</v>
      </c>
    </row>
    <row r="7" spans="1:8" ht="15" customHeight="1">
      <c r="A7" s="44" t="s">
        <v>12</v>
      </c>
      <c r="B7" s="43" t="s">
        <v>7</v>
      </c>
      <c r="C7" s="43" t="s">
        <v>13</v>
      </c>
      <c r="D7" s="43" t="s">
        <v>12</v>
      </c>
      <c r="E7" s="43" t="s">
        <v>7</v>
      </c>
      <c r="F7" s="43" t="s">
        <v>14</v>
      </c>
      <c r="G7" s="43" t="s">
        <v>22</v>
      </c>
      <c r="H7" s="43" t="s">
        <v>26</v>
      </c>
    </row>
    <row r="8" spans="1:8" ht="15" customHeight="1">
      <c r="A8" s="45" t="s">
        <v>138</v>
      </c>
      <c r="B8" s="43" t="s">
        <v>13</v>
      </c>
      <c r="C8" s="16">
        <v>213.25</v>
      </c>
      <c r="D8" s="46" t="s">
        <v>16</v>
      </c>
      <c r="E8" s="43" t="s">
        <v>87</v>
      </c>
      <c r="F8" s="17">
        <f aca="true" t="shared" si="0" ref="F8:F28">SUM(G8:H8)</f>
        <v>194.89</v>
      </c>
      <c r="G8" s="17">
        <v>194.89</v>
      </c>
      <c r="H8" s="17" t="s">
        <v>7</v>
      </c>
    </row>
    <row r="9" spans="1:8" ht="15" customHeight="1">
      <c r="A9" s="45" t="s">
        <v>139</v>
      </c>
      <c r="B9" s="43" t="s">
        <v>14</v>
      </c>
      <c r="C9" s="16"/>
      <c r="D9" s="46" t="s">
        <v>19</v>
      </c>
      <c r="E9" s="43" t="s">
        <v>90</v>
      </c>
      <c r="F9" s="17">
        <f t="shared" si="0"/>
        <v>0</v>
      </c>
      <c r="G9" s="17"/>
      <c r="H9" s="17"/>
    </row>
    <row r="10" spans="1:8" ht="15" customHeight="1">
      <c r="A10" s="45" t="s">
        <v>7</v>
      </c>
      <c r="B10" s="43" t="s">
        <v>22</v>
      </c>
      <c r="C10" s="17"/>
      <c r="D10" s="46" t="s">
        <v>23</v>
      </c>
      <c r="E10" s="43" t="s">
        <v>17</v>
      </c>
      <c r="F10" s="17">
        <f t="shared" si="0"/>
        <v>0</v>
      </c>
      <c r="G10" s="17"/>
      <c r="H10" s="17"/>
    </row>
    <row r="11" spans="1:8" ht="15" customHeight="1">
      <c r="A11" s="45" t="s">
        <v>7</v>
      </c>
      <c r="B11" s="43" t="s">
        <v>26</v>
      </c>
      <c r="C11" s="17"/>
      <c r="D11" s="46" t="s">
        <v>27</v>
      </c>
      <c r="E11" s="43" t="s">
        <v>20</v>
      </c>
      <c r="F11" s="17">
        <f t="shared" si="0"/>
        <v>0</v>
      </c>
      <c r="G11" s="17"/>
      <c r="H11" s="17"/>
    </row>
    <row r="12" spans="1:8" ht="15" customHeight="1">
      <c r="A12" s="45" t="s">
        <v>7</v>
      </c>
      <c r="B12" s="43" t="s">
        <v>30</v>
      </c>
      <c r="C12" s="17"/>
      <c r="D12" s="46" t="s">
        <v>31</v>
      </c>
      <c r="E12" s="43" t="s">
        <v>24</v>
      </c>
      <c r="F12" s="17">
        <f t="shared" si="0"/>
        <v>0</v>
      </c>
      <c r="G12" s="16"/>
      <c r="H12" s="17"/>
    </row>
    <row r="13" spans="1:8" ht="15" customHeight="1">
      <c r="A13" s="45" t="s">
        <v>7</v>
      </c>
      <c r="B13" s="43" t="s">
        <v>34</v>
      </c>
      <c r="C13" s="17"/>
      <c r="D13" s="46" t="s">
        <v>35</v>
      </c>
      <c r="E13" s="43" t="s">
        <v>28</v>
      </c>
      <c r="F13" s="17">
        <f t="shared" si="0"/>
        <v>0</v>
      </c>
      <c r="G13" s="17"/>
      <c r="H13" s="17"/>
    </row>
    <row r="14" spans="1:8" ht="15" customHeight="1">
      <c r="A14" s="45" t="s">
        <v>7</v>
      </c>
      <c r="B14" s="43" t="s">
        <v>38</v>
      </c>
      <c r="C14" s="17"/>
      <c r="D14" s="46" t="s">
        <v>39</v>
      </c>
      <c r="E14" s="43" t="s">
        <v>32</v>
      </c>
      <c r="F14" s="17">
        <f t="shared" si="0"/>
        <v>0</v>
      </c>
      <c r="G14" s="16"/>
      <c r="H14" s="17"/>
    </row>
    <row r="15" spans="1:8" ht="15" customHeight="1">
      <c r="A15" s="45" t="s">
        <v>7</v>
      </c>
      <c r="B15" s="43" t="s">
        <v>41</v>
      </c>
      <c r="C15" s="17"/>
      <c r="D15" s="46" t="s">
        <v>42</v>
      </c>
      <c r="E15" s="43" t="s">
        <v>36</v>
      </c>
      <c r="F15" s="17">
        <f t="shared" si="0"/>
        <v>2.6</v>
      </c>
      <c r="G15" s="31">
        <v>2.6</v>
      </c>
      <c r="H15" s="17"/>
    </row>
    <row r="16" spans="1:8" ht="15" customHeight="1">
      <c r="A16" s="45" t="s">
        <v>7</v>
      </c>
      <c r="B16" s="43" t="s">
        <v>44</v>
      </c>
      <c r="C16" s="17"/>
      <c r="D16" s="46" t="s">
        <v>45</v>
      </c>
      <c r="E16" s="43" t="s">
        <v>40</v>
      </c>
      <c r="F16" s="17">
        <f t="shared" si="0"/>
        <v>0</v>
      </c>
      <c r="G16" s="17"/>
      <c r="H16" s="17"/>
    </row>
    <row r="17" spans="1:8" ht="15" customHeight="1">
      <c r="A17" s="45" t="s">
        <v>7</v>
      </c>
      <c r="B17" s="43" t="s">
        <v>47</v>
      </c>
      <c r="C17" s="17"/>
      <c r="D17" s="46" t="s">
        <v>48</v>
      </c>
      <c r="E17" s="43" t="s">
        <v>43</v>
      </c>
      <c r="F17" s="17">
        <f t="shared" si="0"/>
        <v>0</v>
      </c>
      <c r="G17" s="17"/>
      <c r="H17" s="17"/>
    </row>
    <row r="18" spans="1:8" ht="15" customHeight="1">
      <c r="A18" s="45" t="s">
        <v>7</v>
      </c>
      <c r="B18" s="43" t="s">
        <v>50</v>
      </c>
      <c r="C18" s="17"/>
      <c r="D18" s="46" t="s">
        <v>51</v>
      </c>
      <c r="E18" s="43" t="s">
        <v>46</v>
      </c>
      <c r="F18" s="17">
        <f t="shared" si="0"/>
        <v>0</v>
      </c>
      <c r="G18" s="17"/>
      <c r="H18" s="17"/>
    </row>
    <row r="19" spans="1:8" ht="15" customHeight="1">
      <c r="A19" s="45" t="s">
        <v>7</v>
      </c>
      <c r="B19" s="43" t="s">
        <v>53</v>
      </c>
      <c r="C19" s="17"/>
      <c r="D19" s="46" t="s">
        <v>54</v>
      </c>
      <c r="E19" s="43" t="s">
        <v>49</v>
      </c>
      <c r="F19" s="17">
        <f t="shared" si="0"/>
        <v>0</v>
      </c>
      <c r="G19" s="17"/>
      <c r="H19" s="17"/>
    </row>
    <row r="20" spans="1:8" ht="15" customHeight="1">
      <c r="A20" s="45" t="s">
        <v>7</v>
      </c>
      <c r="B20" s="43" t="s">
        <v>56</v>
      </c>
      <c r="C20" s="17"/>
      <c r="D20" s="46" t="s">
        <v>57</v>
      </c>
      <c r="E20" s="43" t="s">
        <v>52</v>
      </c>
      <c r="F20" s="17">
        <f t="shared" si="0"/>
        <v>0</v>
      </c>
      <c r="G20" s="17"/>
      <c r="H20" s="17"/>
    </row>
    <row r="21" spans="1:8" ht="15" customHeight="1">
      <c r="A21" s="45" t="s">
        <v>7</v>
      </c>
      <c r="B21" s="43" t="s">
        <v>59</v>
      </c>
      <c r="C21" s="17"/>
      <c r="D21" s="46" t="s">
        <v>60</v>
      </c>
      <c r="E21" s="43" t="s">
        <v>55</v>
      </c>
      <c r="F21" s="17">
        <f t="shared" si="0"/>
        <v>0</v>
      </c>
      <c r="G21" s="17"/>
      <c r="H21" s="17"/>
    </row>
    <row r="22" spans="1:8" ht="15" customHeight="1">
      <c r="A22" s="45" t="s">
        <v>7</v>
      </c>
      <c r="B22" s="43" t="s">
        <v>62</v>
      </c>
      <c r="C22" s="17"/>
      <c r="D22" s="46" t="s">
        <v>63</v>
      </c>
      <c r="E22" s="43" t="s">
        <v>58</v>
      </c>
      <c r="F22" s="17">
        <f t="shared" si="0"/>
        <v>0</v>
      </c>
      <c r="G22" s="17"/>
      <c r="H22" s="17"/>
    </row>
    <row r="23" spans="1:8" ht="15" customHeight="1">
      <c r="A23" s="45" t="s">
        <v>7</v>
      </c>
      <c r="B23" s="43" t="s">
        <v>65</v>
      </c>
      <c r="C23" s="17"/>
      <c r="D23" s="46" t="s">
        <v>66</v>
      </c>
      <c r="E23" s="43" t="s">
        <v>61</v>
      </c>
      <c r="F23" s="17">
        <f t="shared" si="0"/>
        <v>0</v>
      </c>
      <c r="G23" s="17"/>
      <c r="H23" s="17"/>
    </row>
    <row r="24" spans="1:8" ht="15" customHeight="1">
      <c r="A24" s="45" t="s">
        <v>7</v>
      </c>
      <c r="B24" s="43" t="s">
        <v>68</v>
      </c>
      <c r="C24" s="17" t="s">
        <v>7</v>
      </c>
      <c r="D24" s="46" t="s">
        <v>69</v>
      </c>
      <c r="E24" s="43" t="s">
        <v>64</v>
      </c>
      <c r="F24" s="17">
        <f t="shared" si="0"/>
        <v>0</v>
      </c>
      <c r="G24" s="17"/>
      <c r="H24" s="17"/>
    </row>
    <row r="25" spans="1:8" ht="15" customHeight="1">
      <c r="A25" s="45" t="s">
        <v>7</v>
      </c>
      <c r="B25" s="43" t="s">
        <v>71</v>
      </c>
      <c r="C25" s="17" t="s">
        <v>7</v>
      </c>
      <c r="D25" s="46" t="s">
        <v>72</v>
      </c>
      <c r="E25" s="43" t="s">
        <v>67</v>
      </c>
      <c r="F25" s="17">
        <f t="shared" si="0"/>
        <v>0</v>
      </c>
      <c r="G25" s="17"/>
      <c r="H25" s="17"/>
    </row>
    <row r="26" spans="1:8" ht="15" customHeight="1">
      <c r="A26" s="45" t="s">
        <v>7</v>
      </c>
      <c r="B26" s="43" t="s">
        <v>74</v>
      </c>
      <c r="C26" s="17" t="s">
        <v>7</v>
      </c>
      <c r="D26" s="46" t="s">
        <v>75</v>
      </c>
      <c r="E26" s="43" t="s">
        <v>70</v>
      </c>
      <c r="F26" s="17">
        <f t="shared" si="0"/>
        <v>15.76</v>
      </c>
      <c r="G26" s="31">
        <v>15.76</v>
      </c>
      <c r="H26" s="17"/>
    </row>
    <row r="27" spans="1:8" ht="15" customHeight="1">
      <c r="A27" s="45" t="s">
        <v>7</v>
      </c>
      <c r="B27" s="43" t="s">
        <v>77</v>
      </c>
      <c r="C27" s="17" t="s">
        <v>7</v>
      </c>
      <c r="D27" s="46" t="s">
        <v>78</v>
      </c>
      <c r="E27" s="43" t="s">
        <v>73</v>
      </c>
      <c r="F27" s="17">
        <f t="shared" si="0"/>
        <v>0</v>
      </c>
      <c r="G27" s="17"/>
      <c r="H27" s="17"/>
    </row>
    <row r="28" spans="1:8" ht="15" customHeight="1">
      <c r="A28" s="45" t="s">
        <v>7</v>
      </c>
      <c r="B28" s="43" t="s">
        <v>80</v>
      </c>
      <c r="C28" s="17"/>
      <c r="D28" s="46" t="s">
        <v>81</v>
      </c>
      <c r="E28" s="43" t="s">
        <v>76</v>
      </c>
      <c r="F28" s="17">
        <f t="shared" si="0"/>
        <v>0</v>
      </c>
      <c r="G28" s="17"/>
      <c r="H28" s="16"/>
    </row>
    <row r="29" spans="1:8" ht="15" customHeight="1">
      <c r="A29" s="47" t="s">
        <v>83</v>
      </c>
      <c r="B29" s="43" t="s">
        <v>84</v>
      </c>
      <c r="C29" s="13">
        <f>SUM(C8:C13)</f>
        <v>213.25</v>
      </c>
      <c r="D29" s="48" t="s">
        <v>85</v>
      </c>
      <c r="E29" s="43" t="s">
        <v>79</v>
      </c>
      <c r="F29" s="13">
        <f>SUM(F8:F28)</f>
        <v>213.24999999999997</v>
      </c>
      <c r="G29" s="13">
        <f>SUM(G8:G28)</f>
        <v>213.24999999999997</v>
      </c>
      <c r="H29" s="13"/>
    </row>
    <row r="30" spans="1:8" ht="15" customHeight="1">
      <c r="A30" s="47"/>
      <c r="B30" s="43"/>
      <c r="C30" s="13"/>
      <c r="D30" s="48"/>
      <c r="E30" s="43"/>
      <c r="F30" s="13"/>
      <c r="G30" s="13"/>
      <c r="H30" s="13"/>
    </row>
    <row r="31" spans="1:8" ht="15" customHeight="1">
      <c r="A31" s="47"/>
      <c r="B31" s="43"/>
      <c r="C31" s="13"/>
      <c r="D31" s="48"/>
      <c r="E31" s="43"/>
      <c r="F31" s="13"/>
      <c r="G31" s="13"/>
      <c r="H31" s="13"/>
    </row>
    <row r="32" spans="1:8" ht="15" customHeight="1">
      <c r="A32" s="45" t="s">
        <v>7</v>
      </c>
      <c r="B32" s="43" t="s">
        <v>140</v>
      </c>
      <c r="C32" s="17"/>
      <c r="D32" s="49" t="s">
        <v>7</v>
      </c>
      <c r="E32" s="43" t="s">
        <v>141</v>
      </c>
      <c r="F32" s="17"/>
      <c r="G32" s="17"/>
      <c r="H32" s="17"/>
    </row>
    <row r="33" spans="1:8" ht="15" customHeight="1">
      <c r="A33" s="47" t="s">
        <v>89</v>
      </c>
      <c r="B33" s="43" t="s">
        <v>142</v>
      </c>
      <c r="C33" s="13"/>
      <c r="D33" s="48" t="s">
        <v>89</v>
      </c>
      <c r="E33" s="43" t="s">
        <v>143</v>
      </c>
      <c r="F33" s="13"/>
      <c r="G33" s="13"/>
      <c r="H33" s="13"/>
    </row>
    <row r="34" spans="1:8" ht="15" customHeight="1">
      <c r="A34" s="87"/>
      <c r="B34" s="88"/>
      <c r="C34" s="88"/>
      <c r="D34" s="88"/>
      <c r="E34" s="88"/>
      <c r="F34" s="88"/>
      <c r="G34" s="88"/>
      <c r="H34" s="88"/>
    </row>
    <row r="36" ht="12.75">
      <c r="D36" s="19" t="s">
        <v>144</v>
      </c>
    </row>
  </sheetData>
  <sheetProtection/>
  <mergeCells count="11">
    <mergeCell ref="A34:H34"/>
    <mergeCell ref="A5:A6"/>
    <mergeCell ref="B5:B6"/>
    <mergeCell ref="C5:C6"/>
    <mergeCell ref="D5:D6"/>
    <mergeCell ref="E5:E6"/>
    <mergeCell ref="F5:F6"/>
    <mergeCell ref="G5:G6"/>
    <mergeCell ref="H5:H6"/>
    <mergeCell ref="A4:C4"/>
    <mergeCell ref="D4:H4"/>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1">
      <selection activeCell="I1" sqref="I1"/>
    </sheetView>
  </sheetViews>
  <sheetFormatPr defaultColWidth="9.140625" defaultRowHeight="12.75"/>
  <cols>
    <col min="1" max="3" width="4.28125" style="0" customWidth="1"/>
    <col min="4" max="4" width="30.00390625" style="0" customWidth="1"/>
    <col min="5" max="16" width="13.421875" style="0" customWidth="1"/>
    <col min="17" max="17" width="9.7109375" style="0" bestFit="1" customWidth="1"/>
  </cols>
  <sheetData>
    <row r="1" ht="20.25">
      <c r="I1" s="18" t="s">
        <v>233</v>
      </c>
    </row>
    <row r="2" ht="12.75">
      <c r="P2" s="1" t="s">
        <v>145</v>
      </c>
    </row>
    <row r="3" spans="1:16" ht="12.75">
      <c r="A3" s="2" t="s">
        <v>4</v>
      </c>
      <c r="P3" s="1" t="s">
        <v>5</v>
      </c>
    </row>
    <row r="4" spans="1:16" ht="33" customHeight="1">
      <c r="A4" s="96" t="s">
        <v>94</v>
      </c>
      <c r="B4" s="81"/>
      <c r="C4" s="81"/>
      <c r="D4" s="81" t="s">
        <v>95</v>
      </c>
      <c r="E4" s="81" t="s">
        <v>146</v>
      </c>
      <c r="F4" s="81"/>
      <c r="G4" s="81"/>
      <c r="H4" s="81" t="s">
        <v>147</v>
      </c>
      <c r="I4" s="81"/>
      <c r="J4" s="81"/>
      <c r="K4" s="81" t="s">
        <v>148</v>
      </c>
      <c r="L4" s="81"/>
      <c r="M4" s="81"/>
      <c r="N4" s="81" t="s">
        <v>149</v>
      </c>
      <c r="O4" s="81"/>
      <c r="P4" s="81"/>
    </row>
    <row r="5" spans="1:16" ht="15" customHeight="1">
      <c r="A5" s="93"/>
      <c r="B5" s="82" t="s">
        <v>7</v>
      </c>
      <c r="C5" s="82" t="s">
        <v>7</v>
      </c>
      <c r="D5" s="82" t="s">
        <v>7</v>
      </c>
      <c r="E5" s="82" t="s">
        <v>106</v>
      </c>
      <c r="F5" s="82" t="s">
        <v>150</v>
      </c>
      <c r="G5" s="82" t="s">
        <v>151</v>
      </c>
      <c r="H5" s="82" t="s">
        <v>106</v>
      </c>
      <c r="I5" s="82" t="s">
        <v>128</v>
      </c>
      <c r="J5" s="82" t="s">
        <v>129</v>
      </c>
      <c r="K5" s="82" t="s">
        <v>106</v>
      </c>
      <c r="L5" s="82" t="s">
        <v>128</v>
      </c>
      <c r="M5" s="82" t="s">
        <v>129</v>
      </c>
      <c r="N5" s="82" t="s">
        <v>106</v>
      </c>
      <c r="O5" s="82" t="s">
        <v>150</v>
      </c>
      <c r="P5" s="82" t="s">
        <v>151</v>
      </c>
    </row>
    <row r="6" spans="1:16" ht="13.5" customHeight="1">
      <c r="A6" s="93"/>
      <c r="B6" s="82" t="s">
        <v>7</v>
      </c>
      <c r="C6" s="82" t="s">
        <v>7</v>
      </c>
      <c r="D6" s="82" t="s">
        <v>7</v>
      </c>
      <c r="E6" s="82" t="s">
        <v>7</v>
      </c>
      <c r="F6" s="82" t="s">
        <v>7</v>
      </c>
      <c r="G6" s="82" t="s">
        <v>102</v>
      </c>
      <c r="H6" s="82" t="s">
        <v>7</v>
      </c>
      <c r="I6" s="82" t="s">
        <v>7</v>
      </c>
      <c r="J6" s="82" t="s">
        <v>102</v>
      </c>
      <c r="K6" s="82" t="s">
        <v>7</v>
      </c>
      <c r="L6" s="82" t="s">
        <v>102</v>
      </c>
      <c r="M6" s="82" t="s">
        <v>102</v>
      </c>
      <c r="N6" s="82" t="s">
        <v>7</v>
      </c>
      <c r="O6" s="82" t="s">
        <v>7</v>
      </c>
      <c r="P6" s="82" t="s">
        <v>7</v>
      </c>
    </row>
    <row r="7" spans="1:16" ht="24.75" customHeight="1">
      <c r="A7" s="93"/>
      <c r="B7" s="82" t="s">
        <v>7</v>
      </c>
      <c r="C7" s="82" t="s">
        <v>7</v>
      </c>
      <c r="D7" s="95" t="s">
        <v>7</v>
      </c>
      <c r="E7" s="82" t="s">
        <v>7</v>
      </c>
      <c r="F7" s="82" t="s">
        <v>7</v>
      </c>
      <c r="G7" s="82" t="s">
        <v>7</v>
      </c>
      <c r="H7" s="82" t="s">
        <v>7</v>
      </c>
      <c r="I7" s="82" t="s">
        <v>7</v>
      </c>
      <c r="J7" s="82" t="s">
        <v>7</v>
      </c>
      <c r="K7" s="82" t="s">
        <v>7</v>
      </c>
      <c r="L7" s="82" t="s">
        <v>7</v>
      </c>
      <c r="M7" s="82" t="s">
        <v>7</v>
      </c>
      <c r="N7" s="82" t="s">
        <v>7</v>
      </c>
      <c r="O7" s="82" t="s">
        <v>7</v>
      </c>
      <c r="P7" s="82" t="s">
        <v>7</v>
      </c>
    </row>
    <row r="8" spans="1:16" ht="27" customHeight="1">
      <c r="A8" s="93" t="s">
        <v>103</v>
      </c>
      <c r="B8" s="82" t="s">
        <v>104</v>
      </c>
      <c r="C8" s="94"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27" customHeight="1">
      <c r="A9" s="93"/>
      <c r="B9" s="82" t="s">
        <v>7</v>
      </c>
      <c r="C9" s="94" t="s">
        <v>7</v>
      </c>
      <c r="D9" s="21" t="s">
        <v>106</v>
      </c>
      <c r="E9" s="13"/>
      <c r="F9" s="13"/>
      <c r="G9" s="13"/>
      <c r="H9" s="13">
        <f>SUM(H10,H15,H18)</f>
        <v>213.24999999999997</v>
      </c>
      <c r="I9" s="13">
        <f>SUM(I10,I15,I18)</f>
        <v>213.24999999999997</v>
      </c>
      <c r="J9" s="13"/>
      <c r="K9" s="13">
        <f>SUM(K10,K15,K18)</f>
        <v>213.24999999999997</v>
      </c>
      <c r="L9" s="13">
        <f>SUM(L10,L15,L18)</f>
        <v>213.24999999999997</v>
      </c>
      <c r="M9" s="13"/>
      <c r="N9" s="13"/>
      <c r="O9" s="13"/>
      <c r="P9" s="13"/>
    </row>
    <row r="10" spans="1:16" ht="27" customHeight="1">
      <c r="A10" s="28" t="s">
        <v>107</v>
      </c>
      <c r="B10" s="28"/>
      <c r="C10" s="29"/>
      <c r="D10" s="30" t="s">
        <v>108</v>
      </c>
      <c r="E10" s="16"/>
      <c r="F10" s="16"/>
      <c r="G10" s="17"/>
      <c r="H10" s="31">
        <f>SUM(H11)</f>
        <v>194.89</v>
      </c>
      <c r="I10" s="31">
        <f>SUM(I11)</f>
        <v>194.89</v>
      </c>
      <c r="J10" s="17"/>
      <c r="K10" s="31">
        <f>SUM(K11)</f>
        <v>194.89</v>
      </c>
      <c r="L10" s="31">
        <f>SUM(L11)</f>
        <v>194.89</v>
      </c>
      <c r="M10" s="17"/>
      <c r="N10" s="16"/>
      <c r="O10" s="16"/>
      <c r="P10" s="17"/>
    </row>
    <row r="11" spans="1:16" ht="27" customHeight="1">
      <c r="A11" s="32"/>
      <c r="B11" s="32" t="s">
        <v>109</v>
      </c>
      <c r="C11" s="33"/>
      <c r="D11" s="30" t="s">
        <v>110</v>
      </c>
      <c r="E11" s="16"/>
      <c r="F11" s="16"/>
      <c r="G11" s="17"/>
      <c r="H11" s="31">
        <f>SUM(H12:H14)</f>
        <v>194.89</v>
      </c>
      <c r="I11" s="31">
        <f>SUM(I12:I14)</f>
        <v>194.89</v>
      </c>
      <c r="J11" s="17"/>
      <c r="K11" s="31">
        <f>SUM(K12:K14)</f>
        <v>194.89</v>
      </c>
      <c r="L11" s="31">
        <f>SUM(L12:L14)</f>
        <v>194.89</v>
      </c>
      <c r="M11" s="17"/>
      <c r="N11" s="16"/>
      <c r="O11" s="16"/>
      <c r="P11" s="17"/>
    </row>
    <row r="12" spans="1:16" ht="27" customHeight="1">
      <c r="A12" s="32"/>
      <c r="B12" s="32"/>
      <c r="C12" s="33" t="s">
        <v>111</v>
      </c>
      <c r="D12" s="34" t="s">
        <v>112</v>
      </c>
      <c r="E12" s="16"/>
      <c r="F12" s="16"/>
      <c r="G12" s="17"/>
      <c r="H12" s="31">
        <v>80.27</v>
      </c>
      <c r="I12" s="31">
        <v>80.27</v>
      </c>
      <c r="J12" s="17"/>
      <c r="K12" s="31">
        <v>80.27</v>
      </c>
      <c r="L12" s="31">
        <v>80.27</v>
      </c>
      <c r="M12" s="17"/>
      <c r="N12" s="16"/>
      <c r="O12" s="16"/>
      <c r="P12" s="17"/>
    </row>
    <row r="13" spans="1:16" ht="27" customHeight="1">
      <c r="A13" s="32"/>
      <c r="B13" s="32"/>
      <c r="C13" s="33" t="s">
        <v>82</v>
      </c>
      <c r="D13" s="35" t="s">
        <v>113</v>
      </c>
      <c r="E13" s="16"/>
      <c r="F13" s="16"/>
      <c r="G13" s="16"/>
      <c r="H13" s="36">
        <v>63.79</v>
      </c>
      <c r="I13" s="36">
        <v>63.79</v>
      </c>
      <c r="J13" s="16"/>
      <c r="K13" s="36">
        <v>63.79</v>
      </c>
      <c r="L13" s="36">
        <v>63.79</v>
      </c>
      <c r="M13" s="16"/>
      <c r="N13" s="16"/>
      <c r="O13" s="17"/>
      <c r="P13" s="16"/>
    </row>
    <row r="14" spans="1:16" ht="27" customHeight="1">
      <c r="A14" s="32"/>
      <c r="B14" s="32"/>
      <c r="C14" s="33" t="s">
        <v>114</v>
      </c>
      <c r="D14" s="35" t="s">
        <v>115</v>
      </c>
      <c r="E14" s="16"/>
      <c r="F14" s="16"/>
      <c r="G14" s="16"/>
      <c r="H14" s="36">
        <f>SUM(I14)</f>
        <v>50.83</v>
      </c>
      <c r="I14" s="36">
        <v>50.83</v>
      </c>
      <c r="J14" s="16"/>
      <c r="K14" s="36">
        <f>SUM(L14)</f>
        <v>50.83</v>
      </c>
      <c r="L14" s="36">
        <v>50.83</v>
      </c>
      <c r="M14" s="16"/>
      <c r="N14" s="16"/>
      <c r="O14" s="17"/>
      <c r="P14" s="16"/>
    </row>
    <row r="15" spans="1:16" ht="27" customHeight="1">
      <c r="A15" s="28" t="s">
        <v>116</v>
      </c>
      <c r="B15" s="28"/>
      <c r="C15" s="29"/>
      <c r="D15" s="37" t="s">
        <v>117</v>
      </c>
      <c r="E15" s="16"/>
      <c r="F15" s="16"/>
      <c r="G15" s="16"/>
      <c r="H15" s="31">
        <f>SUM(H16)</f>
        <v>2.6</v>
      </c>
      <c r="I15" s="31">
        <f>SUM(I16)</f>
        <v>2.6</v>
      </c>
      <c r="J15" s="16"/>
      <c r="K15" s="31">
        <f>SUM(K16)</f>
        <v>2.6</v>
      </c>
      <c r="L15" s="31">
        <f>SUM(L16)</f>
        <v>2.6</v>
      </c>
      <c r="M15" s="16"/>
      <c r="N15" s="16"/>
      <c r="O15" s="17"/>
      <c r="P15" s="16"/>
    </row>
    <row r="16" spans="1:16" ht="27" customHeight="1">
      <c r="A16" s="32"/>
      <c r="B16" s="32" t="s">
        <v>118</v>
      </c>
      <c r="C16" s="33"/>
      <c r="D16" s="38" t="s">
        <v>119</v>
      </c>
      <c r="E16" s="17"/>
      <c r="F16" s="17"/>
      <c r="G16" s="17"/>
      <c r="H16" s="31">
        <f>SUM(H17)</f>
        <v>2.6</v>
      </c>
      <c r="I16" s="31">
        <f>SUM(I17)</f>
        <v>2.6</v>
      </c>
      <c r="J16" s="17"/>
      <c r="K16" s="31">
        <f>SUM(K17)</f>
        <v>2.6</v>
      </c>
      <c r="L16" s="31">
        <f>SUM(L17)</f>
        <v>2.6</v>
      </c>
      <c r="M16" s="17"/>
      <c r="N16" s="17"/>
      <c r="O16" s="17"/>
      <c r="P16" s="17"/>
    </row>
    <row r="17" spans="1:16" ht="27" customHeight="1">
      <c r="A17" s="32"/>
      <c r="B17" s="39"/>
      <c r="C17" s="39" t="s">
        <v>111</v>
      </c>
      <c r="D17" s="40" t="s">
        <v>120</v>
      </c>
      <c r="E17" s="16"/>
      <c r="F17" s="17"/>
      <c r="G17" s="16"/>
      <c r="H17" s="31">
        <v>2.6</v>
      </c>
      <c r="I17" s="31">
        <v>2.6</v>
      </c>
      <c r="J17" s="17"/>
      <c r="K17" s="31">
        <v>2.6</v>
      </c>
      <c r="L17" s="31">
        <v>2.6</v>
      </c>
      <c r="M17" s="16"/>
      <c r="N17" s="16"/>
      <c r="O17" s="17"/>
      <c r="P17" s="16"/>
    </row>
    <row r="18" spans="1:16" ht="27" customHeight="1">
      <c r="A18" s="32" t="s">
        <v>121</v>
      </c>
      <c r="B18" s="33"/>
      <c r="C18" s="33"/>
      <c r="D18" s="38" t="s">
        <v>122</v>
      </c>
      <c r="E18" s="16"/>
      <c r="F18" s="17"/>
      <c r="G18" s="16"/>
      <c r="H18" s="31">
        <f>SUM(H19)</f>
        <v>15.76</v>
      </c>
      <c r="I18" s="31">
        <f>SUM(I19)</f>
        <v>15.76</v>
      </c>
      <c r="J18" s="16"/>
      <c r="K18" s="31">
        <f>SUM(K19)</f>
        <v>15.76</v>
      </c>
      <c r="L18" s="31">
        <f>SUM(L19)</f>
        <v>15.76</v>
      </c>
      <c r="M18" s="16"/>
      <c r="N18" s="16"/>
      <c r="O18" s="17"/>
      <c r="P18" s="16"/>
    </row>
    <row r="19" spans="1:16" ht="27" customHeight="1">
      <c r="A19" s="32"/>
      <c r="B19" s="33" t="s">
        <v>123</v>
      </c>
      <c r="C19" s="33"/>
      <c r="D19" s="41" t="s">
        <v>124</v>
      </c>
      <c r="E19" s="16"/>
      <c r="F19" s="16"/>
      <c r="G19" s="16"/>
      <c r="H19" s="31">
        <f>SUM(H20)</f>
        <v>15.76</v>
      </c>
      <c r="I19" s="31">
        <f>SUM(I20)</f>
        <v>15.76</v>
      </c>
      <c r="J19" s="16"/>
      <c r="K19" s="31">
        <f>SUM(K20)</f>
        <v>15.76</v>
      </c>
      <c r="L19" s="31">
        <f>SUM(L20)</f>
        <v>15.76</v>
      </c>
      <c r="M19" s="16"/>
      <c r="N19" s="16"/>
      <c r="O19" s="17"/>
      <c r="P19" s="16"/>
    </row>
    <row r="20" spans="1:16" ht="27" customHeight="1">
      <c r="A20" s="32"/>
      <c r="B20" s="33"/>
      <c r="C20" s="33" t="s">
        <v>111</v>
      </c>
      <c r="D20" s="42" t="s">
        <v>125</v>
      </c>
      <c r="E20" s="16"/>
      <c r="F20" s="17"/>
      <c r="G20" s="16"/>
      <c r="H20" s="31">
        <v>15.76</v>
      </c>
      <c r="I20" s="31">
        <v>15.76</v>
      </c>
      <c r="J20" s="16"/>
      <c r="K20" s="31">
        <v>15.76</v>
      </c>
      <c r="L20" s="31">
        <v>15.76</v>
      </c>
      <c r="M20" s="16"/>
      <c r="N20" s="16"/>
      <c r="O20" s="17"/>
      <c r="P20" s="16"/>
    </row>
    <row r="21" spans="1:16" ht="15" customHeight="1">
      <c r="A21" s="90" t="s">
        <v>152</v>
      </c>
      <c r="B21" s="91"/>
      <c r="C21" s="91" t="s">
        <v>7</v>
      </c>
      <c r="D21" s="92" t="s">
        <v>7</v>
      </c>
      <c r="E21" s="91" t="s">
        <v>7</v>
      </c>
      <c r="F21" s="91" t="s">
        <v>7</v>
      </c>
      <c r="G21" s="91" t="s">
        <v>7</v>
      </c>
      <c r="H21" s="91" t="s">
        <v>7</v>
      </c>
      <c r="I21" s="91" t="s">
        <v>7</v>
      </c>
      <c r="J21" s="91" t="s">
        <v>7</v>
      </c>
      <c r="K21" s="91" t="s">
        <v>7</v>
      </c>
      <c r="L21" s="91" t="s">
        <v>7</v>
      </c>
      <c r="M21" s="91" t="s">
        <v>7</v>
      </c>
      <c r="N21" s="91" t="s">
        <v>7</v>
      </c>
      <c r="O21" s="91" t="s">
        <v>7</v>
      </c>
      <c r="P21" s="91" t="s">
        <v>7</v>
      </c>
    </row>
    <row r="23" ht="12.75">
      <c r="I23" s="19" t="s">
        <v>153</v>
      </c>
    </row>
    <row r="29" ht="12.75">
      <c r="G29">
        <v>1</v>
      </c>
    </row>
  </sheetData>
  <sheetProtection/>
  <mergeCells count="22">
    <mergeCell ref="A4:C7"/>
    <mergeCell ref="F5:F7"/>
    <mergeCell ref="G5:G7"/>
    <mergeCell ref="H5:H7"/>
    <mergeCell ref="I5:I7"/>
    <mergeCell ref="K4:M4"/>
    <mergeCell ref="N4:P4"/>
    <mergeCell ref="L5:L7"/>
    <mergeCell ref="M5:M7"/>
    <mergeCell ref="N5:N7"/>
    <mergeCell ref="O5:O7"/>
    <mergeCell ref="P5:P7"/>
    <mergeCell ref="A21:P21"/>
    <mergeCell ref="A8:A9"/>
    <mergeCell ref="B8:B9"/>
    <mergeCell ref="C8:C9"/>
    <mergeCell ref="D4:D7"/>
    <mergeCell ref="E5:E7"/>
    <mergeCell ref="J5:J7"/>
    <mergeCell ref="K5:K7"/>
    <mergeCell ref="E4:G4"/>
    <mergeCell ref="H4:J4"/>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7"/>
  <sheetViews>
    <sheetView showZeros="0" zoomScaleSheetLayoutView="100" zoomScalePageLayoutView="0" workbookViewId="0" topLeftCell="A4">
      <selection activeCell="I29" sqref="I29"/>
    </sheetView>
  </sheetViews>
  <sheetFormatPr defaultColWidth="9.140625" defaultRowHeight="12.75"/>
  <cols>
    <col min="1" max="1" width="22.140625" style="0" customWidth="1"/>
    <col min="2" max="2" width="40.140625" style="0" customWidth="1"/>
    <col min="3" max="5" width="20.421875" style="0" customWidth="1"/>
  </cols>
  <sheetData>
    <row r="1" ht="20.25">
      <c r="C1" s="18" t="s">
        <v>234</v>
      </c>
    </row>
    <row r="2" ht="12.75">
      <c r="E2" s="1" t="s">
        <v>154</v>
      </c>
    </row>
    <row r="3" spans="1:5" ht="12.75">
      <c r="A3" s="2" t="s">
        <v>4</v>
      </c>
      <c r="E3" s="1" t="s">
        <v>5</v>
      </c>
    </row>
    <row r="4" spans="1:5" ht="14.25" customHeight="1">
      <c r="A4" s="96" t="s">
        <v>155</v>
      </c>
      <c r="B4" s="81"/>
      <c r="C4" s="81" t="s">
        <v>85</v>
      </c>
      <c r="D4" s="81" t="s">
        <v>156</v>
      </c>
      <c r="E4" s="81" t="s">
        <v>157</v>
      </c>
    </row>
    <row r="5" spans="1:5" ht="9.75" customHeight="1">
      <c r="A5" s="93" t="s">
        <v>158</v>
      </c>
      <c r="B5" s="82" t="s">
        <v>95</v>
      </c>
      <c r="C5" s="82"/>
      <c r="D5" s="82" t="s">
        <v>156</v>
      </c>
      <c r="E5" s="82" t="s">
        <v>157</v>
      </c>
    </row>
    <row r="6" spans="1:5" ht="9.75" customHeight="1">
      <c r="A6" s="93"/>
      <c r="B6" s="82" t="s">
        <v>7</v>
      </c>
      <c r="C6" s="82" t="s">
        <v>7</v>
      </c>
      <c r="D6" s="82" t="s">
        <v>7</v>
      </c>
      <c r="E6" s="82" t="s">
        <v>102</v>
      </c>
    </row>
    <row r="7" spans="1:5" ht="9.75" customHeight="1">
      <c r="A7" s="98"/>
      <c r="B7" s="95" t="s">
        <v>7</v>
      </c>
      <c r="C7" s="82" t="s">
        <v>7</v>
      </c>
      <c r="D7" s="82" t="s">
        <v>7</v>
      </c>
      <c r="E7" s="82" t="s">
        <v>7</v>
      </c>
    </row>
    <row r="8" spans="1:5" ht="14.25" customHeight="1">
      <c r="A8" s="97" t="s">
        <v>159</v>
      </c>
      <c r="B8" s="97"/>
      <c r="C8" s="12" t="s">
        <v>13</v>
      </c>
      <c r="D8" s="12" t="s">
        <v>14</v>
      </c>
      <c r="E8" s="12" t="s">
        <v>22</v>
      </c>
    </row>
    <row r="9" spans="1:5" ht="14.25" customHeight="1">
      <c r="A9" s="97" t="s">
        <v>160</v>
      </c>
      <c r="B9" s="97"/>
      <c r="C9" s="13">
        <f>SUM(C10+C20+C48)</f>
        <v>213.24999999999997</v>
      </c>
      <c r="D9" s="13">
        <f>SUM(D10+D20+D48)</f>
        <v>179.83399999999997</v>
      </c>
      <c r="E9" s="13">
        <f>SUM(E10+E20+E48)</f>
        <v>33.416</v>
      </c>
    </row>
    <row r="10" spans="1:5" ht="14.25" customHeight="1">
      <c r="A10" s="99" t="s">
        <v>161</v>
      </c>
      <c r="B10" s="21" t="s">
        <v>102</v>
      </c>
      <c r="C10" s="16">
        <f>SUM(C11:C19)</f>
        <v>161.85399999999998</v>
      </c>
      <c r="D10" s="16">
        <f>SUM(D11:D19)</f>
        <v>161.85399999999998</v>
      </c>
      <c r="E10" s="16">
        <v>0</v>
      </c>
    </row>
    <row r="11" spans="1:5" ht="14.25" customHeight="1">
      <c r="A11" s="99"/>
      <c r="B11" s="21" t="s">
        <v>162</v>
      </c>
      <c r="C11" s="16">
        <v>80</v>
      </c>
      <c r="D11" s="16">
        <v>80</v>
      </c>
      <c r="E11" s="17">
        <v>0</v>
      </c>
    </row>
    <row r="12" spans="1:5" ht="14.25" customHeight="1">
      <c r="A12" s="99"/>
      <c r="B12" s="21" t="s">
        <v>163</v>
      </c>
      <c r="C12" s="16">
        <v>62.854</v>
      </c>
      <c r="D12" s="16">
        <v>62.854</v>
      </c>
      <c r="E12" s="17">
        <v>0</v>
      </c>
    </row>
    <row r="13" spans="1:5" ht="14.25" customHeight="1">
      <c r="A13" s="99"/>
      <c r="B13" s="21" t="s">
        <v>164</v>
      </c>
      <c r="C13" s="16">
        <v>8</v>
      </c>
      <c r="D13" s="16">
        <v>8</v>
      </c>
      <c r="E13" s="17">
        <v>0</v>
      </c>
    </row>
    <row r="14" spans="1:5" ht="14.25" customHeight="1">
      <c r="A14" s="99"/>
      <c r="B14" s="21" t="s">
        <v>165</v>
      </c>
      <c r="C14" s="16"/>
      <c r="D14" s="16"/>
      <c r="E14" s="17">
        <v>0</v>
      </c>
    </row>
    <row r="15" spans="1:5" ht="14.25" customHeight="1">
      <c r="A15" s="99"/>
      <c r="B15" s="21" t="s">
        <v>166</v>
      </c>
      <c r="C15" s="16">
        <v>0</v>
      </c>
      <c r="D15" s="16">
        <v>0</v>
      </c>
      <c r="E15" s="17">
        <v>0</v>
      </c>
    </row>
    <row r="16" spans="1:5" ht="14.25" customHeight="1">
      <c r="A16" s="99"/>
      <c r="B16" s="21" t="s">
        <v>167</v>
      </c>
      <c r="C16" s="17">
        <v>8.6</v>
      </c>
      <c r="D16" s="17">
        <v>8.6</v>
      </c>
      <c r="E16" s="16">
        <v>0</v>
      </c>
    </row>
    <row r="17" spans="1:5" ht="14.25" customHeight="1">
      <c r="A17" s="99"/>
      <c r="B17" s="21" t="s">
        <v>168</v>
      </c>
      <c r="C17" s="16">
        <v>0</v>
      </c>
      <c r="D17" s="17">
        <v>0</v>
      </c>
      <c r="E17" s="16">
        <v>0</v>
      </c>
    </row>
    <row r="18" spans="1:5" ht="14.25" customHeight="1">
      <c r="A18" s="99"/>
      <c r="B18" s="21" t="s">
        <v>169</v>
      </c>
      <c r="C18" s="16">
        <v>0</v>
      </c>
      <c r="D18" s="17">
        <v>0</v>
      </c>
      <c r="E18" s="16">
        <v>0</v>
      </c>
    </row>
    <row r="19" spans="1:5" ht="14.25" customHeight="1">
      <c r="A19" s="99"/>
      <c r="B19" s="21" t="s">
        <v>170</v>
      </c>
      <c r="C19" s="16">
        <v>2.4</v>
      </c>
      <c r="D19" s="17">
        <v>2.4</v>
      </c>
      <c r="E19" s="17">
        <v>0</v>
      </c>
    </row>
    <row r="20" spans="1:5" ht="14.25" customHeight="1">
      <c r="A20" s="99" t="s">
        <v>171</v>
      </c>
      <c r="B20" s="21" t="s">
        <v>102</v>
      </c>
      <c r="C20" s="16">
        <f>SUM(C21:C47)</f>
        <v>33.416</v>
      </c>
      <c r="D20" s="16">
        <f>SUM(D21:D47)</f>
        <v>0</v>
      </c>
      <c r="E20" s="16">
        <f>SUM(E21:E47)</f>
        <v>33.416</v>
      </c>
    </row>
    <row r="21" spans="1:5" ht="14.25" customHeight="1">
      <c r="A21" s="99"/>
      <c r="B21" s="21" t="s">
        <v>172</v>
      </c>
      <c r="C21" s="16">
        <v>11.4</v>
      </c>
      <c r="D21" s="17"/>
      <c r="E21" s="16">
        <v>11.4</v>
      </c>
    </row>
    <row r="22" spans="1:5" ht="14.25" customHeight="1">
      <c r="A22" s="99"/>
      <c r="B22" s="21" t="s">
        <v>173</v>
      </c>
      <c r="C22" s="16">
        <v>0</v>
      </c>
      <c r="D22" s="17">
        <v>0</v>
      </c>
      <c r="E22" s="16">
        <v>0</v>
      </c>
    </row>
    <row r="23" spans="1:5" ht="14.25" customHeight="1">
      <c r="A23" s="99"/>
      <c r="B23" s="21" t="s">
        <v>174</v>
      </c>
      <c r="C23" s="16">
        <v>0</v>
      </c>
      <c r="D23" s="17">
        <v>0</v>
      </c>
      <c r="E23" s="16">
        <v>0</v>
      </c>
    </row>
    <row r="24" spans="1:5" ht="14.25" customHeight="1">
      <c r="A24" s="99"/>
      <c r="B24" s="21" t="s">
        <v>175</v>
      </c>
      <c r="C24" s="16">
        <v>0</v>
      </c>
      <c r="D24" s="17">
        <v>0</v>
      </c>
      <c r="E24" s="16">
        <v>0</v>
      </c>
    </row>
    <row r="25" spans="1:5" ht="14.25" customHeight="1">
      <c r="A25" s="99"/>
      <c r="B25" s="21" t="s">
        <v>176</v>
      </c>
      <c r="C25" s="16">
        <v>0</v>
      </c>
      <c r="D25" s="17">
        <v>0</v>
      </c>
      <c r="E25" s="16">
        <v>0</v>
      </c>
    </row>
    <row r="26" spans="1:5" ht="14.25" customHeight="1">
      <c r="A26" s="99"/>
      <c r="B26" s="21" t="s">
        <v>177</v>
      </c>
      <c r="C26" s="16">
        <v>0</v>
      </c>
      <c r="D26" s="17">
        <v>0</v>
      </c>
      <c r="E26" s="16">
        <v>0</v>
      </c>
    </row>
    <row r="27" spans="1:5" ht="14.25" customHeight="1">
      <c r="A27" s="99"/>
      <c r="B27" s="21" t="s">
        <v>178</v>
      </c>
      <c r="C27" s="16">
        <v>0</v>
      </c>
      <c r="D27" s="17">
        <v>0</v>
      </c>
      <c r="E27" s="16">
        <v>0</v>
      </c>
    </row>
    <row r="28" spans="1:5" ht="14.25" customHeight="1">
      <c r="A28" s="99"/>
      <c r="B28" s="21" t="s">
        <v>179</v>
      </c>
      <c r="C28" s="16">
        <v>0</v>
      </c>
      <c r="D28" s="17">
        <v>0</v>
      </c>
      <c r="E28" s="16">
        <v>0</v>
      </c>
    </row>
    <row r="29" spans="1:5" ht="14.25" customHeight="1">
      <c r="A29" s="99"/>
      <c r="B29" s="21" t="s">
        <v>180</v>
      </c>
      <c r="C29" s="16">
        <v>0</v>
      </c>
      <c r="D29" s="17">
        <v>0</v>
      </c>
      <c r="E29" s="16">
        <v>0</v>
      </c>
    </row>
    <row r="30" spans="1:5" ht="14.25" customHeight="1">
      <c r="A30" s="99"/>
      <c r="B30" s="21" t="s">
        <v>181</v>
      </c>
      <c r="C30" s="16">
        <v>0</v>
      </c>
      <c r="D30" s="17">
        <v>0</v>
      </c>
      <c r="E30" s="16">
        <v>0</v>
      </c>
    </row>
    <row r="31" spans="1:5" ht="14.25" customHeight="1">
      <c r="A31" s="99"/>
      <c r="B31" s="21" t="s">
        <v>182</v>
      </c>
      <c r="C31" s="16">
        <v>0</v>
      </c>
      <c r="D31" s="17">
        <v>0</v>
      </c>
      <c r="E31" s="16">
        <v>0</v>
      </c>
    </row>
    <row r="32" spans="1:5" ht="14.25" customHeight="1">
      <c r="A32" s="99"/>
      <c r="B32" s="21" t="s">
        <v>183</v>
      </c>
      <c r="C32" s="16">
        <v>0</v>
      </c>
      <c r="D32" s="17">
        <v>0</v>
      </c>
      <c r="E32" s="16">
        <v>0</v>
      </c>
    </row>
    <row r="33" spans="1:5" ht="14.25" customHeight="1">
      <c r="A33" s="99"/>
      <c r="B33" s="21" t="s">
        <v>184</v>
      </c>
      <c r="C33" s="16">
        <v>0</v>
      </c>
      <c r="D33" s="17">
        <v>0</v>
      </c>
      <c r="E33" s="16">
        <v>0</v>
      </c>
    </row>
    <row r="34" spans="1:5" ht="14.25" customHeight="1">
      <c r="A34" s="99"/>
      <c r="B34" s="21" t="s">
        <v>185</v>
      </c>
      <c r="C34" s="16">
        <v>0</v>
      </c>
      <c r="D34" s="17">
        <v>0</v>
      </c>
      <c r="E34" s="16">
        <v>0</v>
      </c>
    </row>
    <row r="35" spans="1:5" ht="14.25" customHeight="1">
      <c r="A35" s="99"/>
      <c r="B35" s="21" t="s">
        <v>186</v>
      </c>
      <c r="C35" s="16">
        <v>0</v>
      </c>
      <c r="D35" s="16">
        <v>0</v>
      </c>
      <c r="E35" s="17">
        <v>0</v>
      </c>
    </row>
    <row r="36" spans="1:5" ht="14.25" customHeight="1">
      <c r="A36" s="99"/>
      <c r="B36" s="21" t="s">
        <v>187</v>
      </c>
      <c r="C36" s="16">
        <v>0</v>
      </c>
      <c r="D36" s="16">
        <v>0</v>
      </c>
      <c r="E36" s="17">
        <v>0</v>
      </c>
    </row>
    <row r="37" spans="1:5" ht="14.25" customHeight="1">
      <c r="A37" s="99"/>
      <c r="B37" s="21" t="s">
        <v>188</v>
      </c>
      <c r="C37" s="16">
        <v>0</v>
      </c>
      <c r="D37" s="16">
        <v>0</v>
      </c>
      <c r="E37" s="17">
        <v>0</v>
      </c>
    </row>
    <row r="38" spans="1:5" ht="14.25" customHeight="1">
      <c r="A38" s="99"/>
      <c r="B38" s="21" t="s">
        <v>189</v>
      </c>
      <c r="C38" s="16">
        <v>0</v>
      </c>
      <c r="D38" s="16">
        <v>0</v>
      </c>
      <c r="E38" s="17">
        <v>0</v>
      </c>
    </row>
    <row r="39" spans="1:5" ht="14.25" customHeight="1">
      <c r="A39" s="99"/>
      <c r="B39" s="21" t="s">
        <v>190</v>
      </c>
      <c r="C39" s="16">
        <v>0</v>
      </c>
      <c r="D39" s="16">
        <v>0</v>
      </c>
      <c r="E39" s="17">
        <v>0</v>
      </c>
    </row>
    <row r="40" spans="1:5" ht="14.25" customHeight="1">
      <c r="A40" s="99"/>
      <c r="B40" s="21" t="s">
        <v>191</v>
      </c>
      <c r="C40" s="16">
        <v>0</v>
      </c>
      <c r="D40" s="22">
        <v>0</v>
      </c>
      <c r="E40" s="23">
        <v>0</v>
      </c>
    </row>
    <row r="41" spans="1:5" s="20" customFormat="1" ht="15" customHeight="1">
      <c r="A41" s="99"/>
      <c r="B41" s="21" t="s">
        <v>192</v>
      </c>
      <c r="C41" s="16">
        <v>0</v>
      </c>
      <c r="D41" s="24">
        <v>0</v>
      </c>
      <c r="E41" s="24">
        <v>0</v>
      </c>
    </row>
    <row r="42" spans="1:5" ht="13.5">
      <c r="A42" s="99"/>
      <c r="B42" s="21" t="s">
        <v>193</v>
      </c>
      <c r="C42" s="7">
        <v>2.72</v>
      </c>
      <c r="D42" s="7"/>
      <c r="E42" s="7">
        <v>2.72</v>
      </c>
    </row>
    <row r="43" spans="1:5" ht="13.5">
      <c r="A43" s="99"/>
      <c r="B43" s="21" t="s">
        <v>194</v>
      </c>
      <c r="C43" s="7">
        <v>0.426</v>
      </c>
      <c r="D43" s="7"/>
      <c r="E43" s="7">
        <v>0.426</v>
      </c>
    </row>
    <row r="44" spans="1:5" ht="13.5">
      <c r="A44" s="99"/>
      <c r="B44" s="21" t="s">
        <v>195</v>
      </c>
      <c r="C44" s="16">
        <v>0</v>
      </c>
      <c r="D44" s="7"/>
      <c r="E44" s="7">
        <v>0</v>
      </c>
    </row>
    <row r="45" spans="1:5" ht="13.5">
      <c r="A45" s="99"/>
      <c r="B45" s="21" t="s">
        <v>196</v>
      </c>
      <c r="C45" s="7">
        <v>7</v>
      </c>
      <c r="D45" s="72"/>
      <c r="E45" s="72">
        <v>7</v>
      </c>
    </row>
    <row r="46" spans="1:5" ht="13.5">
      <c r="A46" s="99"/>
      <c r="B46" s="21" t="s">
        <v>197</v>
      </c>
      <c r="C46" s="16">
        <v>0</v>
      </c>
      <c r="D46" s="7">
        <v>0</v>
      </c>
      <c r="E46" s="7">
        <v>0</v>
      </c>
    </row>
    <row r="47" spans="1:5" ht="13.5">
      <c r="A47" s="99"/>
      <c r="B47" s="21" t="s">
        <v>198</v>
      </c>
      <c r="C47" s="25">
        <v>11.87</v>
      </c>
      <c r="D47" s="25"/>
      <c r="E47" s="25">
        <v>11.87</v>
      </c>
    </row>
    <row r="48" spans="1:5" ht="13.5">
      <c r="A48" s="99" t="s">
        <v>199</v>
      </c>
      <c r="B48" s="21" t="s">
        <v>102</v>
      </c>
      <c r="C48" s="27">
        <f>SUM(C49:C64)</f>
        <v>17.98</v>
      </c>
      <c r="D48" s="27">
        <f>SUM(D49:D64)</f>
        <v>17.98</v>
      </c>
      <c r="E48" s="27">
        <v>0</v>
      </c>
    </row>
    <row r="49" spans="1:5" ht="13.5">
      <c r="A49" s="99"/>
      <c r="B49" s="21" t="s">
        <v>200</v>
      </c>
      <c r="C49" s="26">
        <v>0</v>
      </c>
      <c r="D49" s="7">
        <v>0</v>
      </c>
      <c r="E49" s="7">
        <v>0</v>
      </c>
    </row>
    <row r="50" spans="1:5" ht="13.5">
      <c r="A50" s="99"/>
      <c r="B50" s="21" t="s">
        <v>201</v>
      </c>
      <c r="C50" s="7">
        <v>2.22</v>
      </c>
      <c r="D50" s="7">
        <v>2.22</v>
      </c>
      <c r="E50" s="7">
        <v>0</v>
      </c>
    </row>
    <row r="51" spans="1:5" ht="13.5">
      <c r="A51" s="99"/>
      <c r="B51" s="21" t="s">
        <v>202</v>
      </c>
      <c r="C51" s="26">
        <v>0</v>
      </c>
      <c r="D51" s="7">
        <v>0</v>
      </c>
      <c r="E51" s="7">
        <v>0</v>
      </c>
    </row>
    <row r="52" spans="1:5" ht="13.5">
      <c r="A52" s="99"/>
      <c r="B52" s="21" t="s">
        <v>203</v>
      </c>
      <c r="C52" s="26">
        <v>0</v>
      </c>
      <c r="D52" s="7">
        <v>0</v>
      </c>
      <c r="E52" s="7">
        <v>0</v>
      </c>
    </row>
    <row r="53" spans="1:5" ht="13.5">
      <c r="A53" s="99"/>
      <c r="B53" s="21" t="s">
        <v>204</v>
      </c>
      <c r="C53" s="26">
        <v>0</v>
      </c>
      <c r="D53" s="7">
        <v>0</v>
      </c>
      <c r="E53" s="7">
        <v>0</v>
      </c>
    </row>
    <row r="54" spans="1:5" ht="13.5">
      <c r="A54" s="99"/>
      <c r="B54" s="21" t="s">
        <v>205</v>
      </c>
      <c r="C54" s="26">
        <v>0</v>
      </c>
      <c r="D54" s="7">
        <v>0</v>
      </c>
      <c r="E54" s="7">
        <v>0</v>
      </c>
    </row>
    <row r="55" spans="1:5" ht="13.5">
      <c r="A55" s="99"/>
      <c r="B55" s="21" t="s">
        <v>206</v>
      </c>
      <c r="C55" s="26">
        <v>0</v>
      </c>
      <c r="D55" s="7">
        <v>0</v>
      </c>
      <c r="E55" s="7">
        <v>0</v>
      </c>
    </row>
    <row r="56" spans="1:5" ht="13.5">
      <c r="A56" s="99"/>
      <c r="B56" s="21" t="s">
        <v>207</v>
      </c>
      <c r="C56" s="26">
        <v>0</v>
      </c>
      <c r="D56" s="7">
        <v>0</v>
      </c>
      <c r="E56" s="7">
        <v>0</v>
      </c>
    </row>
    <row r="57" spans="1:5" ht="13.5">
      <c r="A57" s="99"/>
      <c r="B57" s="21" t="s">
        <v>208</v>
      </c>
      <c r="C57" s="26"/>
      <c r="D57" s="7"/>
      <c r="E57" s="7">
        <v>0</v>
      </c>
    </row>
    <row r="58" spans="1:5" ht="13.5">
      <c r="A58" s="99"/>
      <c r="B58" s="21" t="s">
        <v>209</v>
      </c>
      <c r="C58" s="26">
        <v>0</v>
      </c>
      <c r="D58" s="7">
        <v>0</v>
      </c>
      <c r="E58" s="7">
        <v>0</v>
      </c>
    </row>
    <row r="59" spans="1:5" ht="13.5">
      <c r="A59" s="99"/>
      <c r="B59" s="21" t="s">
        <v>210</v>
      </c>
      <c r="C59" s="7">
        <v>15.76</v>
      </c>
      <c r="D59" s="7">
        <v>15.76</v>
      </c>
      <c r="E59" s="7">
        <v>0</v>
      </c>
    </row>
    <row r="60" spans="1:5" ht="13.5">
      <c r="A60" s="99"/>
      <c r="B60" s="21" t="s">
        <v>211</v>
      </c>
      <c r="C60" s="26">
        <v>0</v>
      </c>
      <c r="D60" s="7">
        <v>0</v>
      </c>
      <c r="E60" s="7">
        <v>0</v>
      </c>
    </row>
    <row r="61" spans="1:5" ht="13.5">
      <c r="A61" s="99"/>
      <c r="B61" s="21" t="s">
        <v>212</v>
      </c>
      <c r="C61" s="26">
        <v>0</v>
      </c>
      <c r="D61" s="7">
        <v>0</v>
      </c>
      <c r="E61" s="7">
        <v>0</v>
      </c>
    </row>
    <row r="62" spans="1:5" ht="13.5">
      <c r="A62" s="99"/>
      <c r="B62" s="21" t="s">
        <v>213</v>
      </c>
      <c r="C62" s="26"/>
      <c r="D62" s="7"/>
      <c r="E62" s="7">
        <v>0</v>
      </c>
    </row>
    <row r="63" spans="1:5" ht="13.5">
      <c r="A63" s="99"/>
      <c r="B63" s="21" t="s">
        <v>214</v>
      </c>
      <c r="C63" s="26">
        <v>0</v>
      </c>
      <c r="D63" s="7">
        <v>0</v>
      </c>
      <c r="E63" s="7">
        <v>0</v>
      </c>
    </row>
    <row r="64" spans="1:5" ht="13.5">
      <c r="A64" s="99"/>
      <c r="B64" s="21" t="s">
        <v>215</v>
      </c>
      <c r="C64" s="26"/>
      <c r="D64" s="7"/>
      <c r="E64" s="7">
        <v>0</v>
      </c>
    </row>
    <row r="67" ht="12.75">
      <c r="C67" s="19" t="s">
        <v>216</v>
      </c>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I1" sqref="I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235</v>
      </c>
    </row>
    <row r="2" ht="12.75">
      <c r="P2" s="1" t="s">
        <v>217</v>
      </c>
    </row>
    <row r="3" spans="1:16" ht="12.75">
      <c r="A3" s="2" t="s">
        <v>4</v>
      </c>
      <c r="P3" s="1" t="s">
        <v>5</v>
      </c>
    </row>
    <row r="4" spans="1:16" ht="15" customHeight="1">
      <c r="A4" s="96" t="s">
        <v>94</v>
      </c>
      <c r="B4" s="81"/>
      <c r="C4" s="81"/>
      <c r="D4" s="81" t="s">
        <v>95</v>
      </c>
      <c r="E4" s="81" t="s">
        <v>146</v>
      </c>
      <c r="F4" s="81"/>
      <c r="G4" s="81"/>
      <c r="H4" s="81" t="s">
        <v>147</v>
      </c>
      <c r="I4" s="81"/>
      <c r="J4" s="81"/>
      <c r="K4" s="81" t="s">
        <v>148</v>
      </c>
      <c r="L4" s="81"/>
      <c r="M4" s="81"/>
      <c r="N4" s="81" t="s">
        <v>149</v>
      </c>
      <c r="O4" s="81"/>
      <c r="P4" s="81"/>
    </row>
    <row r="5" spans="1:16" ht="15" customHeight="1">
      <c r="A5" s="93"/>
      <c r="B5" s="82" t="s">
        <v>7</v>
      </c>
      <c r="C5" s="82" t="s">
        <v>7</v>
      </c>
      <c r="D5" s="82" t="s">
        <v>7</v>
      </c>
      <c r="E5" s="82" t="s">
        <v>106</v>
      </c>
      <c r="F5" s="82" t="s">
        <v>150</v>
      </c>
      <c r="G5" s="82" t="s">
        <v>151</v>
      </c>
      <c r="H5" s="82" t="s">
        <v>106</v>
      </c>
      <c r="I5" s="82" t="s">
        <v>128</v>
      </c>
      <c r="J5" s="82" t="s">
        <v>129</v>
      </c>
      <c r="K5" s="82" t="s">
        <v>106</v>
      </c>
      <c r="L5" s="82" t="s">
        <v>128</v>
      </c>
      <c r="M5" s="82" t="s">
        <v>129</v>
      </c>
      <c r="N5" s="82" t="s">
        <v>106</v>
      </c>
      <c r="O5" s="82" t="s">
        <v>150</v>
      </c>
      <c r="P5" s="82" t="s">
        <v>151</v>
      </c>
    </row>
    <row r="6" spans="1:16" ht="15" customHeight="1">
      <c r="A6" s="93"/>
      <c r="B6" s="82" t="s">
        <v>7</v>
      </c>
      <c r="C6" s="82" t="s">
        <v>7</v>
      </c>
      <c r="D6" s="82" t="s">
        <v>7</v>
      </c>
      <c r="E6" s="82" t="s">
        <v>7</v>
      </c>
      <c r="F6" s="82" t="s">
        <v>7</v>
      </c>
      <c r="G6" s="82" t="s">
        <v>102</v>
      </c>
      <c r="H6" s="82" t="s">
        <v>7</v>
      </c>
      <c r="I6" s="82" t="s">
        <v>7</v>
      </c>
      <c r="J6" s="82" t="s">
        <v>102</v>
      </c>
      <c r="K6" s="82" t="s">
        <v>7</v>
      </c>
      <c r="L6" s="82" t="s">
        <v>102</v>
      </c>
      <c r="M6" s="82" t="s">
        <v>102</v>
      </c>
      <c r="N6" s="82" t="s">
        <v>7</v>
      </c>
      <c r="O6" s="82" t="s">
        <v>7</v>
      </c>
      <c r="P6" s="82" t="s">
        <v>7</v>
      </c>
    </row>
    <row r="7" spans="1:16" ht="26.25" customHeight="1">
      <c r="A7" s="93"/>
      <c r="B7" s="82" t="s">
        <v>7</v>
      </c>
      <c r="C7" s="82" t="s">
        <v>7</v>
      </c>
      <c r="D7" s="82" t="s">
        <v>7</v>
      </c>
      <c r="E7" s="82" t="s">
        <v>7</v>
      </c>
      <c r="F7" s="82" t="s">
        <v>7</v>
      </c>
      <c r="G7" s="82" t="s">
        <v>7</v>
      </c>
      <c r="H7" s="82" t="s">
        <v>7</v>
      </c>
      <c r="I7" s="82" t="s">
        <v>7</v>
      </c>
      <c r="J7" s="82" t="s">
        <v>7</v>
      </c>
      <c r="K7" s="82" t="s">
        <v>7</v>
      </c>
      <c r="L7" s="82" t="s">
        <v>7</v>
      </c>
      <c r="M7" s="82" t="s">
        <v>7</v>
      </c>
      <c r="N7" s="82" t="s">
        <v>7</v>
      </c>
      <c r="O7" s="82" t="s">
        <v>7</v>
      </c>
      <c r="P7" s="82" t="s">
        <v>7</v>
      </c>
    </row>
    <row r="8" spans="1:16" ht="14.25" customHeight="1">
      <c r="A8" s="93" t="s">
        <v>103</v>
      </c>
      <c r="B8" s="82" t="s">
        <v>104</v>
      </c>
      <c r="C8" s="82"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93"/>
      <c r="B9" s="82" t="s">
        <v>7</v>
      </c>
      <c r="C9" s="82" t="s">
        <v>7</v>
      </c>
      <c r="D9" s="11" t="s">
        <v>106</v>
      </c>
      <c r="E9" s="13"/>
      <c r="F9" s="14"/>
      <c r="G9" s="13"/>
      <c r="H9" s="13"/>
      <c r="I9" s="14"/>
      <c r="J9" s="13"/>
      <c r="K9" s="13"/>
      <c r="L9" s="14"/>
      <c r="M9" s="13"/>
      <c r="N9" s="13"/>
      <c r="O9" s="14"/>
      <c r="P9" s="13"/>
    </row>
    <row r="10" spans="1:16" ht="14.25" customHeight="1">
      <c r="A10" s="100"/>
      <c r="B10" s="101"/>
      <c r="C10" s="101"/>
      <c r="D10" s="15"/>
      <c r="E10" s="16"/>
      <c r="F10" s="17"/>
      <c r="G10" s="16"/>
      <c r="H10" s="16"/>
      <c r="I10" s="17"/>
      <c r="J10" s="16"/>
      <c r="K10" s="16"/>
      <c r="L10" s="17"/>
      <c r="M10" s="16"/>
      <c r="N10" s="16"/>
      <c r="O10" s="17"/>
      <c r="P10" s="16"/>
    </row>
    <row r="11" spans="1:16" ht="14.25" customHeight="1">
      <c r="A11" s="100"/>
      <c r="B11" s="101"/>
      <c r="C11" s="101"/>
      <c r="D11" s="15"/>
      <c r="E11" s="16"/>
      <c r="F11" s="17"/>
      <c r="G11" s="16"/>
      <c r="H11" s="16"/>
      <c r="I11" s="17"/>
      <c r="J11" s="16"/>
      <c r="K11" s="16"/>
      <c r="L11" s="17"/>
      <c r="M11" s="16"/>
      <c r="N11" s="16"/>
      <c r="O11" s="17"/>
      <c r="P11" s="16"/>
    </row>
    <row r="12" spans="1:16" ht="14.25" customHeight="1">
      <c r="A12" s="100"/>
      <c r="B12" s="101"/>
      <c r="C12" s="101"/>
      <c r="D12" s="15"/>
      <c r="E12" s="16"/>
      <c r="F12" s="17"/>
      <c r="G12" s="16"/>
      <c r="H12" s="16"/>
      <c r="I12" s="17"/>
      <c r="J12" s="16"/>
      <c r="K12" s="16"/>
      <c r="L12" s="17"/>
      <c r="M12" s="16"/>
      <c r="N12" s="16"/>
      <c r="O12" s="17"/>
      <c r="P12" s="16"/>
    </row>
    <row r="13" spans="1:16" ht="14.25" customHeight="1">
      <c r="A13" s="100" t="s">
        <v>7</v>
      </c>
      <c r="B13" s="101"/>
      <c r="C13" s="101"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100" t="s">
        <v>7</v>
      </c>
      <c r="B14" s="101"/>
      <c r="C14" s="101"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100" t="s">
        <v>7</v>
      </c>
      <c r="B15" s="101"/>
      <c r="C15" s="101"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100" t="s">
        <v>7</v>
      </c>
      <c r="B16" s="101"/>
      <c r="C16" s="101"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100" t="s">
        <v>7</v>
      </c>
      <c r="B17" s="101"/>
      <c r="C17" s="101"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90"/>
      <c r="B18" s="91"/>
      <c r="C18" s="91"/>
      <c r="D18" s="91"/>
      <c r="E18" s="91"/>
      <c r="F18" s="91"/>
      <c r="G18" s="91"/>
      <c r="H18" s="91"/>
      <c r="I18" s="91"/>
      <c r="J18" s="91"/>
      <c r="K18" s="91"/>
      <c r="L18" s="91"/>
      <c r="M18" s="91"/>
      <c r="N18" s="91"/>
      <c r="O18" s="91"/>
      <c r="P18" s="91"/>
    </row>
    <row r="20" ht="12.75">
      <c r="I20" s="19" t="s">
        <v>218</v>
      </c>
    </row>
  </sheetData>
  <sheetProtection/>
  <mergeCells count="30">
    <mergeCell ref="A18:P18"/>
    <mergeCell ref="A8:A9"/>
    <mergeCell ref="B8:B9"/>
    <mergeCell ref="C8:C9"/>
    <mergeCell ref="D4:D7"/>
    <mergeCell ref="E5:E7"/>
    <mergeCell ref="A12:C12"/>
    <mergeCell ref="A13:C13"/>
    <mergeCell ref="N5:N7"/>
    <mergeCell ref="O5:O7"/>
    <mergeCell ref="P5:P7"/>
    <mergeCell ref="A4:C7"/>
    <mergeCell ref="A14:C14"/>
    <mergeCell ref="A15:C15"/>
    <mergeCell ref="A16:C16"/>
    <mergeCell ref="A17:C17"/>
    <mergeCell ref="E4:G4"/>
    <mergeCell ref="H4:J4"/>
    <mergeCell ref="F5:F7"/>
    <mergeCell ref="G5:G7"/>
    <mergeCell ref="H5:H7"/>
    <mergeCell ref="I5:I7"/>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E10"/>
  <sheetViews>
    <sheetView tabSelected="1" zoomScaleSheetLayoutView="100" zoomScalePageLayoutView="0" workbookViewId="0" topLeftCell="A1">
      <selection activeCell="B15" sqref="B15"/>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02" t="s">
        <v>236</v>
      </c>
      <c r="B1" s="102"/>
      <c r="C1" s="102"/>
    </row>
    <row r="2" ht="25.5" customHeight="1">
      <c r="C2" s="1" t="s">
        <v>219</v>
      </c>
    </row>
    <row r="3" spans="1:3" ht="24" customHeight="1">
      <c r="A3" s="2" t="s">
        <v>220</v>
      </c>
      <c r="C3" s="1" t="s">
        <v>5</v>
      </c>
    </row>
    <row r="4" spans="1:3" ht="39" customHeight="1">
      <c r="A4" s="3" t="s">
        <v>155</v>
      </c>
      <c r="B4" s="4" t="s">
        <v>237</v>
      </c>
      <c r="C4" s="4" t="s">
        <v>221</v>
      </c>
    </row>
    <row r="5" spans="1:3" ht="33.75" customHeight="1">
      <c r="A5" s="5" t="s">
        <v>160</v>
      </c>
      <c r="B5" s="6">
        <f>SUM(B6:B8)</f>
        <v>0.1</v>
      </c>
      <c r="C5" s="7"/>
    </row>
    <row r="6" spans="1:3" ht="33.75" customHeight="1">
      <c r="A6" s="8" t="s">
        <v>222</v>
      </c>
      <c r="B6" s="9"/>
      <c r="C6" s="7"/>
    </row>
    <row r="7" spans="1:3" ht="33.75" customHeight="1">
      <c r="A7" s="8" t="s">
        <v>223</v>
      </c>
      <c r="B7" s="10">
        <v>0.1</v>
      </c>
      <c r="C7" s="7"/>
    </row>
    <row r="8" spans="1:3" ht="33.75" customHeight="1">
      <c r="A8" s="8" t="s">
        <v>224</v>
      </c>
      <c r="B8" s="10">
        <f>SUM(B9:B10)</f>
        <v>0</v>
      </c>
      <c r="C8" s="7"/>
    </row>
    <row r="9" spans="1:3" ht="33.75" customHeight="1">
      <c r="A9" s="8" t="s">
        <v>225</v>
      </c>
      <c r="B9" s="10"/>
      <c r="C9" s="7"/>
    </row>
    <row r="10" spans="1:5" ht="33.75" customHeight="1">
      <c r="A10" s="8" t="s">
        <v>226</v>
      </c>
      <c r="B10" s="9"/>
      <c r="C10" s="7"/>
      <c r="E10" t="s">
        <v>228</v>
      </c>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2018-03-28T01:23:59Z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