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<sst xmlns="http://schemas.openxmlformats.org/spreadsheetml/2006/main" count="71" uniqueCount="44">
  <si>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各产业主要经济指标</t>
  </si>
  <si>
    <t xml:space="preserve">   　　　　单位：亿元、%</t>
  </si>
  <si>
    <t>指    标</t>
  </si>
  <si>
    <t>增速</t>
  </si>
  <si>
    <t>税收</t>
  </si>
  <si>
    <t>占全部税收比重</t>
  </si>
  <si>
    <t>财政口径税收收入（含教育费附加）</t>
  </si>
  <si>
    <t>占财政口径税收收入比重</t>
  </si>
  <si>
    <t>第一产业</t>
  </si>
  <si>
    <t>第二产业</t>
  </si>
  <si>
    <t xml:space="preserve">  工业</t>
  </si>
  <si>
    <t xml:space="preserve">     装备制造业集群</t>
  </si>
  <si>
    <t>　　 化工业产业集群</t>
  </si>
  <si>
    <t xml:space="preserve">  建筑业</t>
  </si>
  <si>
    <t>第三产业</t>
  </si>
  <si>
    <t xml:space="preserve">  批发零售业</t>
  </si>
  <si>
    <t xml:space="preserve">  交通运输业</t>
  </si>
  <si>
    <t>　住宿餐饮业</t>
  </si>
  <si>
    <t>　金融业</t>
  </si>
  <si>
    <t xml:space="preserve">  房地产业</t>
  </si>
  <si>
    <t>　其他服务业</t>
  </si>
  <si>
    <t>合    计</t>
  </si>
  <si>
    <t>增加值</t>
  </si>
  <si>
    <t>占GDP比重</t>
  </si>
  <si>
    <t>产业</t>
  </si>
  <si>
    <t>全口径税收收入</t>
  </si>
  <si>
    <t>一般公共预算收入</t>
  </si>
  <si>
    <t>全口径税收占比</t>
  </si>
  <si>
    <t>形成区级一般预算收入占比</t>
  </si>
  <si>
    <t>本期</t>
  </si>
  <si>
    <t>增幅（%）</t>
  </si>
  <si>
    <t>第一产业</t>
  </si>
  <si>
    <t>第二产业</t>
  </si>
  <si>
    <t>工 业 小 计</t>
  </si>
  <si>
    <t xml:space="preserve">      建筑业</t>
  </si>
  <si>
    <t>第三产业</t>
  </si>
  <si>
    <t>其中：批发零售业</t>
  </si>
  <si>
    <t xml:space="preserve">      交通运输业</t>
  </si>
  <si>
    <t xml:space="preserve">      住宿餐饮业</t>
  </si>
  <si>
    <t xml:space="preserve">      金融业</t>
  </si>
  <si>
    <t xml:space="preserve">      房地产业</t>
  </si>
  <si>
    <t>合计</t>
  </si>
  <si>
    <t>-</t>
  </si>
  <si>
    <t>备注：批发零售业、交通运输业、住餐业、金融业、房地产业、其他服务业增加值占服务业增加值比重分别为23.6%、4.6%、5.1%、9.7%、8.8%、48.2%；税收占服务业税收比重分别为40.3%、2.1%、0.6%、5.5%、27.7%、23.8%。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</si>
</sst>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0_ "/>
    <numFmt numFmtId="180" formatCode="0.000_ "/>
    <numFmt numFmtId="181" formatCode="0.00_);[Red]\(0.00\)"/>
    <numFmt numFmtId="182" formatCode="0.00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 locked="0"/>
    </xf>
    <xf numFmtId="0" fontId="0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16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7" fontId="23" fillId="0" borderId="11" xfId="0" applyNumberFormat="1" applyFont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24" borderId="11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2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177" fontId="2" fillId="26" borderId="10" xfId="0" applyNumberFormat="1" applyFont="1" applyFill="1" applyBorder="1" applyAlignment="1">
      <alignment horizontal="center" vertical="center"/>
    </xf>
    <xf numFmtId="177" fontId="2" fillId="26" borderId="11" xfId="0" applyNumberFormat="1" applyFont="1" applyFill="1" applyBorder="1" applyAlignment="1">
      <alignment horizontal="center" vertical="center"/>
    </xf>
    <xf numFmtId="177" fontId="0" fillId="26" borderId="10" xfId="0" applyNumberFormat="1" applyFont="1" applyFill="1" applyBorder="1" applyAlignment="1">
      <alignment horizontal="center" vertical="center"/>
    </xf>
    <xf numFmtId="177" fontId="0" fillId="26" borderId="11" xfId="0" applyNumberFormat="1" applyFont="1" applyFill="1" applyBorder="1" applyAlignment="1">
      <alignment horizontal="center" vertical="center"/>
    </xf>
    <xf numFmtId="177" fontId="0" fillId="26" borderId="11" xfId="0" applyNumberFormat="1" applyFont="1" applyFill="1" applyBorder="1" applyAlignment="1">
      <alignment horizontal="center" vertical="center"/>
    </xf>
    <xf numFmtId="177" fontId="0" fillId="26" borderId="10" xfId="0" applyNumberFormat="1" applyFont="1" applyFill="1" applyBorder="1" applyAlignment="1">
      <alignment horizontal="center" vertical="center"/>
    </xf>
    <xf numFmtId="177" fontId="0" fillId="26" borderId="10" xfId="16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77" fontId="2" fillId="26" borderId="10" xfId="0" applyNumberFormat="1" applyFont="1" applyFill="1" applyBorder="1" applyAlignment="1">
      <alignment horizontal="center" vertical="center"/>
    </xf>
    <xf numFmtId="177" fontId="2" fillId="26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7" fontId="0" fillId="26" borderId="10" xfId="0" applyNumberFormat="1" applyFont="1" applyFill="1" applyBorder="1" applyAlignment="1">
      <alignment horizontal="center" vertical="center"/>
    </xf>
    <xf numFmtId="177" fontId="0" fillId="26" borderId="11" xfId="0" applyNumberFormat="1" applyFont="1" applyFill="1" applyBorder="1" applyAlignment="1">
      <alignment horizontal="center" vertical="center"/>
    </xf>
    <xf numFmtId="177" fontId="0" fillId="25" borderId="10" xfId="0" applyNumberFormat="1" applyFont="1" applyFill="1" applyBorder="1" applyAlignment="1">
      <alignment horizontal="center" vertical="center"/>
    </xf>
    <xf numFmtId="177" fontId="0" fillId="25" borderId="11" xfId="0" applyNumberFormat="1" applyFont="1" applyFill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 wrapText="1"/>
    </xf>
    <xf numFmtId="177" fontId="23" fillId="0" borderId="15" xfId="0" applyNumberFormat="1" applyFont="1" applyBorder="1" applyAlignment="1">
      <alignment horizontal="center" vertical="center" wrapText="1"/>
    </xf>
    <xf numFmtId="177" fontId="25" fillId="0" borderId="14" xfId="0" applyNumberFormat="1" applyFont="1" applyBorder="1" applyAlignment="1">
      <alignment horizontal="center" vertical="center" wrapText="1"/>
    </xf>
    <xf numFmtId="177" fontId="25" fillId="0" borderId="15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16" applyFont="1" applyFill="1" applyBorder="1" applyAlignment="1" applyProtection="1">
      <alignment vertical="center"/>
      <protection hidden="1"/>
    </xf>
    <xf numFmtId="177" fontId="0" fillId="0" borderId="10" xfId="16" applyNumberFormat="1" applyFont="1" applyFill="1" applyBorder="1" applyAlignment="1" applyProtection="1">
      <alignment horizontal="center" vertical="center"/>
      <protection hidden="1"/>
    </xf>
    <xf numFmtId="179" fontId="3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52">
    <cellStyle name="Normal" xfId="0"/>
    <cellStyle name="?鹎%U龡&amp;H?_x0008__x001C__x001C_?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20.625" style="55" customWidth="1"/>
    <col min="2" max="2" width="10.00390625" style="57" customWidth="1"/>
    <col min="3" max="3" width="8.00390625" style="58" customWidth="1"/>
    <col min="4" max="4" width="12.25390625" style="55" customWidth="1"/>
    <col min="5" max="5" width="8.875" style="55" customWidth="1"/>
    <col min="6" max="6" width="9.25390625" style="59" customWidth="1"/>
    <col min="7" max="7" width="11.75390625" style="58" customWidth="1"/>
    <col min="8" max="8" width="18.25390625" style="55" customWidth="1"/>
    <col min="9" max="9" width="8.625" style="55" customWidth="1"/>
    <col min="10" max="10" width="11.625" style="55" customWidth="1"/>
    <col min="11" max="16384" width="9.00390625" style="55" customWidth="1"/>
  </cols>
  <sheetData>
    <row r="1" spans="1:10" ht="27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1.75" customHeight="1">
      <c r="A2" s="56"/>
      <c r="G2" s="60"/>
      <c r="H2" s="61"/>
      <c r="J2" s="60" t="s">
        <v>1</v>
      </c>
    </row>
    <row r="3" spans="1:10" ht="57" customHeight="1">
      <c r="A3" s="62" t="s">
        <v>2</v>
      </c>
      <c r="B3" s="63" t="s">
        <v>22</v>
      </c>
      <c r="C3" s="64" t="s">
        <v>3</v>
      </c>
      <c r="D3" s="65" t="s">
        <v>23</v>
      </c>
      <c r="E3" s="66" t="s">
        <v>4</v>
      </c>
      <c r="F3" s="66" t="s">
        <v>3</v>
      </c>
      <c r="G3" s="67" t="s">
        <v>5</v>
      </c>
      <c r="H3" s="65" t="s">
        <v>6</v>
      </c>
      <c r="I3" s="66" t="s">
        <v>3</v>
      </c>
      <c r="J3" s="68" t="s">
        <v>7</v>
      </c>
    </row>
    <row r="4" spans="1:10" s="56" customFormat="1" ht="21.75" customHeight="1">
      <c r="A4" s="62" t="s">
        <v>21</v>
      </c>
      <c r="B4" s="69">
        <v>180.5466</v>
      </c>
      <c r="C4" s="69">
        <v>9.5</v>
      </c>
      <c r="D4" s="64">
        <v>100</v>
      </c>
      <c r="E4" s="70">
        <v>23.7216</v>
      </c>
      <c r="F4" s="70">
        <v>24.78288085932363</v>
      </c>
      <c r="G4" s="70">
        <v>100</v>
      </c>
      <c r="H4" s="70">
        <v>11.1167</v>
      </c>
      <c r="I4" s="70">
        <v>9.957467853610288</v>
      </c>
      <c r="J4" s="71">
        <v>100</v>
      </c>
    </row>
    <row r="5" spans="1:10" s="56" customFormat="1" ht="21.75" customHeight="1">
      <c r="A5" s="72" t="s">
        <v>8</v>
      </c>
      <c r="B5" s="64">
        <v>0.3</v>
      </c>
      <c r="C5" s="64">
        <v>0.3</v>
      </c>
      <c r="D5" s="64">
        <v>0.19452041744347442</v>
      </c>
      <c r="E5" s="73" t="s">
        <v>42</v>
      </c>
      <c r="F5" s="73" t="s">
        <v>42</v>
      </c>
      <c r="G5" s="73" t="s">
        <v>42</v>
      </c>
      <c r="H5" s="73" t="s">
        <v>42</v>
      </c>
      <c r="I5" s="73" t="s">
        <v>42</v>
      </c>
      <c r="J5" s="74" t="s">
        <v>42</v>
      </c>
    </row>
    <row r="6" spans="1:10" ht="21.75" customHeight="1">
      <c r="A6" s="72" t="s">
        <v>9</v>
      </c>
      <c r="B6" s="69">
        <v>54.9064</v>
      </c>
      <c r="C6" s="69">
        <v>11.4</v>
      </c>
      <c r="D6" s="64">
        <v>30.411206857398586</v>
      </c>
      <c r="E6" s="70">
        <v>13.102</v>
      </c>
      <c r="F6" s="70">
        <v>42.5649060956236</v>
      </c>
      <c r="G6" s="74">
        <v>55.23236206663968</v>
      </c>
      <c r="H6" s="70">
        <v>4.8183</v>
      </c>
      <c r="I6" s="70">
        <v>7.661884971175762</v>
      </c>
      <c r="J6" s="74">
        <v>43.34289852204341</v>
      </c>
    </row>
    <row r="7" spans="1:10" ht="21.75" customHeight="1">
      <c r="A7" s="75" t="s">
        <v>10</v>
      </c>
      <c r="B7" s="76">
        <v>48.3023</v>
      </c>
      <c r="C7" s="76">
        <v>19</v>
      </c>
      <c r="D7" s="77">
        <v>26.75337004407726</v>
      </c>
      <c r="E7" s="78">
        <v>10.5533</v>
      </c>
      <c r="F7" s="78">
        <v>43.98979424766687</v>
      </c>
      <c r="G7" s="79">
        <v>44.4881458249022</v>
      </c>
      <c r="H7" s="78">
        <v>3.3115</v>
      </c>
      <c r="I7" s="78">
        <v>-4.391384686453401</v>
      </c>
      <c r="J7" s="79">
        <v>29.78851637626274</v>
      </c>
    </row>
    <row r="8" spans="1:10" ht="21.75" customHeight="1">
      <c r="A8" s="75" t="s">
        <v>11</v>
      </c>
      <c r="B8" s="77">
        <v>4</v>
      </c>
      <c r="C8" s="76">
        <v>2.9</v>
      </c>
      <c r="D8" s="77">
        <v>2.215494503912009</v>
      </c>
      <c r="E8" s="77">
        <v>0.7961</v>
      </c>
      <c r="F8" s="78">
        <v>-12.8</v>
      </c>
      <c r="G8" s="77">
        <f>E8/$E$4*100</f>
        <v>3.356013085120734</v>
      </c>
      <c r="H8" s="79">
        <v>0.4589</v>
      </c>
      <c r="I8" s="78">
        <v>-15.3</v>
      </c>
      <c r="J8" s="79">
        <f>H8/$H$4*100</f>
        <v>4.128023604127124</v>
      </c>
    </row>
    <row r="9" spans="1:10" ht="21.75" customHeight="1">
      <c r="A9" s="75" t="s">
        <v>12</v>
      </c>
      <c r="B9" s="77">
        <v>10.2</v>
      </c>
      <c r="C9" s="76">
        <v>35.6</v>
      </c>
      <c r="D9" s="77">
        <v>5.649510984975623</v>
      </c>
      <c r="E9" s="77">
        <v>3.7725</v>
      </c>
      <c r="F9" s="78">
        <v>-16.1</v>
      </c>
      <c r="G9" s="77">
        <f>E9/$E$4*100</f>
        <v>15.903227438284095</v>
      </c>
      <c r="H9" s="79">
        <v>1.4722</v>
      </c>
      <c r="I9" s="78">
        <v>0.66</v>
      </c>
      <c r="J9" s="79">
        <f>H9/$H$4*100</f>
        <v>13.243138701233278</v>
      </c>
    </row>
    <row r="10" spans="1:10" s="56" customFormat="1" ht="21.75" customHeight="1">
      <c r="A10" s="75" t="s">
        <v>13</v>
      </c>
      <c r="B10" s="76">
        <v>22.0299</v>
      </c>
      <c r="C10" s="76">
        <v>1.9</v>
      </c>
      <c r="D10" s="77">
        <v>12.201780592932794</v>
      </c>
      <c r="E10" s="78">
        <v>2.5487</v>
      </c>
      <c r="F10" s="78">
        <v>36.95325094035465</v>
      </c>
      <c r="G10" s="79">
        <v>10.744216241737488</v>
      </c>
      <c r="H10" s="78">
        <v>1.5068</v>
      </c>
      <c r="I10" s="78">
        <v>48.92271199841866</v>
      </c>
      <c r="J10" s="79">
        <v>13.554382145780671</v>
      </c>
    </row>
    <row r="11" spans="1:10" ht="21.75" customHeight="1">
      <c r="A11" s="72" t="s">
        <v>14</v>
      </c>
      <c r="B11" s="69">
        <v>125.289</v>
      </c>
      <c r="C11" s="69">
        <v>8.8</v>
      </c>
      <c r="D11" s="64">
        <v>69.39427272515793</v>
      </c>
      <c r="E11" s="70">
        <v>10.6131</v>
      </c>
      <c r="F11" s="70">
        <v>8.188750025484719</v>
      </c>
      <c r="G11" s="74">
        <v>44.74023674625658</v>
      </c>
      <c r="H11" s="70">
        <v>6.294</v>
      </c>
      <c r="I11" s="70">
        <v>11.851575411846243</v>
      </c>
      <c r="J11" s="74">
        <v>56.61752138674247</v>
      </c>
    </row>
    <row r="12" spans="1:10" ht="21.75" customHeight="1">
      <c r="A12" s="80" t="s">
        <v>15</v>
      </c>
      <c r="B12" s="76">
        <v>29.5232</v>
      </c>
      <c r="C12" s="76">
        <v>3.4</v>
      </c>
      <c r="D12" s="77">
        <v>16.352121834473756</v>
      </c>
      <c r="E12" s="78">
        <v>4.2804</v>
      </c>
      <c r="F12" s="78">
        <v>6.118603728679096</v>
      </c>
      <c r="G12" s="79">
        <v>18.044314042897614</v>
      </c>
      <c r="H12" s="78">
        <v>1.6308</v>
      </c>
      <c r="I12" s="78">
        <v>-8.423180592991914</v>
      </c>
      <c r="J12" s="79">
        <v>14.669821079996762</v>
      </c>
    </row>
    <row r="13" spans="1:10" ht="21.75" customHeight="1">
      <c r="A13" s="81" t="s">
        <v>16</v>
      </c>
      <c r="B13" s="82">
        <v>5.7214</v>
      </c>
      <c r="C13" s="82">
        <v>3.2</v>
      </c>
      <c r="D13" s="77">
        <v>3.168932563670542</v>
      </c>
      <c r="E13" s="78">
        <v>0.2265</v>
      </c>
      <c r="F13" s="78">
        <v>30.247268545140887</v>
      </c>
      <c r="G13" s="79">
        <v>0.9548259813840551</v>
      </c>
      <c r="H13" s="78">
        <v>0.1192</v>
      </c>
      <c r="I13" s="78">
        <v>30.558598028477547</v>
      </c>
      <c r="J13" s="79">
        <v>1.0722606528915954</v>
      </c>
    </row>
    <row r="14" spans="1:10" ht="21.75" customHeight="1">
      <c r="A14" s="80" t="s">
        <v>17</v>
      </c>
      <c r="B14" s="76">
        <v>6.3988</v>
      </c>
      <c r="C14" s="76">
        <v>12</v>
      </c>
      <c r="D14" s="77">
        <v>3.544126557908041</v>
      </c>
      <c r="E14" s="78">
        <v>0.0606</v>
      </c>
      <c r="F14" s="78">
        <v>-40.0593471810089</v>
      </c>
      <c r="G14" s="79">
        <v>0.25546337515176043</v>
      </c>
      <c r="H14" s="83">
        <v>0.0304</v>
      </c>
      <c r="I14" s="78">
        <v>-50.80906148867314</v>
      </c>
      <c r="J14" s="79">
        <v>0.2734624483884606</v>
      </c>
    </row>
    <row r="15" spans="1:10" ht="21.75" customHeight="1">
      <c r="A15" s="80" t="s">
        <v>18</v>
      </c>
      <c r="B15" s="76">
        <v>12.2148</v>
      </c>
      <c r="C15" s="76">
        <v>7.2</v>
      </c>
      <c r="D15" s="77">
        <v>6.765455566596103</v>
      </c>
      <c r="E15" s="78">
        <v>0.5831</v>
      </c>
      <c r="F15" s="78">
        <v>4.385964912280701</v>
      </c>
      <c r="G15" s="79">
        <v>2.4580972615675165</v>
      </c>
      <c r="H15" s="78">
        <v>0.3579</v>
      </c>
      <c r="I15" s="78">
        <v>13.259493670886076</v>
      </c>
      <c r="J15" s="79">
        <v>3.2194806012575676</v>
      </c>
    </row>
    <row r="16" spans="1:10" ht="21.75" customHeight="1">
      <c r="A16" s="80" t="s">
        <v>19</v>
      </c>
      <c r="B16" s="76">
        <v>11.0355</v>
      </c>
      <c r="C16" s="76">
        <v>6.9</v>
      </c>
      <c r="D16" s="77">
        <v>6.112272399480245</v>
      </c>
      <c r="E16" s="78">
        <v>2.9447</v>
      </c>
      <c r="F16" s="78">
        <v>4.130273347713851</v>
      </c>
      <c r="G16" s="79">
        <v>12.413580871442061</v>
      </c>
      <c r="H16" s="78">
        <v>2.333</v>
      </c>
      <c r="I16" s="78">
        <v>13.522456328159214</v>
      </c>
      <c r="J16" s="79">
        <v>20.986443818759167</v>
      </c>
    </row>
    <row r="17" spans="1:10" s="56" customFormat="1" ht="21.75" customHeight="1">
      <c r="A17" s="80" t="s">
        <v>20</v>
      </c>
      <c r="B17" s="76">
        <v>60.5</v>
      </c>
      <c r="C17" s="76">
        <v>9.9</v>
      </c>
      <c r="D17" s="77">
        <v>33.45136380302925</v>
      </c>
      <c r="E17" s="77">
        <v>2.5178</v>
      </c>
      <c r="F17" s="78">
        <v>19.06</v>
      </c>
      <c r="G17" s="79">
        <v>0</v>
      </c>
      <c r="H17" s="77">
        <v>1.8227</v>
      </c>
      <c r="I17" s="78">
        <v>37.86</v>
      </c>
      <c r="J17" s="79">
        <v>0</v>
      </c>
    </row>
    <row r="18" spans="1:10" s="85" customFormat="1" ht="40.5" customHeight="1">
      <c r="A18" s="84" t="s">
        <v>43</v>
      </c>
      <c r="B18" s="84"/>
      <c r="C18" s="84"/>
      <c r="D18" s="84"/>
      <c r="E18" s="84"/>
      <c r="F18" s="84"/>
      <c r="G18" s="84"/>
      <c r="H18" s="84"/>
      <c r="I18" s="84"/>
      <c r="J18" s="84"/>
    </row>
    <row r="19" ht="21.75" customHeight="1"/>
  </sheetData>
  <sheetProtection/>
  <mergeCells count="2">
    <mergeCell ref="A1:J1"/>
    <mergeCell ref="A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22.125" style="0" customWidth="1"/>
    <col min="2" max="2" width="9.50390625" style="12" bestFit="1" customWidth="1"/>
    <col min="3" max="3" width="10.875" style="12" customWidth="1"/>
    <col min="4" max="4" width="9.00390625" style="20" customWidth="1"/>
    <col min="5" max="5" width="9.50390625" style="12" bestFit="1" customWidth="1"/>
    <col min="6" max="6" width="10.375" style="12" customWidth="1"/>
    <col min="7" max="7" width="13.50390625" style="12" customWidth="1"/>
    <col min="8" max="8" width="9.50390625" style="0" bestFit="1" customWidth="1"/>
    <col min="9" max="9" width="10.75390625" style="0" bestFit="1" customWidth="1"/>
  </cols>
  <sheetData>
    <row r="1" spans="1:7" ht="14.25">
      <c r="A1" s="49" t="s">
        <v>24</v>
      </c>
      <c r="B1" s="51" t="s">
        <v>25</v>
      </c>
      <c r="C1" s="51"/>
      <c r="D1" s="45" t="s">
        <v>27</v>
      </c>
      <c r="E1" s="52" t="s">
        <v>26</v>
      </c>
      <c r="F1" s="53"/>
      <c r="G1" s="47" t="s">
        <v>28</v>
      </c>
    </row>
    <row r="2" spans="1:7" ht="14.25">
      <c r="A2" s="50"/>
      <c r="B2" s="14" t="s">
        <v>29</v>
      </c>
      <c r="C2" s="16" t="s">
        <v>30</v>
      </c>
      <c r="D2" s="46"/>
      <c r="E2" s="14" t="s">
        <v>29</v>
      </c>
      <c r="F2" s="16" t="s">
        <v>30</v>
      </c>
      <c r="G2" s="48"/>
    </row>
    <row r="3" spans="1:7" ht="14.25">
      <c r="A3" s="8" t="s">
        <v>31</v>
      </c>
      <c r="B3" s="8">
        <v>0.0065</v>
      </c>
      <c r="C3" s="17">
        <v>-36.89320388349515</v>
      </c>
      <c r="D3" s="17">
        <v>0.02740118710373668</v>
      </c>
      <c r="E3" s="8">
        <v>0.0044</v>
      </c>
      <c r="F3" s="17">
        <v>-41.333333333333336</v>
      </c>
      <c r="G3" s="17">
        <v>0.0395800912141193</v>
      </c>
    </row>
    <row r="4" spans="1:7" ht="14.25">
      <c r="A4" s="8" t="s">
        <v>32</v>
      </c>
      <c r="B4" s="8">
        <v>13.102</v>
      </c>
      <c r="C4" s="17">
        <v>42.5649060956236</v>
      </c>
      <c r="D4" s="17">
        <v>55.23236206663968</v>
      </c>
      <c r="E4" s="8">
        <v>4.8183</v>
      </c>
      <c r="F4" s="17">
        <v>7.661884971175762</v>
      </c>
      <c r="G4" s="17">
        <v>43.34289852204341</v>
      </c>
    </row>
    <row r="5" spans="1:9" ht="14.25">
      <c r="A5" s="10" t="s">
        <v>33</v>
      </c>
      <c r="B5" s="8">
        <v>10.5533</v>
      </c>
      <c r="C5" s="17">
        <v>43.98979424766687</v>
      </c>
      <c r="D5" s="17">
        <v>44.4881458249022</v>
      </c>
      <c r="E5" s="8">
        <v>3.3115</v>
      </c>
      <c r="F5" s="17">
        <v>-4.391384686453401</v>
      </c>
      <c r="G5" s="17">
        <v>29.78851637626274</v>
      </c>
      <c r="I5" s="22"/>
    </row>
    <row r="6" spans="1:9" ht="14.25">
      <c r="A6" s="10"/>
      <c r="B6" s="8"/>
      <c r="C6" s="17"/>
      <c r="D6" s="17"/>
      <c r="E6" s="8"/>
      <c r="F6" s="17"/>
      <c r="G6" s="17"/>
      <c r="I6" s="24"/>
    </row>
    <row r="7" spans="1:9" ht="14.25">
      <c r="A7" s="10"/>
      <c r="B7" s="8"/>
      <c r="C7" s="17"/>
      <c r="D7" s="17"/>
      <c r="E7" s="8"/>
      <c r="F7" s="17"/>
      <c r="G7" s="17"/>
      <c r="I7" s="24"/>
    </row>
    <row r="8" spans="1:7" ht="14.25">
      <c r="A8" s="9" t="s">
        <v>34</v>
      </c>
      <c r="B8" s="15">
        <v>2.5487</v>
      </c>
      <c r="C8" s="18">
        <v>36.95325094035465</v>
      </c>
      <c r="D8" s="18">
        <v>10.744216241737488</v>
      </c>
      <c r="E8" s="15">
        <v>1.5068</v>
      </c>
      <c r="F8" s="18">
        <v>48.92271199841866</v>
      </c>
      <c r="G8" s="21">
        <v>13.554382145780671</v>
      </c>
    </row>
    <row r="9" spans="1:7" ht="14.25">
      <c r="A9" s="8" t="s">
        <v>35</v>
      </c>
      <c r="B9" s="8">
        <v>10.6131</v>
      </c>
      <c r="C9" s="17">
        <v>8.188750025484719</v>
      </c>
      <c r="D9" s="17">
        <v>44.74023674625658</v>
      </c>
      <c r="E9" s="8">
        <v>6.294</v>
      </c>
      <c r="F9" s="17">
        <v>11.851575411846243</v>
      </c>
      <c r="G9" s="17">
        <v>56.61752138674247</v>
      </c>
    </row>
    <row r="10" spans="1:8" ht="14.25">
      <c r="A10" s="9" t="s">
        <v>36</v>
      </c>
      <c r="B10" s="15">
        <v>4.2804</v>
      </c>
      <c r="C10" s="18">
        <v>6.118603728679096</v>
      </c>
      <c r="D10" s="18">
        <v>18.044314042897614</v>
      </c>
      <c r="E10" s="15">
        <v>1.6308</v>
      </c>
      <c r="F10" s="18">
        <v>-8.423180592991914</v>
      </c>
      <c r="G10" s="21">
        <v>14.669821079996762</v>
      </c>
      <c r="H10" s="23"/>
    </row>
    <row r="11" spans="1:7" ht="14.25">
      <c r="A11" s="9" t="s">
        <v>37</v>
      </c>
      <c r="B11" s="15">
        <v>0.2265</v>
      </c>
      <c r="C11" s="18">
        <v>30.247268545140887</v>
      </c>
      <c r="D11" s="18">
        <v>0.9548259813840551</v>
      </c>
      <c r="E11" s="15">
        <v>0.1192</v>
      </c>
      <c r="F11" s="18">
        <v>30.558598028477547</v>
      </c>
      <c r="G11" s="21">
        <v>1.0722606528915954</v>
      </c>
    </row>
    <row r="12" spans="1:7" ht="14.25">
      <c r="A12" s="9" t="s">
        <v>38</v>
      </c>
      <c r="B12" s="15">
        <v>0.0606</v>
      </c>
      <c r="C12" s="18">
        <v>-40.0593471810089</v>
      </c>
      <c r="D12" s="18">
        <v>0.25546337515176043</v>
      </c>
      <c r="E12" s="15">
        <v>0.0304</v>
      </c>
      <c r="F12" s="18">
        <v>-50.80906148867314</v>
      </c>
      <c r="G12" s="21">
        <v>0.2734624483884606</v>
      </c>
    </row>
    <row r="13" spans="1:7" ht="14.25">
      <c r="A13" s="9" t="s">
        <v>39</v>
      </c>
      <c r="B13" s="15">
        <v>0.5831</v>
      </c>
      <c r="C13" s="18">
        <v>4.385964912280701</v>
      </c>
      <c r="D13" s="18">
        <v>2.4580972615675165</v>
      </c>
      <c r="E13" s="15">
        <v>0.3579</v>
      </c>
      <c r="F13" s="18">
        <v>13.259493670886076</v>
      </c>
      <c r="G13" s="21">
        <v>3.2194806012575676</v>
      </c>
    </row>
    <row r="14" spans="1:7" ht="14.25">
      <c r="A14" s="9" t="s">
        <v>40</v>
      </c>
      <c r="B14" s="15">
        <v>2.9447</v>
      </c>
      <c r="C14" s="19">
        <v>4.130273347713851</v>
      </c>
      <c r="D14" s="18">
        <v>12.413580871442061</v>
      </c>
      <c r="E14" s="13">
        <v>2.333</v>
      </c>
      <c r="F14" s="18">
        <v>13.522456328159214</v>
      </c>
      <c r="G14" s="21">
        <v>20.986443818759167</v>
      </c>
    </row>
    <row r="15" spans="1:7" ht="14.25">
      <c r="A15" s="13"/>
      <c r="B15" s="13">
        <v>2.5178</v>
      </c>
      <c r="C15" s="19">
        <v>19.06</v>
      </c>
      <c r="D15" s="18">
        <v>0</v>
      </c>
      <c r="E15" s="13">
        <v>1.8227</v>
      </c>
      <c r="F15" s="18">
        <v>37.86</v>
      </c>
      <c r="G15" s="21">
        <v>0</v>
      </c>
    </row>
    <row r="16" spans="1:7" ht="14.25">
      <c r="A16" s="11" t="s">
        <v>41</v>
      </c>
      <c r="B16" s="8">
        <v>23.7216</v>
      </c>
      <c r="C16" s="17">
        <v>24.78288085932363</v>
      </c>
      <c r="D16" s="17">
        <v>100</v>
      </c>
      <c r="E16" s="8">
        <v>11.1167</v>
      </c>
      <c r="F16" s="17">
        <v>9.957467853610288</v>
      </c>
      <c r="G16" s="17">
        <v>100</v>
      </c>
    </row>
    <row r="20" spans="2:5" ht="14.25">
      <c r="B20" s="12">
        <v>1821</v>
      </c>
      <c r="E20" s="12">
        <v>1096</v>
      </c>
    </row>
    <row r="21" spans="2:5" ht="14.25">
      <c r="B21" s="12">
        <v>19326</v>
      </c>
      <c r="E21" s="12">
        <v>12125</v>
      </c>
    </row>
    <row r="22" spans="2:5" ht="14.25">
      <c r="B22" s="12">
        <v>21147</v>
      </c>
      <c r="E22" s="12">
        <v>13221</v>
      </c>
    </row>
    <row r="24" ht="14.25">
      <c r="F24" s="12">
        <v>10000</v>
      </c>
    </row>
  </sheetData>
  <sheetProtection/>
  <mergeCells count="5">
    <mergeCell ref="D1:D2"/>
    <mergeCell ref="G1:G2"/>
    <mergeCell ref="A1:A2"/>
    <mergeCell ref="B1:C1"/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22.875" style="0" customWidth="1"/>
    <col min="2" max="2" width="11.125" style="35" customWidth="1"/>
    <col min="3" max="3" width="10.75390625" style="0" customWidth="1"/>
    <col min="4" max="4" width="13.125" style="0" customWidth="1"/>
  </cols>
  <sheetData>
    <row r="1" spans="1:4" ht="30" customHeight="1">
      <c r="A1" s="33" t="s">
        <v>2</v>
      </c>
      <c r="B1" s="34" t="s">
        <v>22</v>
      </c>
      <c r="C1" s="33" t="s">
        <v>3</v>
      </c>
      <c r="D1" s="33" t="s">
        <v>23</v>
      </c>
    </row>
    <row r="2" spans="1:4" ht="14.25">
      <c r="A2" s="1" t="s">
        <v>21</v>
      </c>
      <c r="B2" s="7">
        <v>180.5466</v>
      </c>
      <c r="C2" s="7">
        <v>9.5</v>
      </c>
      <c r="D2" s="2">
        <v>100</v>
      </c>
    </row>
    <row r="3" spans="1:5" ht="14.25">
      <c r="A3" s="36" t="s">
        <v>8</v>
      </c>
      <c r="B3" s="26">
        <v>0.3512</v>
      </c>
      <c r="C3" s="26">
        <v>0.3</v>
      </c>
      <c r="D3" s="27">
        <v>0.19452041744347442</v>
      </c>
      <c r="E3">
        <f>B3/$B$2*100</f>
        <v>0.19452041744347442</v>
      </c>
    </row>
    <row r="4" spans="1:5" ht="14.25">
      <c r="A4" s="6" t="s">
        <v>9</v>
      </c>
      <c r="B4" s="27">
        <v>54.9064</v>
      </c>
      <c r="C4" s="27">
        <v>11.4</v>
      </c>
      <c r="D4" s="27">
        <v>30.411206857398586</v>
      </c>
      <c r="E4">
        <f aca="true" t="shared" si="0" ref="E4:E15">B4/$B$2*100</f>
        <v>30.411206857398586</v>
      </c>
    </row>
    <row r="5" spans="1:5" ht="14.25">
      <c r="A5" s="6" t="s">
        <v>10</v>
      </c>
      <c r="B5" s="26">
        <v>48.3023</v>
      </c>
      <c r="C5" s="26">
        <v>19</v>
      </c>
      <c r="D5" s="27">
        <v>26.75337004407726</v>
      </c>
      <c r="E5">
        <f t="shared" si="0"/>
        <v>26.75337004407726</v>
      </c>
    </row>
    <row r="6" spans="1:5" ht="14.25">
      <c r="A6" s="3" t="s">
        <v>11</v>
      </c>
      <c r="B6" s="43">
        <v>4</v>
      </c>
      <c r="C6" s="43">
        <v>2.9</v>
      </c>
      <c r="D6" s="44">
        <v>2.215494503912009</v>
      </c>
      <c r="E6">
        <f>B6/$B$2*100</f>
        <v>2.215494503912009</v>
      </c>
    </row>
    <row r="7" spans="1:5" ht="14.25">
      <c r="A7" s="25" t="s">
        <v>12</v>
      </c>
      <c r="B7" s="44">
        <v>10.2</v>
      </c>
      <c r="C7" s="43">
        <v>35.6</v>
      </c>
      <c r="D7" s="44">
        <v>5.649510984975623</v>
      </c>
      <c r="E7">
        <f>B7/$B$2*100</f>
        <v>5.649510984975623</v>
      </c>
    </row>
    <row r="8" spans="1:5" ht="14.25">
      <c r="A8" s="25" t="s">
        <v>13</v>
      </c>
      <c r="B8" s="30">
        <v>22.0299</v>
      </c>
      <c r="C8" s="31">
        <v>1.9</v>
      </c>
      <c r="D8" s="29">
        <v>12.201780592932794</v>
      </c>
      <c r="E8">
        <f t="shared" si="0"/>
        <v>12.201780592932794</v>
      </c>
    </row>
    <row r="9" spans="1:5" ht="14.25">
      <c r="A9" s="37" t="s">
        <v>14</v>
      </c>
      <c r="B9" s="38">
        <v>125.289</v>
      </c>
      <c r="C9" s="38">
        <v>8.8</v>
      </c>
      <c r="D9" s="39">
        <v>69.39427272515793</v>
      </c>
      <c r="E9">
        <f t="shared" si="0"/>
        <v>69.39427272515793</v>
      </c>
    </row>
    <row r="10" spans="1:7" ht="14.25">
      <c r="A10" s="40" t="s">
        <v>15</v>
      </c>
      <c r="B10" s="41">
        <v>29.5232</v>
      </c>
      <c r="C10" s="41">
        <v>3.4</v>
      </c>
      <c r="D10" s="42">
        <v>16.352121834473756</v>
      </c>
      <c r="E10">
        <f t="shared" si="0"/>
        <v>16.352121834473756</v>
      </c>
      <c r="G10">
        <f aca="true" t="shared" si="1" ref="G10:G15">B10/$B$9*100</f>
        <v>23.564079847392826</v>
      </c>
    </row>
    <row r="11" spans="1:7" ht="14.25">
      <c r="A11" s="4" t="s">
        <v>16</v>
      </c>
      <c r="B11" s="28">
        <v>5.7214</v>
      </c>
      <c r="C11" s="28">
        <v>3.2</v>
      </c>
      <c r="D11" s="29">
        <v>3.168932563670542</v>
      </c>
      <c r="E11">
        <f t="shared" si="0"/>
        <v>3.168932563670542</v>
      </c>
      <c r="G11">
        <f t="shared" si="1"/>
        <v>4.566562108405367</v>
      </c>
    </row>
    <row r="12" spans="1:7" ht="14.25">
      <c r="A12" s="5" t="s">
        <v>17</v>
      </c>
      <c r="B12" s="32">
        <v>6.3988</v>
      </c>
      <c r="C12" s="32">
        <v>12</v>
      </c>
      <c r="D12" s="29">
        <v>3.544126557908041</v>
      </c>
      <c r="E12">
        <f t="shared" si="0"/>
        <v>3.544126557908041</v>
      </c>
      <c r="G12">
        <f t="shared" si="1"/>
        <v>5.107232079432352</v>
      </c>
    </row>
    <row r="13" spans="1:7" ht="14.25">
      <c r="A13" s="4" t="s">
        <v>18</v>
      </c>
      <c r="B13" s="28">
        <v>12.2148</v>
      </c>
      <c r="C13" s="28">
        <v>7.2</v>
      </c>
      <c r="D13" s="29">
        <v>6.765455566596103</v>
      </c>
      <c r="E13">
        <f t="shared" si="0"/>
        <v>6.765455566596103</v>
      </c>
      <c r="G13">
        <f t="shared" si="1"/>
        <v>9.749299619280224</v>
      </c>
    </row>
    <row r="14" spans="1:7" ht="14.25">
      <c r="A14" s="4" t="s">
        <v>19</v>
      </c>
      <c r="B14" s="28">
        <v>11.0355</v>
      </c>
      <c r="C14" s="28">
        <v>6.9</v>
      </c>
      <c r="D14" s="29">
        <v>6.112272399480245</v>
      </c>
      <c r="E14">
        <f t="shared" si="0"/>
        <v>6.112272399480245</v>
      </c>
      <c r="G14">
        <f t="shared" si="1"/>
        <v>8.808035821181429</v>
      </c>
    </row>
    <row r="15" spans="1:7" ht="14.25">
      <c r="A15" s="4" t="s">
        <v>20</v>
      </c>
      <c r="B15" s="28">
        <f>B9-B10-B11-B12-B13-B14</f>
        <v>60.395300000000006</v>
      </c>
      <c r="C15" s="28">
        <v>9.9</v>
      </c>
      <c r="D15" s="29">
        <v>33.45136380302925</v>
      </c>
      <c r="E15">
        <f t="shared" si="0"/>
        <v>33.45136380302925</v>
      </c>
      <c r="G15">
        <f t="shared" si="1"/>
        <v>48.2047905243078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LJW</cp:lastModifiedBy>
  <cp:lastPrinted>2019-07-09T05:53:48Z</cp:lastPrinted>
  <dcterms:created xsi:type="dcterms:W3CDTF">2013-10-22T03:36:17Z</dcterms:created>
  <dcterms:modified xsi:type="dcterms:W3CDTF">2019-09-30T02:43:07Z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