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6"/>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 name="公开9" sheetId="10" r:id="rId10"/>
  </sheets>
  <definedNames/>
  <calcPr fullCalcOnLoad="1"/>
</workbook>
</file>

<file path=xl/sharedStrings.xml><?xml version="1.0" encoding="utf-8"?>
<sst xmlns="http://schemas.openxmlformats.org/spreadsheetml/2006/main" count="614" uniqueCount="369">
  <si>
    <t>预算代码：</t>
  </si>
  <si>
    <t>部门名称：</t>
  </si>
  <si>
    <t>金额单位：万元</t>
  </si>
  <si>
    <t/>
  </si>
  <si>
    <t>栏次</t>
  </si>
  <si>
    <t>1</t>
  </si>
  <si>
    <t>2</t>
  </si>
  <si>
    <t>一、一般公共服务支出</t>
  </si>
  <si>
    <t>二、外交支出</t>
  </si>
  <si>
    <t>3</t>
  </si>
  <si>
    <t>三、国防支出</t>
  </si>
  <si>
    <t>4</t>
  </si>
  <si>
    <t>四、公共安全支出</t>
  </si>
  <si>
    <t>5</t>
  </si>
  <si>
    <t>五、教育支出</t>
  </si>
  <si>
    <t>6</t>
  </si>
  <si>
    <t>六、科学技术支出</t>
  </si>
  <si>
    <t>7</t>
  </si>
  <si>
    <t>七、文化体育与传媒支出</t>
  </si>
  <si>
    <t>8</t>
  </si>
  <si>
    <t>八、社会保障和就业支出</t>
  </si>
  <si>
    <t>9</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</si>
  <si>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</si>
  <si>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</si>
  <si>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</si>
  <si>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</si>
  <si>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</si>
  <si>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</si>
  <si>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</si>
  <si>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</si>
  <si>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</si>
  <si>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</si>
  <si>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</si>
  <si>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</si>
  <si>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</si>
  <si>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本年收入合计</t>
  </si>
  <si>
    <t>本年支出合计</t>
  </si>
  <si>
    <t>公开02表</t>
  </si>
  <si>
    <t>科目编码</t>
  </si>
  <si>
    <t>科目名称</t>
  </si>
  <si>
    <t>财政拨款收入</t>
  </si>
  <si>
    <t>上级补助收入</t>
  </si>
  <si>
    <t>小计</t>
  </si>
  <si>
    <t>类</t>
  </si>
  <si>
    <t>款</t>
  </si>
  <si>
    <t>项</t>
  </si>
  <si>
    <t>合计</t>
  </si>
  <si>
    <t>公开03表</t>
  </si>
  <si>
    <t>收     入</t>
  </si>
  <si>
    <t>支     出</t>
  </si>
  <si>
    <t>一、一般公共预算财政拨款</t>
  </si>
  <si>
    <t>二、政府性基金预算财政拨款</t>
  </si>
  <si>
    <t>公开05表</t>
  </si>
  <si>
    <t>公开06表</t>
  </si>
  <si>
    <t>项    目</t>
  </si>
  <si>
    <t>合    计</t>
  </si>
  <si>
    <t>公开07表</t>
  </si>
  <si>
    <t>公开08表</t>
  </si>
  <si>
    <t>增减情况</t>
  </si>
  <si>
    <t>1、因公出国（境）费</t>
  </si>
  <si>
    <t>2、公务接待费</t>
  </si>
  <si>
    <t>3、公务用车购置及运行费</t>
  </si>
  <si>
    <t>其中: （1）公务用车运行维护费</t>
  </si>
  <si>
    <t xml:space="preserve">      （2）公务用车购置费</t>
  </si>
  <si>
    <t>2018年度部门预算公开表</t>
  </si>
  <si>
    <t>2018年度部门收入支出预算总表</t>
  </si>
  <si>
    <t>收          入</t>
  </si>
  <si>
    <t>支       出</t>
  </si>
  <si>
    <t>项          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</si>
  <si>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</si>
  <si>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</si>
  <si>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</si>
  <si>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</si>
  <si>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</si>
  <si>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</si>
  <si>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</si>
  <si>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</si>
  <si>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</si>
  <si>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</si>
  <si>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</si>
  <si>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</si>
  <si>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</si>
  <si>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</si>
  <si>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</si>
  <si>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</si>
  <si>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</si>
  <si>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</si>
  <si>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</si>
  <si>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t>科学技术支出</t>
  </si>
  <si>
    <t xml:space="preserve">    5、罚没收入</t>
  </si>
  <si>
    <t>文化体育与传媒支出</t>
  </si>
  <si>
    <t xml:space="preserve">    6、其他非税收入</t>
  </si>
  <si>
    <t xml:space="preserve">    其他工资福利支出</t>
  </si>
  <si>
    <t>社会保障和就业支出</t>
  </si>
  <si>
    <t>三、上级补助收入</t>
  </si>
  <si>
    <t>二、商品和服务支出</t>
  </si>
  <si>
    <t>社会保险基金支出</t>
  </si>
  <si>
    <t>四、下级上解收入</t>
  </si>
  <si>
    <t xml:space="preserve">    办公经费</t>
  </si>
  <si>
    <t>医疗卫生与计划生育支出</t>
  </si>
  <si>
    <t xml:space="preserve">    咨询费 </t>
  </si>
  <si>
    <t>节能环保支出</t>
  </si>
  <si>
    <t xml:space="preserve">    维修（护）费</t>
  </si>
  <si>
    <t>城乡社区支出</t>
  </si>
  <si>
    <t xml:space="preserve">    会议费</t>
  </si>
  <si>
    <t>农林水支出</t>
  </si>
  <si>
    <t xml:space="preserve">    培训费</t>
  </si>
  <si>
    <t>交通运输支出</t>
  </si>
  <si>
    <t xml:space="preserve">    公务接待费</t>
  </si>
  <si>
    <t>资源勘探信息等支出</t>
  </si>
  <si>
    <t xml:space="preserve">    专用材料费</t>
  </si>
  <si>
    <t>商业服务业等支出</t>
  </si>
  <si>
    <t xml:space="preserve">    劳务费</t>
  </si>
  <si>
    <t>金融支出</t>
  </si>
  <si>
    <t xml:space="preserve">    委托业务费</t>
  </si>
  <si>
    <t>国土海洋气象等支出</t>
  </si>
  <si>
    <t xml:space="preserve">    公务用车运行维护费</t>
  </si>
  <si>
    <t>住房保障支出</t>
  </si>
  <si>
    <t xml:space="preserve">    其他商品和服务支出</t>
  </si>
  <si>
    <t>粮油物资储备支出</t>
  </si>
  <si>
    <t>三、对个人和家庭的补助</t>
  </si>
  <si>
    <t>其他支出</t>
  </si>
  <si>
    <t>四、债务利息及费用支出</t>
  </si>
  <si>
    <t>五、资本性支出</t>
  </si>
  <si>
    <t>六、对企业补助</t>
  </si>
  <si>
    <t>七、对社会保障基金补助</t>
  </si>
  <si>
    <t>八、其他支出</t>
  </si>
  <si>
    <t>本 年 收 入 合 计</t>
  </si>
  <si>
    <t>本 年 支 出 合 计</t>
  </si>
  <si>
    <t>公开01表</t>
  </si>
  <si>
    <t>金额单位：万元</t>
  </si>
  <si>
    <r>
      <t>201</t>
    </r>
    <r>
      <rPr>
        <sz val="16"/>
        <color indexed="8"/>
        <rFont val="宋体"/>
        <family val="0"/>
      </rPr>
      <t>8</t>
    </r>
    <r>
      <rPr>
        <sz val="16"/>
        <color indexed="8"/>
        <rFont val="宋体"/>
        <family val="0"/>
      </rPr>
      <t>年度部门收入预算表</t>
    </r>
  </si>
  <si>
    <t>非税收入</t>
  </si>
  <si>
    <t>非税收入</t>
  </si>
  <si>
    <t>上级补助收入</t>
  </si>
  <si>
    <t>下级上解收入</t>
  </si>
  <si>
    <t>下级上解收入</t>
  </si>
  <si>
    <r>
      <t>201</t>
    </r>
    <r>
      <rPr>
        <sz val="16"/>
        <color indexed="8"/>
        <rFont val="宋体"/>
        <family val="0"/>
      </rPr>
      <t>8</t>
    </r>
    <r>
      <rPr>
        <sz val="16"/>
        <color indexed="8"/>
        <rFont val="宋体"/>
        <family val="0"/>
      </rPr>
      <t>年度部门支出预算表</t>
    </r>
  </si>
  <si>
    <r>
      <t>201</t>
    </r>
    <r>
      <rPr>
        <sz val="18"/>
        <color indexed="8"/>
        <rFont val="宋体"/>
        <family val="0"/>
      </rPr>
      <t>8</t>
    </r>
    <r>
      <rPr>
        <sz val="18"/>
        <color indexed="8"/>
        <rFont val="宋体"/>
        <family val="0"/>
      </rPr>
      <t>年度一般公共预算“三公”经费支出预算表</t>
    </r>
  </si>
  <si>
    <t>单位名称</t>
  </si>
  <si>
    <t>经济分类（类）</t>
  </si>
  <si>
    <t>项目名称</t>
  </si>
  <si>
    <t>项目申请理由及内容</t>
  </si>
  <si>
    <t>是否政府采购</t>
  </si>
  <si>
    <t>是否政府购买服务</t>
  </si>
  <si>
    <t>资金来源</t>
  </si>
  <si>
    <t>财政     拨款</t>
  </si>
  <si>
    <t>2018年度综合预算项目支出表</t>
  </si>
  <si>
    <t>公开09表</t>
  </si>
  <si>
    <r>
      <t>201</t>
    </r>
    <r>
      <rPr>
        <sz val="16"/>
        <color indexed="8"/>
        <rFont val="宋体"/>
        <family val="0"/>
      </rPr>
      <t>8</t>
    </r>
    <r>
      <rPr>
        <sz val="16"/>
        <color indexed="8"/>
        <rFont val="宋体"/>
        <family val="0"/>
      </rPr>
      <t>年度政府性基金预算财政拨款收入支出预算表</t>
    </r>
  </si>
  <si>
    <t>工资福利支出</t>
  </si>
  <si>
    <t>商品和服务支出</t>
  </si>
  <si>
    <t>对个人和家庭的补助</t>
  </si>
  <si>
    <t>债务利息及费用支出</t>
  </si>
  <si>
    <t>资本性支出</t>
  </si>
  <si>
    <t>对企业补助</t>
  </si>
  <si>
    <t>对社会保障基金补助</t>
  </si>
  <si>
    <t>其他支出</t>
  </si>
  <si>
    <t>年初预算数</t>
  </si>
  <si>
    <t>项目(按支出性质和经济分类)</t>
  </si>
  <si>
    <t>一、基本支出</t>
  </si>
  <si>
    <t xml:space="preserve">    人员经费</t>
  </si>
  <si>
    <t xml:space="preserve">    日常公用经费</t>
  </si>
  <si>
    <t>二、项目支出</t>
  </si>
  <si>
    <t xml:space="preserve">    基本建设类项目</t>
  </si>
  <si>
    <t xml:space="preserve">    行政事业类项目</t>
  </si>
  <si>
    <t>支出经济分类</t>
  </si>
  <si>
    <t xml:space="preserve">    工资福利支出</t>
  </si>
  <si>
    <t xml:space="preserve">    商品和服务支出</t>
  </si>
  <si>
    <t xml:space="preserve">    对个人和家庭的补助</t>
  </si>
  <si>
    <t xml:space="preserve">    对企事业单位的补贴</t>
  </si>
  <si>
    <t xml:space="preserve">    债务利息支出</t>
  </si>
  <si>
    <t xml:space="preserve">    基本建设支出</t>
  </si>
  <si>
    <t xml:space="preserve">    其他资本性支出</t>
  </si>
  <si>
    <t xml:space="preserve">    其他支出</t>
  </si>
  <si>
    <t>二十二、债务还本支出</t>
  </si>
  <si>
    <t>二十三、债务付息支出</t>
  </si>
  <si>
    <t>预算数</t>
  </si>
  <si>
    <t>项目(按经济分类)</t>
  </si>
  <si>
    <t>公开04表</t>
  </si>
  <si>
    <t>2018年度财政拨款收入支出预算表</t>
  </si>
  <si>
    <t>2017年预算数</t>
  </si>
  <si>
    <t>2018年预算数</t>
  </si>
  <si>
    <t>类</t>
  </si>
  <si>
    <t>款</t>
  </si>
  <si>
    <t>项</t>
  </si>
  <si>
    <t>支出功能分类科目编码</t>
  </si>
  <si>
    <t>科目名称</t>
  </si>
  <si>
    <t>合计</t>
  </si>
  <si>
    <t>本年收入</t>
  </si>
  <si>
    <t>基本支出</t>
  </si>
  <si>
    <t>项目支出</t>
  </si>
  <si>
    <t>本年支出</t>
  </si>
  <si>
    <t>商品和
服务支出</t>
  </si>
  <si>
    <t>对个人和
家庭的补助</t>
  </si>
  <si>
    <t>债务利息
及费用支出</t>
  </si>
  <si>
    <t>对社会保障
基金补助</t>
  </si>
  <si>
    <t>2018年度一般公共预算财政拨款收入支出预算表</t>
  </si>
  <si>
    <t>05</t>
  </si>
  <si>
    <t>01</t>
  </si>
  <si>
    <t xml:space="preserve">    机关事业单位基本养老保险缴费支出</t>
  </si>
  <si>
    <t xml:space="preserve">    行政单位医疗</t>
  </si>
  <si>
    <t xml:space="preserve">    其他行政事业单位医疗支出</t>
  </si>
  <si>
    <t>99</t>
  </si>
  <si>
    <t xml:space="preserve">    住房公积金</t>
  </si>
  <si>
    <t>02</t>
  </si>
  <si>
    <r>
      <t>0</t>
    </r>
    <r>
      <rPr>
        <sz val="24"/>
        <rFont val="华文中宋"/>
        <family val="0"/>
      </rPr>
      <t>22</t>
    </r>
  </si>
  <si>
    <t>盘锦市统计局</t>
  </si>
  <si>
    <t>208</t>
  </si>
  <si>
    <r>
      <t>0</t>
    </r>
    <r>
      <rPr>
        <sz val="10"/>
        <rFont val="宋体"/>
        <family val="0"/>
      </rPr>
      <t>5</t>
    </r>
  </si>
  <si>
    <r>
      <t>0</t>
    </r>
    <r>
      <rPr>
        <sz val="10"/>
        <rFont val="宋体"/>
        <family val="0"/>
      </rPr>
      <t>1</t>
    </r>
  </si>
  <si>
    <r>
      <t>2</t>
    </r>
    <r>
      <rPr>
        <sz val="10"/>
        <rFont val="宋体"/>
        <family val="0"/>
      </rPr>
      <t>08</t>
    </r>
  </si>
  <si>
    <r>
      <t>2</t>
    </r>
    <r>
      <rPr>
        <sz val="10"/>
        <rFont val="宋体"/>
        <family val="0"/>
      </rPr>
      <t>10</t>
    </r>
  </si>
  <si>
    <r>
      <t>1</t>
    </r>
    <r>
      <rPr>
        <sz val="10"/>
        <rFont val="宋体"/>
        <family val="0"/>
      </rPr>
      <t>1</t>
    </r>
  </si>
  <si>
    <t xml:space="preserve">    行政运行</t>
  </si>
  <si>
    <t xml:space="preserve">    专项统计业务</t>
  </si>
  <si>
    <r>
      <t xml:space="preserve"> </t>
    </r>
    <r>
      <rPr>
        <sz val="10"/>
        <color indexed="8"/>
        <rFont val="宋体"/>
        <family val="0"/>
      </rPr>
      <t xml:space="preserve">   </t>
    </r>
    <r>
      <rPr>
        <sz val="10"/>
        <color indexed="8"/>
        <rFont val="宋体"/>
        <family val="0"/>
      </rPr>
      <t>行政单位离退休</t>
    </r>
  </si>
  <si>
    <t>各种专项调查经费</t>
  </si>
  <si>
    <t>统计执法检查经费</t>
  </si>
  <si>
    <t>辽东湾新区城乡居民住户调查经费</t>
  </si>
  <si>
    <t>一套表工作经费</t>
  </si>
  <si>
    <t>印刷费</t>
  </si>
  <si>
    <t>服务业调查经费</t>
  </si>
  <si>
    <t>第四次全国经济普查专项经费</t>
  </si>
  <si>
    <t>投入产出调查经费</t>
  </si>
  <si>
    <t>第三次全国农业普查专项经费</t>
  </si>
  <si>
    <t>电脑耗材</t>
  </si>
  <si>
    <t>专线租赁费</t>
  </si>
  <si>
    <t>软环境及行风政风调查经费</t>
  </si>
  <si>
    <t>根据国家统计局统计制度规定，除正常报表制度外，我们还要做非公有制经济调查、限额以下贸易等总计21项调查，经费已纳入预算经常性项目</t>
  </si>
  <si>
    <t>为确保统计数据真实可靠性，统计局每年都抽出的一定时间专门对统计数据上报单位进行大检查。因为统计局没有专门的办案经费，特申请2017年执法检查专项经费</t>
  </si>
  <si>
    <t>辽东湾居民收支常规调查户为100户，需记账户调查补贴、辅助调查员补贴、数据处理、印刷费和交通费等调查费用</t>
  </si>
  <si>
    <t>国家统计局于2011年开始实行“企业一套表”，盘锦市作为全国“企业一套表”工作试点市，现已在试点后正式实施一套表工作</t>
  </si>
  <si>
    <t>由于96年由市减负办取消了我局对基层单位收取的表纸费，而业务费中印刷费定额不足以支付大量的印刷费，因此根据我局的实际需要申请印刷费</t>
  </si>
  <si>
    <t>根据国务院《关于加快发展服务业的若干意见》（国发[2007]7号）文件精神，要求各地尽快建立完善的服务业综合报表制度，服务业调查属于常规性调查</t>
  </si>
  <si>
    <t>经济普查是五年一次的重大国情国力调查,包括普查准备、普查中登记、数据审核上报、资料开发等几个阶段。2018年全年是普查准备阶段，主要是办公准备、两员选调、普查区划分、普查前期宣传、、单位核查等工作</t>
  </si>
  <si>
    <t>投入产出调查是继人口普查和经济普查之后的一项大型基础性调查工作，前后历时两年，涉及面广、工作难度大、持续时间长、质量要求高，是一项复杂的系统工程</t>
  </si>
  <si>
    <t>进行第三次农业普查。农普的主要工作：入户调查、PDA移动终端数据采集、汇总，数据质量验收等</t>
  </si>
  <si>
    <t>各专业全部使用计算机超级汇总，因此微机耗材占据我局公务费支出的很大比重，而公务费定额中又没有包括微机的耗材及微机的配件维修</t>
  </si>
  <si>
    <t>租用盘锦市统计局和大洼县统计局、盘山县统计局、双台子区统计局、兴隆台区统计局的涉密专线。同时从2015年开始又将带宽增容，又增加辽滨1条专线</t>
  </si>
  <si>
    <t>市统计局在这项工作中，既要组织农业企业分批集中填写问卷，还要在个体户和城乡群众（含外来人口）中开展抽样调查，同时还负责对全市的所有问卷进行编码和微机录入</t>
  </si>
  <si>
    <t>是</t>
  </si>
  <si>
    <t>部分是</t>
  </si>
  <si>
    <t>201</t>
  </si>
  <si>
    <r>
      <t>0</t>
    </r>
    <r>
      <rPr>
        <sz val="10"/>
        <rFont val="宋体"/>
        <family val="0"/>
      </rPr>
      <t>5</t>
    </r>
  </si>
  <si>
    <r>
      <t>5</t>
    </r>
    <r>
      <rPr>
        <sz val="10"/>
        <rFont val="宋体"/>
        <family val="0"/>
      </rPr>
      <t>0</t>
    </r>
  </si>
  <si>
    <r>
      <t xml:space="preserve"> </t>
    </r>
    <r>
      <rPr>
        <sz val="10"/>
        <rFont val="宋体"/>
        <family val="0"/>
      </rPr>
      <t xml:space="preserve">   </t>
    </r>
    <r>
      <rPr>
        <sz val="10"/>
        <rFont val="宋体"/>
        <family val="0"/>
      </rPr>
      <t>事业运行</t>
    </r>
  </si>
  <si>
    <t xml:space="preserve">    事业运行</t>
  </si>
  <si>
    <r>
      <t>2</t>
    </r>
    <r>
      <rPr>
        <sz val="10"/>
        <color indexed="8"/>
        <rFont val="宋体"/>
        <family val="0"/>
      </rPr>
      <t>08</t>
    </r>
  </si>
  <si>
    <r>
      <t>2</t>
    </r>
    <r>
      <rPr>
        <sz val="10"/>
        <color indexed="8"/>
        <rFont val="宋体"/>
        <family val="0"/>
      </rPr>
      <t>08</t>
    </r>
  </si>
  <si>
    <t>99</t>
  </si>
  <si>
    <t>05</t>
  </si>
  <si>
    <t xml:space="preserve">   其他社会保障和就业支出</t>
  </si>
  <si>
    <t xml:space="preserve">   其他社会保障和就业支出</t>
  </si>
  <si>
    <t>编制单位：盘锦市统计局</t>
  </si>
  <si>
    <t>编制单位：盘锦市统计局</t>
  </si>
  <si>
    <t>盘锦市统计局2018年无政府性基金预算</t>
  </si>
  <si>
    <r>
      <t xml:space="preserve">        </t>
    </r>
    <r>
      <rPr>
        <sz val="10"/>
        <rFont val="宋体"/>
        <family val="0"/>
      </rPr>
      <t>社会保险缴费</t>
    </r>
  </si>
  <si>
    <r>
      <t xml:space="preserve">        </t>
    </r>
    <r>
      <rPr>
        <sz val="10"/>
        <rFont val="宋体"/>
        <family val="0"/>
      </rPr>
      <t>住房公积金</t>
    </r>
  </si>
  <si>
    <r>
      <t>201</t>
    </r>
    <r>
      <rPr>
        <sz val="16"/>
        <color indexed="8"/>
        <rFont val="宋体"/>
        <family val="0"/>
      </rPr>
      <t>8</t>
    </r>
    <r>
      <rPr>
        <sz val="16"/>
        <color indexed="8"/>
        <rFont val="宋体"/>
        <family val="0"/>
      </rPr>
      <t>年度一般公共预算财政拨款基本支出预算表</t>
    </r>
  </si>
  <si>
    <t>编制单位：</t>
  </si>
  <si>
    <t>支出功能分类科目编码</t>
  </si>
  <si>
    <t>科目名称</t>
  </si>
  <si>
    <t>政府
经济分类</t>
  </si>
  <si>
    <t>机关工资
福利支出
（501）</t>
  </si>
  <si>
    <t>工资奖金津补贴
（50101）</t>
  </si>
  <si>
    <r>
      <rPr>
        <sz val="10"/>
        <color indexed="8"/>
        <rFont val="宋体"/>
        <family val="0"/>
      </rPr>
      <t>社会保障缴费
（</t>
    </r>
    <r>
      <rPr>
        <sz val="10"/>
        <color indexed="8"/>
        <rFont val="Arial"/>
        <family val="2"/>
      </rPr>
      <t>50102</t>
    </r>
    <r>
      <rPr>
        <sz val="10"/>
        <color indexed="8"/>
        <rFont val="宋体"/>
        <family val="0"/>
      </rPr>
      <t>）</t>
    </r>
  </si>
  <si>
    <r>
      <t>住房公积金
（5</t>
    </r>
    <r>
      <rPr>
        <sz val="10"/>
        <color indexed="8"/>
        <rFont val="宋体"/>
        <family val="0"/>
      </rPr>
      <t>0103）</t>
    </r>
  </si>
  <si>
    <t>其他工资福利支出
（50199）</t>
  </si>
  <si>
    <r>
      <rPr>
        <sz val="10"/>
        <color indexed="8"/>
        <rFont val="宋体"/>
        <family val="0"/>
      </rPr>
      <t>机关商品
和服务支出
（</t>
    </r>
    <r>
      <rPr>
        <sz val="10"/>
        <color indexed="8"/>
        <rFont val="Arial"/>
        <family val="2"/>
      </rPr>
      <t>502</t>
    </r>
    <r>
      <rPr>
        <sz val="10"/>
        <color indexed="8"/>
        <rFont val="宋体"/>
        <family val="0"/>
      </rPr>
      <t>）</t>
    </r>
  </si>
  <si>
    <r>
      <rPr>
        <sz val="10"/>
        <color indexed="8"/>
        <rFont val="宋体"/>
        <family val="0"/>
      </rPr>
      <t>办公经费
（</t>
    </r>
    <r>
      <rPr>
        <sz val="10"/>
        <color indexed="8"/>
        <rFont val="Arial"/>
        <family val="2"/>
      </rPr>
      <t>50201</t>
    </r>
    <r>
      <rPr>
        <sz val="10"/>
        <color indexed="8"/>
        <rFont val="宋体"/>
        <family val="0"/>
      </rPr>
      <t>）</t>
    </r>
  </si>
  <si>
    <r>
      <t>会议费
（5</t>
    </r>
    <r>
      <rPr>
        <sz val="10"/>
        <color indexed="8"/>
        <rFont val="宋体"/>
        <family val="0"/>
      </rPr>
      <t>0202）</t>
    </r>
  </si>
  <si>
    <t>培训费
（50203）</t>
  </si>
  <si>
    <r>
      <rPr>
        <sz val="10"/>
        <color indexed="8"/>
        <rFont val="宋体"/>
        <family val="0"/>
      </rPr>
      <t>专用材料购置费
（</t>
    </r>
    <r>
      <rPr>
        <sz val="10"/>
        <color indexed="8"/>
        <rFont val="Arial"/>
        <family val="2"/>
      </rPr>
      <t>50204</t>
    </r>
    <r>
      <rPr>
        <sz val="10"/>
        <color indexed="8"/>
        <rFont val="宋体"/>
        <family val="0"/>
      </rPr>
      <t>）</t>
    </r>
  </si>
  <si>
    <r>
      <rPr>
        <sz val="10"/>
        <color indexed="8"/>
        <rFont val="宋体"/>
        <family val="0"/>
      </rPr>
      <t>委托业务费
（</t>
    </r>
    <r>
      <rPr>
        <sz val="10"/>
        <color indexed="8"/>
        <rFont val="Arial"/>
        <family val="2"/>
      </rPr>
      <t>50205</t>
    </r>
    <r>
      <rPr>
        <sz val="10"/>
        <color indexed="8"/>
        <rFont val="宋体"/>
        <family val="0"/>
      </rPr>
      <t>）</t>
    </r>
  </si>
  <si>
    <r>
      <t>公务接待费（5</t>
    </r>
    <r>
      <rPr>
        <sz val="10"/>
        <color indexed="8"/>
        <rFont val="宋体"/>
        <family val="0"/>
      </rPr>
      <t>0206）</t>
    </r>
  </si>
  <si>
    <r>
      <t>因公出国费用
（5</t>
    </r>
    <r>
      <rPr>
        <sz val="10"/>
        <color indexed="8"/>
        <rFont val="宋体"/>
        <family val="0"/>
      </rPr>
      <t>0207）</t>
    </r>
  </si>
  <si>
    <t>公务用车运行维护费
（50208）</t>
  </si>
  <si>
    <r>
      <t>维修费
（5</t>
    </r>
    <r>
      <rPr>
        <sz val="10"/>
        <color indexed="8"/>
        <rFont val="宋体"/>
        <family val="0"/>
      </rPr>
      <t>0209）</t>
    </r>
  </si>
  <si>
    <r>
      <t>其他商品和服务支出
（5</t>
    </r>
    <r>
      <rPr>
        <sz val="10"/>
        <color indexed="8"/>
        <rFont val="宋体"/>
        <family val="0"/>
      </rPr>
      <t>0299）</t>
    </r>
  </si>
  <si>
    <r>
      <rPr>
        <sz val="10"/>
        <color indexed="8"/>
        <rFont val="宋体"/>
        <family val="0"/>
      </rPr>
      <t>对个人家庭的补助（</t>
    </r>
    <r>
      <rPr>
        <sz val="10"/>
        <color indexed="8"/>
        <rFont val="Arial"/>
        <family val="2"/>
      </rPr>
      <t>509</t>
    </r>
    <r>
      <rPr>
        <sz val="10"/>
        <color indexed="8"/>
        <rFont val="宋体"/>
        <family val="0"/>
      </rPr>
      <t>）</t>
    </r>
  </si>
  <si>
    <r>
      <t xml:space="preserve">
</t>
    </r>
    <r>
      <rPr>
        <sz val="10"/>
        <color indexed="8"/>
        <rFont val="宋体"/>
        <family val="0"/>
      </rPr>
      <t>离退休费
（</t>
    </r>
    <r>
      <rPr>
        <sz val="10"/>
        <color indexed="8"/>
        <rFont val="Arial"/>
        <family val="2"/>
      </rPr>
      <t>50905</t>
    </r>
    <r>
      <rPr>
        <sz val="10"/>
        <color indexed="8"/>
        <rFont val="宋体"/>
        <family val="0"/>
      </rPr>
      <t>）</t>
    </r>
  </si>
  <si>
    <r>
      <rPr>
        <sz val="10"/>
        <color indexed="8"/>
        <rFont val="宋体"/>
        <family val="0"/>
      </rPr>
      <t>社会福利和救助
（</t>
    </r>
    <r>
      <rPr>
        <sz val="10"/>
        <color indexed="8"/>
        <rFont val="Arial"/>
        <family val="2"/>
      </rPr>
      <t>50901</t>
    </r>
    <r>
      <rPr>
        <sz val="10"/>
        <color indexed="8"/>
        <rFont val="宋体"/>
        <family val="0"/>
      </rPr>
      <t>）</t>
    </r>
  </si>
  <si>
    <r>
      <rPr>
        <sz val="10"/>
        <color indexed="8"/>
        <rFont val="宋体"/>
        <family val="0"/>
      </rPr>
      <t>助学金
（</t>
    </r>
    <r>
      <rPr>
        <sz val="10"/>
        <color indexed="8"/>
        <rFont val="Arial"/>
        <family val="2"/>
      </rPr>
      <t>50902</t>
    </r>
    <r>
      <rPr>
        <sz val="10"/>
        <color indexed="8"/>
        <rFont val="宋体"/>
        <family val="0"/>
      </rPr>
      <t>）</t>
    </r>
  </si>
  <si>
    <r>
      <t>个人农业生产补贴
（5</t>
    </r>
    <r>
      <rPr>
        <sz val="10"/>
        <color indexed="8"/>
        <rFont val="宋体"/>
        <family val="0"/>
      </rPr>
      <t>0903）</t>
    </r>
  </si>
  <si>
    <r>
      <t>其他对个人和家庭的补助
（5</t>
    </r>
    <r>
      <rPr>
        <sz val="10"/>
        <color indexed="8"/>
        <rFont val="宋体"/>
        <family val="0"/>
      </rPr>
      <t>0999）</t>
    </r>
  </si>
  <si>
    <r>
      <t>机关资本性支出（5</t>
    </r>
    <r>
      <rPr>
        <sz val="10"/>
        <color indexed="8"/>
        <rFont val="宋体"/>
        <family val="0"/>
      </rPr>
      <t>03）</t>
    </r>
  </si>
  <si>
    <r>
      <rPr>
        <sz val="10"/>
        <color indexed="8"/>
        <rFont val="宋体"/>
        <family val="0"/>
      </rPr>
      <t>设备购置
（</t>
    </r>
    <r>
      <rPr>
        <sz val="10"/>
        <color indexed="8"/>
        <rFont val="Arial"/>
        <family val="2"/>
      </rPr>
      <t>50306</t>
    </r>
    <r>
      <rPr>
        <sz val="10"/>
        <color indexed="8"/>
        <rFont val="宋体"/>
        <family val="0"/>
      </rPr>
      <t>）</t>
    </r>
  </si>
  <si>
    <t>对事业单位经常性补助
505</t>
  </si>
  <si>
    <t>工资福利支出（50501）</t>
  </si>
  <si>
    <t>商品和服务支出（50502）</t>
  </si>
  <si>
    <t>其他对事业单位补助（50599)</t>
  </si>
  <si>
    <t>部门
经济分类
合计</t>
  </si>
  <si>
    <r>
      <rPr>
        <sz val="10"/>
        <color indexed="8"/>
        <rFont val="宋体"/>
        <family val="0"/>
      </rPr>
      <t>工资福利支出（</t>
    </r>
    <r>
      <rPr>
        <sz val="10"/>
        <color indexed="8"/>
        <rFont val="Arial"/>
        <family val="2"/>
      </rPr>
      <t>301</t>
    </r>
    <r>
      <rPr>
        <sz val="10"/>
        <color indexed="8"/>
        <rFont val="宋体"/>
        <family val="0"/>
      </rPr>
      <t>）</t>
    </r>
  </si>
  <si>
    <r>
      <rPr>
        <sz val="10"/>
        <color indexed="8"/>
        <rFont val="宋体"/>
        <family val="0"/>
      </rPr>
      <t>商品和服务支出（</t>
    </r>
    <r>
      <rPr>
        <sz val="10"/>
        <color indexed="8"/>
        <rFont val="Arial"/>
        <family val="2"/>
      </rPr>
      <t>302</t>
    </r>
    <r>
      <rPr>
        <sz val="10"/>
        <color indexed="8"/>
        <rFont val="宋体"/>
        <family val="0"/>
      </rPr>
      <t>）</t>
    </r>
  </si>
  <si>
    <r>
      <rPr>
        <sz val="10"/>
        <color indexed="8"/>
        <rFont val="宋体"/>
        <family val="0"/>
      </rPr>
      <t>对个人和家庭的补助（</t>
    </r>
    <r>
      <rPr>
        <sz val="10"/>
        <color indexed="8"/>
        <rFont val="Arial"/>
        <family val="2"/>
      </rPr>
      <t>303</t>
    </r>
    <r>
      <rPr>
        <sz val="10"/>
        <color indexed="8"/>
        <rFont val="宋体"/>
        <family val="0"/>
      </rPr>
      <t>）</t>
    </r>
  </si>
  <si>
    <r>
      <rPr>
        <sz val="10"/>
        <color indexed="8"/>
        <rFont val="宋体"/>
        <family val="0"/>
      </rPr>
      <t>资本性支出（</t>
    </r>
    <r>
      <rPr>
        <sz val="10"/>
        <color indexed="8"/>
        <rFont val="Arial"/>
        <family val="2"/>
      </rPr>
      <t>310</t>
    </r>
    <r>
      <rPr>
        <sz val="10"/>
        <color indexed="8"/>
        <rFont val="宋体"/>
        <family val="0"/>
      </rPr>
      <t>）</t>
    </r>
  </si>
  <si>
    <t>301工资福利支出</t>
  </si>
  <si>
    <t>302商品和服务支出</t>
  </si>
  <si>
    <t>小计</t>
  </si>
  <si>
    <t>基本工资</t>
  </si>
  <si>
    <t>津贴补贴</t>
  </si>
  <si>
    <t>奖金</t>
  </si>
  <si>
    <t>机关事业单位基本养老保险缴费</t>
  </si>
  <si>
    <t>职业年
金缴费</t>
  </si>
  <si>
    <t>职工基本医疗保险缴费</t>
  </si>
  <si>
    <t>公务员医疗补助缴费</t>
  </si>
  <si>
    <t>其他社会保障缴费</t>
  </si>
  <si>
    <t>住房公积金</t>
  </si>
  <si>
    <t>伙食
补助费</t>
  </si>
  <si>
    <t>医疗费</t>
  </si>
  <si>
    <t>其他工资福利支出</t>
  </si>
  <si>
    <t>办公费</t>
  </si>
  <si>
    <t>印刷费</t>
  </si>
  <si>
    <t>手续费</t>
  </si>
  <si>
    <t>水费</t>
  </si>
  <si>
    <t>电费</t>
  </si>
  <si>
    <t>邮电费</t>
  </si>
  <si>
    <t>取暖费</t>
  </si>
  <si>
    <t>物业管理费差旅费</t>
  </si>
  <si>
    <t>差旅费</t>
  </si>
  <si>
    <t>租赁费</t>
  </si>
  <si>
    <t>工会经费</t>
  </si>
  <si>
    <t>福利费</t>
  </si>
  <si>
    <t>其他交通费用</t>
  </si>
  <si>
    <t>税金及附加费用</t>
  </si>
  <si>
    <t>会议费</t>
  </si>
  <si>
    <t>培训费</t>
  </si>
  <si>
    <t>专用材料费</t>
  </si>
  <si>
    <t>被装购置费</t>
  </si>
  <si>
    <t>专用燃料费</t>
  </si>
  <si>
    <t>咨询费</t>
  </si>
  <si>
    <t>劳务费</t>
  </si>
  <si>
    <t>委托业务费</t>
  </si>
  <si>
    <t>公务接待费</t>
  </si>
  <si>
    <t>因公出国费用</t>
  </si>
  <si>
    <t>公务用车运行维护费</t>
  </si>
  <si>
    <t>维修费</t>
  </si>
  <si>
    <t>其他商品和服务支出</t>
  </si>
  <si>
    <t>离休费</t>
  </si>
  <si>
    <t>退休费</t>
  </si>
  <si>
    <t>退役费</t>
  </si>
  <si>
    <t>抚恤金</t>
  </si>
  <si>
    <t>生活补助</t>
  </si>
  <si>
    <t>救济费</t>
  </si>
  <si>
    <t>医疗费补助</t>
  </si>
  <si>
    <t>奖励金</t>
  </si>
  <si>
    <t>助学金</t>
  </si>
  <si>
    <t>个人农业生产补贴</t>
  </si>
  <si>
    <t>其他对个人和家庭的补助</t>
  </si>
  <si>
    <t>办公设备购置</t>
  </si>
  <si>
    <t>合计</t>
  </si>
  <si>
    <t>绩效工资</t>
  </si>
  <si>
    <t>类</t>
  </si>
  <si>
    <t>款</t>
  </si>
  <si>
    <t>项</t>
  </si>
  <si>
    <t>05</t>
  </si>
  <si>
    <t>01</t>
  </si>
  <si>
    <t xml:space="preserve">    行政运行</t>
  </si>
  <si>
    <t>50</t>
  </si>
  <si>
    <t xml:space="preserve">    事业运行</t>
  </si>
  <si>
    <t xml:space="preserve">    行政单位离退休</t>
  </si>
  <si>
    <t>208</t>
  </si>
  <si>
    <t>99</t>
  </si>
  <si>
    <t>其他社会保障和就业支出</t>
  </si>
  <si>
    <t>210</t>
  </si>
  <si>
    <t>11</t>
  </si>
  <si>
    <t>221</t>
  </si>
  <si>
    <t>02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</si>
</sst>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Red]\(0.00\)"/>
    <numFmt numFmtId="181" formatCode="#,##0.0000"/>
    <numFmt numFmtId="182" formatCode="0.00_ "/>
    <numFmt numFmtId="183" formatCode="###,###,###,##0.00"/>
  </numFmts>
  <fonts count="62">
    <font>
      <sz val="10"/>
      <color indexed="8"/>
      <name val="Arial"/>
      <family val="2"/>
    </font>
    <font>
      <sz val="11"/>
      <color indexed="8"/>
      <name val="宋体"/>
      <family val="0"/>
    </font>
    <font>
      <sz val="18"/>
      <color indexed="8"/>
      <name val="宋体"/>
      <family val="0"/>
    </font>
    <font>
      <sz val="10"/>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b/>
      <sz val="24"/>
      <name val="宋体"/>
      <family val="0"/>
    </font>
    <font>
      <sz val="11"/>
      <name val="宋体"/>
      <family val="0"/>
    </font>
    <font>
      <sz val="16"/>
      <name val="宋体"/>
      <family val="0"/>
    </font>
    <font>
      <sz val="10"/>
      <name val="Times New Roman"/>
      <family val="1"/>
    </font>
    <font>
      <b/>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0"/>
      <color indexed="8"/>
      <name val="Calibri"/>
      <family val="0"/>
    </font>
    <font>
      <sz val="11"/>
      <name val="Calibri"/>
      <family val="0"/>
    </font>
    <font>
      <sz val="16"/>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color indexed="63"/>
      </left>
      <right style="thin"/>
      <top style="thin"/>
      <bottom style="thin"/>
    </border>
    <border>
      <left>
        <color indexed="63"/>
      </left>
      <right>
        <color indexed="63"/>
      </right>
      <top style="thin"/>
      <bottom>
        <color indexed="63"/>
      </bottom>
    </border>
  </borders>
  <cellStyleXfs count="66">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lignment/>
      <protection/>
    </xf>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8" fillId="0" borderId="0">
      <alignment vertical="center"/>
      <protection/>
    </xf>
    <xf numFmtId="0" fontId="16" fillId="0" borderId="0">
      <alignment/>
      <protection/>
    </xf>
    <xf numFmtId="0" fontId="8"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7" fontId="0" fillId="0" borderId="0">
      <alignment/>
      <protection/>
    </xf>
    <xf numFmtId="45" fontId="0" fillId="0" borderId="0">
      <alignment/>
      <protection/>
    </xf>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8" fontId="0" fillId="0" borderId="0">
      <alignment/>
      <protection/>
    </xf>
    <xf numFmtId="176" fontId="0" fillId="0" borderId="0">
      <alignment/>
      <protection/>
    </xf>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182">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0" fillId="0" borderId="9" xfId="0" applyBorder="1" applyAlignment="1">
      <alignment/>
    </xf>
    <xf numFmtId="4" fontId="1" fillId="0" borderId="9" xfId="0" applyNumberFormat="1" applyFont="1" applyBorder="1" applyAlignment="1">
      <alignment horizontal="right" vertical="center" shrinkToFit="1"/>
    </xf>
    <xf numFmtId="0" fontId="1" fillId="0" borderId="9" xfId="0" applyFont="1" applyBorder="1" applyAlignment="1">
      <alignment horizontal="right" vertical="center" shrinkToFit="1"/>
    </xf>
    <xf numFmtId="0" fontId="1" fillId="0" borderId="0" xfId="0" applyFont="1" applyBorder="1" applyAlignment="1">
      <alignment horizontal="left" vertical="center" shrinkToFit="1"/>
    </xf>
    <xf numFmtId="0" fontId="7" fillId="0" borderId="9" xfId="0" applyNumberFormat="1" applyFont="1" applyFill="1" applyBorder="1" applyAlignment="1" applyProtection="1">
      <alignment horizontal="left" vertical="center" wrapText="1"/>
      <protection/>
    </xf>
    <xf numFmtId="4" fontId="7" fillId="0" borderId="9" xfId="0" applyNumberFormat="1" applyFont="1" applyFill="1" applyBorder="1" applyAlignment="1" applyProtection="1">
      <alignment horizontal="right" vertical="center"/>
      <protection/>
    </xf>
    <xf numFmtId="4" fontId="1" fillId="0" borderId="0" xfId="0" applyNumberFormat="1" applyFont="1" applyBorder="1" applyAlignment="1">
      <alignment horizontal="right" vertical="center" shrinkToFit="1"/>
    </xf>
    <xf numFmtId="0" fontId="1" fillId="0" borderId="0" xfId="0" applyFont="1" applyBorder="1" applyAlignment="1">
      <alignment horizontal="right" vertical="center" shrinkToFit="1"/>
    </xf>
    <xf numFmtId="0" fontId="8" fillId="0" borderId="0" xfId="42">
      <alignment/>
      <protection/>
    </xf>
    <xf numFmtId="0" fontId="8" fillId="0" borderId="0" xfId="40" applyAlignment="1">
      <alignment horizontal="left" vertical="center"/>
      <protection/>
    </xf>
    <xf numFmtId="0" fontId="9" fillId="0" borderId="0" xfId="40" applyFont="1" applyBorder="1" applyAlignment="1">
      <alignment horizontal="left" vertical="center"/>
      <protection/>
    </xf>
    <xf numFmtId="0" fontId="8" fillId="0" borderId="0" xfId="40" applyBorder="1" applyAlignment="1">
      <alignment horizontal="left" vertical="center"/>
      <protection/>
    </xf>
    <xf numFmtId="0" fontId="11" fillId="0" borderId="0" xfId="40" applyFont="1" applyFill="1" applyBorder="1" applyAlignment="1">
      <alignment vertical="center"/>
      <protection/>
    </xf>
    <xf numFmtId="0" fontId="11" fillId="0" borderId="0" xfId="40" applyFont="1" applyFill="1" applyBorder="1" applyAlignment="1">
      <alignment horizontal="center" vertical="center"/>
      <protection/>
    </xf>
    <xf numFmtId="0" fontId="14" fillId="0" borderId="0" xfId="40" applyFont="1" applyFill="1" applyBorder="1" applyAlignment="1">
      <alignment vertical="center"/>
      <protection/>
    </xf>
    <xf numFmtId="0" fontId="15" fillId="0" borderId="0" xfId="40" applyFont="1" applyFill="1" applyBorder="1" applyAlignment="1">
      <alignment vertical="center"/>
      <protection/>
    </xf>
    <xf numFmtId="0" fontId="0" fillId="0" borderId="0" xfId="0" applyFill="1" applyAlignment="1">
      <alignment/>
    </xf>
    <xf numFmtId="0" fontId="3" fillId="0" borderId="0" xfId="0" applyFont="1" applyFill="1" applyAlignment="1">
      <alignment/>
    </xf>
    <xf numFmtId="0" fontId="1" fillId="0" borderId="9" xfId="0" applyFont="1" applyFill="1" applyBorder="1" applyAlignment="1">
      <alignment horizontal="center" vertical="center" shrinkToFit="1"/>
    </xf>
    <xf numFmtId="4" fontId="1" fillId="0" borderId="9" xfId="0" applyNumberFormat="1" applyFont="1" applyFill="1" applyBorder="1" applyAlignment="1">
      <alignment horizontal="right" vertical="center" shrinkToFit="1"/>
    </xf>
    <xf numFmtId="0" fontId="1" fillId="0" borderId="9" xfId="0" applyFont="1" applyFill="1" applyBorder="1" applyAlignment="1">
      <alignment horizontal="right" vertical="center" shrinkToFit="1"/>
    </xf>
    <xf numFmtId="4" fontId="5" fillId="0" borderId="9" xfId="0" applyNumberFormat="1" applyFont="1" applyFill="1" applyBorder="1" applyAlignment="1">
      <alignment horizontal="right" vertical="center" shrinkToFit="1"/>
    </xf>
    <xf numFmtId="0" fontId="1" fillId="0" borderId="9" xfId="0" applyFont="1" applyFill="1" applyBorder="1" applyAlignment="1">
      <alignment horizontal="center" vertical="center" wrapText="1" shrinkToFit="1"/>
    </xf>
    <xf numFmtId="0" fontId="5" fillId="0" borderId="9" xfId="0" applyFont="1" applyFill="1" applyBorder="1" applyAlignment="1">
      <alignment horizontal="right" vertical="center" shrinkToFit="1"/>
    </xf>
    <xf numFmtId="0" fontId="4" fillId="0" borderId="9" xfId="0" applyFont="1" applyFill="1" applyBorder="1" applyAlignment="1">
      <alignment horizontal="left" vertical="center"/>
    </xf>
    <xf numFmtId="0" fontId="4" fillId="0" borderId="9" xfId="0" applyFont="1" applyFill="1" applyBorder="1" applyAlignment="1">
      <alignment horizontal="right" vertical="center"/>
    </xf>
    <xf numFmtId="4" fontId="4" fillId="0" borderId="9" xfId="0" applyNumberFormat="1" applyFont="1" applyFill="1" applyBorder="1" applyAlignment="1">
      <alignment horizontal="right" vertical="center"/>
    </xf>
    <xf numFmtId="0" fontId="16" fillId="0" borderId="0" xfId="41">
      <alignment/>
      <protection/>
    </xf>
    <xf numFmtId="0" fontId="7" fillId="0" borderId="10" xfId="41" applyFont="1" applyBorder="1">
      <alignment/>
      <protection/>
    </xf>
    <xf numFmtId="0" fontId="7" fillId="0" borderId="10" xfId="41" applyFont="1" applyFill="1" applyBorder="1">
      <alignment/>
      <protection/>
    </xf>
    <xf numFmtId="0" fontId="7" fillId="0" borderId="0" xfId="41" applyFont="1" applyFill="1" applyAlignment="1">
      <alignment horizontal="right" vertical="center"/>
      <protection/>
    </xf>
    <xf numFmtId="0" fontId="7" fillId="0" borderId="0" xfId="41" applyFont="1" applyBorder="1">
      <alignment/>
      <protection/>
    </xf>
    <xf numFmtId="4" fontId="18" fillId="0" borderId="9" xfId="41" applyNumberFormat="1" applyFont="1" applyFill="1" applyBorder="1" applyAlignment="1">
      <alignment horizontal="centerContinuous" vertical="center"/>
      <protection/>
    </xf>
    <xf numFmtId="0" fontId="7" fillId="0" borderId="0" xfId="41" applyFont="1">
      <alignment/>
      <protection/>
    </xf>
    <xf numFmtId="0" fontId="7" fillId="0" borderId="0" xfId="41" applyFont="1" applyFill="1">
      <alignment/>
      <protection/>
    </xf>
    <xf numFmtId="0" fontId="16" fillId="0" borderId="0" xfId="41" applyBorder="1">
      <alignment/>
      <protection/>
    </xf>
    <xf numFmtId="0" fontId="17" fillId="0" borderId="0" xfId="41" applyNumberFormat="1" applyFont="1" applyFill="1" applyAlignment="1" applyProtection="1">
      <alignment horizontal="center" vertical="center"/>
      <protection/>
    </xf>
    <xf numFmtId="0" fontId="7" fillId="0" borderId="0" xfId="41" applyNumberFormat="1" applyFont="1" applyFill="1" applyAlignment="1" applyProtection="1">
      <alignment horizontal="center" vertical="center"/>
      <protection/>
    </xf>
    <xf numFmtId="0" fontId="7" fillId="0" borderId="0" xfId="41" applyFont="1" applyFill="1" applyAlignment="1">
      <alignment horizontal="right" vertical="center"/>
      <protection/>
    </xf>
    <xf numFmtId="0" fontId="3" fillId="0" borderId="0" xfId="0" applyFont="1" applyAlignment="1">
      <alignment/>
    </xf>
    <xf numFmtId="0" fontId="7" fillId="0" borderId="10" xfId="41" applyFont="1" applyFill="1" applyBorder="1" applyAlignment="1">
      <alignment vertical="center"/>
      <protection/>
    </xf>
    <xf numFmtId="4" fontId="4" fillId="0" borderId="9" xfId="0" applyNumberFormat="1" applyFont="1" applyFill="1" applyBorder="1" applyAlignment="1">
      <alignment horizontal="right" vertical="center"/>
    </xf>
    <xf numFmtId="0" fontId="0" fillId="0" borderId="0" xfId="0" applyAlignment="1">
      <alignment vertical="center"/>
    </xf>
    <xf numFmtId="0" fontId="18" fillId="0" borderId="11" xfId="0" applyFont="1" applyBorder="1" applyAlignment="1">
      <alignment horizontal="center" vertical="center" wrapText="1"/>
    </xf>
    <xf numFmtId="49" fontId="18" fillId="0" borderId="9" xfId="0" applyNumberFormat="1" applyFont="1" applyFill="1" applyBorder="1" applyAlignment="1">
      <alignment horizontal="center" vertical="center" wrapText="1"/>
    </xf>
    <xf numFmtId="180" fontId="18" fillId="0" borderId="9" xfId="0" applyNumberFormat="1" applyFont="1" applyFill="1" applyBorder="1" applyAlignment="1">
      <alignment horizontal="right" vertical="center" wrapText="1"/>
    </xf>
    <xf numFmtId="0" fontId="0" fillId="0" borderId="9" xfId="0" applyBorder="1" applyAlignment="1">
      <alignment vertical="center"/>
    </xf>
    <xf numFmtId="0" fontId="17" fillId="0" borderId="0" xfId="0" applyFont="1" applyAlignment="1">
      <alignment horizontal="center" vertical="center"/>
    </xf>
    <xf numFmtId="0" fontId="4" fillId="0" borderId="9" xfId="0" applyFont="1" applyFill="1" applyBorder="1" applyAlignment="1">
      <alignment horizontal="center" vertical="center"/>
    </xf>
    <xf numFmtId="0" fontId="0" fillId="0" borderId="0" xfId="0" applyFont="1" applyFill="1" applyAlignment="1">
      <alignment/>
    </xf>
    <xf numFmtId="0" fontId="59" fillId="0" borderId="0" xfId="0" applyFont="1" applyAlignment="1">
      <alignment vertical="center"/>
    </xf>
    <xf numFmtId="0" fontId="60" fillId="0" borderId="9" xfId="0" applyFont="1" applyBorder="1" applyAlignment="1">
      <alignment horizontal="center" vertical="center"/>
    </xf>
    <xf numFmtId="0" fontId="60" fillId="0" borderId="9" xfId="0" applyFont="1" applyBorder="1" applyAlignment="1">
      <alignment horizontal="center" vertical="center" wrapText="1"/>
    </xf>
    <xf numFmtId="0" fontId="3" fillId="0" borderId="9" xfId="0" applyFont="1" applyBorder="1" applyAlignment="1">
      <alignment horizontal="right"/>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horizontal="center" vertical="center" wrapText="1"/>
    </xf>
    <xf numFmtId="0" fontId="3" fillId="0" borderId="9" xfId="0" applyFont="1" applyBorder="1" applyAlignment="1">
      <alignment horizontal="center" vertical="center" wrapText="1"/>
    </xf>
    <xf numFmtId="4" fontId="7" fillId="0" borderId="12" xfId="0" applyNumberFormat="1" applyFont="1" applyFill="1" applyBorder="1" applyAlignment="1" applyProtection="1">
      <alignment horizontal="right" vertical="center" wrapText="1"/>
      <protection/>
    </xf>
    <xf numFmtId="4" fontId="7" fillId="0" borderId="9" xfId="0" applyNumberFormat="1" applyFont="1" applyFill="1" applyBorder="1" applyAlignment="1" applyProtection="1">
      <alignment horizontal="right" vertical="center" wrapText="1"/>
      <protection/>
    </xf>
    <xf numFmtId="0" fontId="7" fillId="0" borderId="9" xfId="0" applyNumberFormat="1" applyFont="1" applyFill="1" applyBorder="1" applyAlignment="1" applyProtection="1">
      <alignment vertical="center" wrapText="1"/>
      <protection/>
    </xf>
    <xf numFmtId="49" fontId="11" fillId="0" borderId="0" xfId="40" applyNumberFormat="1" applyFont="1" applyFill="1" applyBorder="1" applyAlignment="1">
      <alignment vertical="center"/>
      <protection/>
    </xf>
    <xf numFmtId="49" fontId="7" fillId="0" borderId="9" xfId="0" applyNumberFormat="1" applyFont="1" applyFill="1" applyBorder="1" applyAlignment="1" applyProtection="1">
      <alignment horizontal="left" vertical="center" wrapText="1"/>
      <protection/>
    </xf>
    <xf numFmtId="49" fontId="7"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left" vertical="center" wrapText="1"/>
      <protection/>
    </xf>
    <xf numFmtId="0" fontId="3" fillId="0" borderId="9" xfId="0" applyFont="1" applyBorder="1" applyAlignment="1">
      <alignment horizontal="left" vertical="center"/>
    </xf>
    <xf numFmtId="0" fontId="17" fillId="0" borderId="0" xfId="0" applyFont="1" applyAlignment="1">
      <alignment horizontal="center" vertical="center" wrapText="1"/>
    </xf>
    <xf numFmtId="0" fontId="0" fillId="0" borderId="0" xfId="0" applyAlignment="1">
      <alignment vertical="center" wrapText="1"/>
    </xf>
    <xf numFmtId="49" fontId="0" fillId="33" borderId="13" xfId="0" applyNumberFormat="1" applyFont="1" applyFill="1" applyBorder="1" applyAlignment="1">
      <alignment horizontal="left" vertical="center" wrapText="1"/>
    </xf>
    <xf numFmtId="49" fontId="0" fillId="33" borderId="9" xfId="0" applyNumberFormat="1" applyFont="1" applyFill="1" applyBorder="1" applyAlignment="1">
      <alignment horizontal="left" vertical="center" wrapText="1"/>
    </xf>
    <xf numFmtId="0" fontId="3" fillId="0" borderId="9" xfId="0" applyFont="1" applyBorder="1" applyAlignment="1">
      <alignment vertical="center"/>
    </xf>
    <xf numFmtId="49" fontId="18" fillId="0" borderId="9" xfId="0" applyNumberFormat="1" applyFont="1" applyFill="1" applyBorder="1" applyAlignment="1">
      <alignment horizontal="center" vertical="center" wrapText="1"/>
    </xf>
    <xf numFmtId="183" fontId="0" fillId="33" borderId="13" xfId="0" applyNumberFormat="1" applyFont="1" applyFill="1" applyBorder="1" applyAlignment="1">
      <alignment horizontal="right" vertical="center"/>
    </xf>
    <xf numFmtId="4" fontId="7" fillId="0" borderId="12" xfId="0" applyNumberFormat="1" applyFont="1" applyFill="1" applyBorder="1" applyAlignment="1" applyProtection="1">
      <alignment horizontal="right" vertical="center"/>
      <protection/>
    </xf>
    <xf numFmtId="49" fontId="3" fillId="0" borderId="9" xfId="0" applyNumberFormat="1" applyFont="1" applyBorder="1" applyAlignment="1">
      <alignment horizontal="left" vertical="center"/>
    </xf>
    <xf numFmtId="49" fontId="0" fillId="0" borderId="9" xfId="0" applyNumberFormat="1" applyBorder="1" applyAlignment="1">
      <alignment horizontal="left" vertical="center"/>
    </xf>
    <xf numFmtId="0" fontId="7" fillId="0" borderId="9" xfId="0" applyFont="1" applyFill="1" applyBorder="1" applyAlignment="1">
      <alignment horizontal="center" vertical="center" wrapText="1"/>
    </xf>
    <xf numFmtId="4" fontId="0" fillId="0" borderId="9" xfId="0" applyNumberFormat="1" applyBorder="1" applyAlignment="1">
      <alignment horizontal="center" vertical="center"/>
    </xf>
    <xf numFmtId="0" fontId="7" fillId="0" borderId="10" xfId="41" applyFont="1" applyFill="1" applyBorder="1" applyAlignment="1">
      <alignment vertical="center"/>
      <protection/>
    </xf>
    <xf numFmtId="4" fontId="7" fillId="0" borderId="9" xfId="41" applyNumberFormat="1" applyFont="1" applyFill="1" applyBorder="1" applyAlignment="1">
      <alignment horizontal="center" vertical="center"/>
      <protection/>
    </xf>
    <xf numFmtId="4" fontId="7" fillId="0" borderId="14" xfId="41" applyNumberFormat="1" applyFont="1" applyFill="1" applyBorder="1" applyAlignment="1">
      <alignment horizontal="center" vertical="center"/>
      <protection/>
    </xf>
    <xf numFmtId="4" fontId="7" fillId="0" borderId="13" xfId="41" applyNumberFormat="1" applyFont="1" applyFill="1" applyBorder="1" applyAlignment="1">
      <alignment vertical="center"/>
      <protection/>
    </xf>
    <xf numFmtId="180" fontId="7" fillId="0" borderId="14" xfId="41" applyNumberFormat="1" applyFont="1" applyFill="1" applyBorder="1" applyAlignment="1" applyProtection="1">
      <alignment horizontal="right" vertical="center"/>
      <protection/>
    </xf>
    <xf numFmtId="4" fontId="7" fillId="0" borderId="12" xfId="41" applyNumberFormat="1" applyFont="1" applyFill="1" applyBorder="1" applyAlignment="1">
      <alignment horizontal="left" vertical="center"/>
      <protection/>
    </xf>
    <xf numFmtId="4" fontId="7" fillId="0" borderId="12" xfId="41" applyNumberFormat="1" applyFont="1" applyFill="1" applyBorder="1" applyAlignment="1">
      <alignment vertical="center"/>
      <protection/>
    </xf>
    <xf numFmtId="4" fontId="7" fillId="0" borderId="9" xfId="0" applyNumberFormat="1" applyFont="1" applyFill="1" applyBorder="1" applyAlignment="1" applyProtection="1">
      <alignment horizontal="right" vertical="center" wrapText="1"/>
      <protection/>
    </xf>
    <xf numFmtId="180" fontId="7" fillId="0" borderId="9" xfId="41" applyNumberFormat="1" applyFont="1" applyFill="1" applyBorder="1" applyAlignment="1" applyProtection="1">
      <alignment horizontal="right" vertical="center"/>
      <protection/>
    </xf>
    <xf numFmtId="180" fontId="7" fillId="0" borderId="15" xfId="41" applyNumberFormat="1" applyFont="1" applyFill="1" applyBorder="1" applyAlignment="1" applyProtection="1">
      <alignment horizontal="right" vertical="center"/>
      <protection/>
    </xf>
    <xf numFmtId="4" fontId="20" fillId="0" borderId="12" xfId="41" applyNumberFormat="1" applyFont="1" applyFill="1" applyBorder="1" applyAlignment="1">
      <alignment horizontal="left" vertical="center"/>
      <protection/>
    </xf>
    <xf numFmtId="4" fontId="7" fillId="0" borderId="9" xfId="0" applyNumberFormat="1" applyFont="1" applyFill="1" applyBorder="1" applyAlignment="1" applyProtection="1">
      <alignment horizontal="right" vertical="center"/>
      <protection/>
    </xf>
    <xf numFmtId="4" fontId="3" fillId="0" borderId="16" xfId="0" applyNumberFormat="1" applyFont="1" applyBorder="1" applyAlignment="1">
      <alignment horizontal="right" vertical="center" wrapText="1"/>
    </xf>
    <xf numFmtId="4" fontId="7" fillId="0" borderId="9" xfId="41" applyNumberFormat="1" applyFont="1" applyFill="1" applyBorder="1" applyAlignment="1">
      <alignment vertical="center"/>
      <protection/>
    </xf>
    <xf numFmtId="4" fontId="7" fillId="0" borderId="9" xfId="41" applyNumberFormat="1" applyFont="1" applyFill="1" applyBorder="1" applyAlignment="1">
      <alignment horizontal="left" vertical="center"/>
      <protection/>
    </xf>
    <xf numFmtId="4" fontId="7" fillId="0" borderId="14" xfId="0" applyNumberFormat="1" applyFont="1" applyFill="1" applyBorder="1" applyAlignment="1" applyProtection="1">
      <alignment horizontal="right" vertical="center"/>
      <protection/>
    </xf>
    <xf numFmtId="0" fontId="7" fillId="0" borderId="9" xfId="41" applyFont="1" applyFill="1" applyBorder="1">
      <alignment/>
      <protection/>
    </xf>
    <xf numFmtId="181" fontId="0" fillId="0" borderId="9" xfId="0" applyNumberFormat="1" applyFont="1" applyFill="1" applyBorder="1" applyAlignment="1">
      <alignment vertical="center"/>
    </xf>
    <xf numFmtId="4" fontId="7" fillId="0" borderId="13" xfId="41" applyNumberFormat="1" applyFont="1" applyFill="1" applyBorder="1" applyAlignment="1">
      <alignment horizontal="left" vertical="center"/>
      <protection/>
    </xf>
    <xf numFmtId="4" fontId="7" fillId="0" borderId="9" xfId="41" applyNumberFormat="1" applyFont="1" applyFill="1" applyBorder="1" applyAlignment="1" applyProtection="1">
      <alignment horizontal="right" vertical="center"/>
      <protection/>
    </xf>
    <xf numFmtId="4" fontId="7" fillId="0" borderId="9" xfId="41" applyNumberFormat="1" applyFont="1" applyFill="1" applyBorder="1">
      <alignment/>
      <protection/>
    </xf>
    <xf numFmtId="0" fontId="0" fillId="0" borderId="9" xfId="0" applyFont="1" applyBorder="1" applyAlignment="1">
      <alignment/>
    </xf>
    <xf numFmtId="4" fontId="7" fillId="0" borderId="9" xfId="41" applyNumberFormat="1" applyFont="1" applyFill="1" applyBorder="1" applyAlignment="1">
      <alignment horizontal="right" vertical="center"/>
      <protection/>
    </xf>
    <xf numFmtId="4" fontId="7" fillId="0" borderId="14" xfId="41" applyNumberFormat="1" applyFont="1" applyFill="1" applyBorder="1" applyAlignment="1">
      <alignment horizontal="right" vertical="center"/>
      <protection/>
    </xf>
    <xf numFmtId="4" fontId="0" fillId="0" borderId="9" xfId="0" applyNumberFormat="1" applyFont="1" applyFill="1" applyBorder="1" applyAlignment="1">
      <alignment vertical="center"/>
    </xf>
    <xf numFmtId="4" fontId="7" fillId="0" borderId="9" xfId="41" applyNumberFormat="1" applyFont="1" applyBorder="1" applyAlignment="1">
      <alignment vertical="center"/>
      <protection/>
    </xf>
    <xf numFmtId="180" fontId="7" fillId="0" borderId="9" xfId="41" applyNumberFormat="1" applyFont="1" applyFill="1" applyBorder="1" applyAlignment="1">
      <alignment horizontal="center" vertical="center"/>
      <protection/>
    </xf>
    <xf numFmtId="4" fontId="7" fillId="0" borderId="9" xfId="0" applyNumberFormat="1" applyFont="1" applyFill="1" applyBorder="1" applyAlignment="1" applyProtection="1">
      <alignment horizontal="left" vertical="center"/>
      <protection/>
    </xf>
    <xf numFmtId="4" fontId="21" fillId="0" borderId="9" xfId="0" applyNumberFormat="1" applyFont="1" applyFill="1" applyBorder="1" applyAlignment="1">
      <alignment horizontal="right" vertical="center" shrinkToFit="1"/>
    </xf>
    <xf numFmtId="4" fontId="7" fillId="0" borderId="9" xfId="0" applyNumberFormat="1" applyFont="1" applyFill="1" applyBorder="1" applyAlignment="1" applyProtection="1">
      <alignment horizontal="center" vertical="center"/>
      <protection/>
    </xf>
    <xf numFmtId="0" fontId="6" fillId="0" borderId="0" xfId="0" applyFont="1" applyAlignment="1">
      <alignment horizontal="center"/>
    </xf>
    <xf numFmtId="0" fontId="10" fillId="0" borderId="0" xfId="40" applyNumberFormat="1" applyFont="1" applyFill="1" applyBorder="1" applyAlignment="1">
      <alignment horizontal="center" vertical="center"/>
      <protection/>
    </xf>
    <xf numFmtId="0" fontId="12" fillId="0" borderId="0" xfId="40" applyFont="1" applyFill="1" applyBorder="1" applyAlignment="1">
      <alignment horizontal="right" vertical="center"/>
      <protection/>
    </xf>
    <xf numFmtId="0" fontId="13" fillId="0" borderId="0" xfId="40" applyFont="1" applyBorder="1" applyAlignment="1">
      <alignment horizontal="center" vertical="center"/>
      <protection/>
    </xf>
    <xf numFmtId="0" fontId="19" fillId="0" borderId="0" xfId="41" applyNumberFormat="1" applyFont="1" applyFill="1" applyAlignment="1" applyProtection="1">
      <alignment horizontal="center" vertical="center"/>
      <protection/>
    </xf>
    <xf numFmtId="4" fontId="18" fillId="0" borderId="9" xfId="41"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9" xfId="0" applyFont="1" applyFill="1" applyBorder="1" applyAlignment="1">
      <alignment horizontal="center" vertical="center" shrinkToFit="1"/>
    </xf>
    <xf numFmtId="0" fontId="6" fillId="0" borderId="0" xfId="0" applyFont="1" applyAlignment="1">
      <alignment horizontal="center"/>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6" fillId="0" borderId="0" xfId="0" applyFont="1" applyAlignment="1">
      <alignment horizontal="center"/>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7" xfId="0" applyFont="1" applyFill="1" applyBorder="1" applyAlignment="1">
      <alignment horizontal="center" vertical="center"/>
    </xf>
    <xf numFmtId="0" fontId="61" fillId="0" borderId="0" xfId="0" applyFont="1" applyFill="1" applyAlignment="1">
      <alignment horizontal="center" vertical="center"/>
    </xf>
    <xf numFmtId="0" fontId="18"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3" fillId="0" borderId="13" xfId="0" applyFon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61" fillId="0" borderId="0" xfId="0" applyFont="1" applyAlignment="1">
      <alignment horizont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1" fillId="0" borderId="18" xfId="0" applyFont="1" applyBorder="1" applyAlignment="1">
      <alignment horizontal="center" vertical="center" shrinkToFit="1"/>
    </xf>
    <xf numFmtId="0" fontId="1" fillId="0" borderId="18" xfId="0" applyFont="1" applyBorder="1" applyAlignment="1">
      <alignment horizontal="center" vertical="center" shrinkToFit="1"/>
    </xf>
    <xf numFmtId="0" fontId="2" fillId="0" borderId="0" xfId="0" applyFont="1" applyAlignment="1">
      <alignment horizontal="center"/>
    </xf>
    <xf numFmtId="0" fontId="2" fillId="0" borderId="0" xfId="0" applyFont="1" applyAlignment="1">
      <alignment horizontal="center"/>
    </xf>
    <xf numFmtId="0" fontId="60" fillId="0" borderId="14" xfId="0" applyFont="1" applyBorder="1" applyAlignment="1">
      <alignment horizontal="center" vertical="center" wrapText="1"/>
    </xf>
    <xf numFmtId="0" fontId="60" fillId="0" borderId="1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1" xfId="0" applyFont="1" applyBorder="1" applyAlignment="1">
      <alignment horizontal="center" vertical="center" wrapText="1"/>
    </xf>
    <xf numFmtId="0" fontId="60" fillId="0" borderId="13" xfId="0" applyFont="1" applyBorder="1" applyAlignment="1">
      <alignment horizontal="center" vertical="center"/>
    </xf>
    <xf numFmtId="0" fontId="60" fillId="0" borderId="12" xfId="0" applyFont="1" applyBorder="1" applyAlignment="1">
      <alignment horizontal="center" vertical="center"/>
    </xf>
    <xf numFmtId="0" fontId="60" fillId="0" borderId="17" xfId="0" applyFont="1" applyBorder="1" applyAlignment="1">
      <alignment horizontal="center" vertical="center"/>
    </xf>
    <xf numFmtId="0" fontId="7" fillId="0" borderId="10" xfId="41" applyFont="1" applyFill="1" applyBorder="1" applyAlignment="1">
      <alignment horizontal="right" vertical="center"/>
      <protection/>
    </xf>
    <xf numFmtId="0" fontId="7" fillId="0" borderId="0" xfId="41" applyFont="1" applyFill="1" applyBorder="1" applyAlignment="1">
      <alignment horizontal="right" vertical="center"/>
      <protection/>
    </xf>
    <xf numFmtId="0" fontId="7" fillId="0" borderId="10" xfId="41" applyFont="1" applyFill="1" applyBorder="1" applyAlignment="1">
      <alignment horizontal="left" vertical="center" wrapText="1"/>
      <protection/>
    </xf>
    <xf numFmtId="0" fontId="60" fillId="0" borderId="14" xfId="0" applyFont="1" applyBorder="1" applyAlignment="1">
      <alignment horizontal="center" vertical="center"/>
    </xf>
    <xf numFmtId="0" fontId="60" fillId="0" borderId="11" xfId="0" applyFont="1" applyBorder="1" applyAlignment="1">
      <alignment horizontal="center" vertical="center"/>
    </xf>
    <xf numFmtId="0" fontId="0" fillId="0" borderId="0" xfId="0" applyAlignment="1">
      <alignment/>
    </xf>
    <xf numFmtId="0" fontId="3" fillId="0" borderId="0" xfId="0" applyFont="1" applyAlignment="1">
      <alignment/>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14" xfId="0" applyBorder="1" applyAlignment="1">
      <alignment horizontal="center" vertical="center" wrapText="1"/>
    </xf>
    <xf numFmtId="0" fontId="3" fillId="0" borderId="14" xfId="0" applyFont="1" applyBorder="1" applyAlignment="1">
      <alignment horizontal="center" vertical="center" wrapText="1"/>
    </xf>
    <xf numFmtId="0" fontId="0" fillId="0" borderId="13"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0" fillId="0" borderId="15" xfId="0" applyBorder="1" applyAlignment="1">
      <alignment horizontal="center"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0" fillId="0" borderId="13" xfId="0" applyFill="1"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5E72D377DDA14D4C99A5FD7D2670F806" xfId="41"/>
    <cellStyle name="常规_单位版－2008年度部门决算分析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D8" sqref="D8"/>
    </sheetView>
  </sheetViews>
  <sheetFormatPr defaultColWidth="10.28125" defaultRowHeight="12.75"/>
  <cols>
    <col min="1" max="1" width="12.00390625" style="12" customWidth="1"/>
    <col min="2" max="2" width="34.28125" style="12" customWidth="1"/>
    <col min="3" max="3" width="10.57421875" style="12" customWidth="1"/>
    <col min="4" max="4" width="51.57421875" style="12" customWidth="1"/>
    <col min="5" max="6" width="10.28125" style="12" customWidth="1"/>
    <col min="7" max="7" width="12.8515625" style="12" customWidth="1"/>
    <col min="8" max="8" width="10.28125" style="12" customWidth="1"/>
    <col min="9" max="16384" width="10.28125" style="12" customWidth="1"/>
  </cols>
  <sheetData>
    <row r="1" spans="1:8" s="11" customFormat="1" ht="18.75">
      <c r="A1" s="13"/>
      <c r="B1" s="14"/>
      <c r="C1" s="14"/>
      <c r="D1" s="14"/>
      <c r="E1" s="14"/>
      <c r="F1" s="14"/>
      <c r="G1" s="13"/>
      <c r="H1" s="14"/>
    </row>
    <row r="2" spans="1:8" s="11" customFormat="1" ht="14.25">
      <c r="A2" s="14"/>
      <c r="B2" s="14"/>
      <c r="C2" s="14"/>
      <c r="D2" s="14"/>
      <c r="E2" s="14"/>
      <c r="F2" s="14"/>
      <c r="G2" s="14"/>
      <c r="H2" s="14"/>
    </row>
    <row r="3" spans="1:8" s="11" customFormat="1" ht="30" customHeight="1">
      <c r="A3" s="14"/>
      <c r="B3" s="14"/>
      <c r="C3" s="14"/>
      <c r="D3" s="14"/>
      <c r="E3" s="14"/>
      <c r="F3" s="14"/>
      <c r="G3" s="14"/>
      <c r="H3" s="14"/>
    </row>
    <row r="4" spans="1:8" s="11" customFormat="1" ht="30" customHeight="1">
      <c r="A4" s="14"/>
      <c r="B4" s="14"/>
      <c r="C4" s="14"/>
      <c r="D4" s="14"/>
      <c r="E4" s="14"/>
      <c r="F4" s="14"/>
      <c r="G4" s="14"/>
      <c r="H4" s="14"/>
    </row>
    <row r="5" spans="1:8" s="11" customFormat="1" ht="35.25" customHeight="1">
      <c r="A5" s="115"/>
      <c r="B5" s="115"/>
      <c r="C5" s="115"/>
      <c r="D5" s="115"/>
      <c r="E5" s="115"/>
      <c r="F5" s="115"/>
      <c r="G5" s="115"/>
      <c r="H5" s="115"/>
    </row>
    <row r="6" spans="1:8" s="11" customFormat="1" ht="67.5" customHeight="1">
      <c r="A6" s="115" t="s">
        <v>64</v>
      </c>
      <c r="B6" s="115"/>
      <c r="C6" s="115"/>
      <c r="D6" s="115"/>
      <c r="E6" s="115"/>
      <c r="F6" s="115"/>
      <c r="G6" s="115"/>
      <c r="H6" s="115"/>
    </row>
    <row r="7" spans="1:8" s="11" customFormat="1" ht="37.5" customHeight="1">
      <c r="A7" s="15"/>
      <c r="B7" s="116" t="s">
        <v>0</v>
      </c>
      <c r="C7" s="116"/>
      <c r="D7" s="67" t="s">
        <v>206</v>
      </c>
      <c r="E7" s="15"/>
      <c r="F7" s="15"/>
      <c r="G7" s="15"/>
      <c r="H7" s="15"/>
    </row>
    <row r="8" spans="1:8" s="11" customFormat="1" ht="37.5" customHeight="1">
      <c r="A8" s="16"/>
      <c r="B8" s="116" t="s">
        <v>1</v>
      </c>
      <c r="C8" s="116"/>
      <c r="D8" s="16" t="s">
        <v>207</v>
      </c>
      <c r="E8" s="16"/>
      <c r="F8" s="16"/>
      <c r="G8" s="16"/>
      <c r="H8" s="16"/>
    </row>
    <row r="9" spans="1:8" s="11" customFormat="1" ht="14.25">
      <c r="A9" s="14"/>
      <c r="B9" s="14"/>
      <c r="C9" s="14"/>
      <c r="D9" s="14"/>
      <c r="E9" s="14"/>
      <c r="F9" s="14"/>
      <c r="G9" s="14"/>
      <c r="H9" s="14"/>
    </row>
    <row r="10" spans="1:8" s="11" customFormat="1" ht="14.25">
      <c r="A10" s="14"/>
      <c r="B10" s="14"/>
      <c r="C10" s="14"/>
      <c r="D10" s="14"/>
      <c r="E10" s="14"/>
      <c r="F10" s="14"/>
      <c r="G10" s="14"/>
      <c r="H10" s="14"/>
    </row>
    <row r="11" spans="1:8" s="11" customFormat="1" ht="14.25">
      <c r="A11" s="14"/>
      <c r="B11" s="14"/>
      <c r="C11" s="14"/>
      <c r="D11" s="14"/>
      <c r="E11" s="14"/>
      <c r="F11" s="14"/>
      <c r="G11" s="14"/>
      <c r="H11" s="14"/>
    </row>
    <row r="12" spans="1:8" s="11" customFormat="1" ht="14.25">
      <c r="A12" s="14"/>
      <c r="B12" s="14"/>
      <c r="C12" s="14"/>
      <c r="D12" s="14"/>
      <c r="E12" s="14"/>
      <c r="F12" s="14"/>
      <c r="G12" s="14"/>
      <c r="H12" s="14"/>
    </row>
    <row r="13" spans="1:8" s="11" customFormat="1" ht="14.25">
      <c r="A13" s="14"/>
      <c r="B13" s="14"/>
      <c r="C13" s="14"/>
      <c r="D13" s="14"/>
      <c r="E13" s="14"/>
      <c r="F13" s="14"/>
      <c r="G13" s="14"/>
      <c r="H13" s="14"/>
    </row>
    <row r="14" spans="1:8" s="11" customFormat="1" ht="14.25">
      <c r="A14" s="14"/>
      <c r="B14" s="14"/>
      <c r="C14" s="14"/>
      <c r="D14" s="14"/>
      <c r="E14" s="14"/>
      <c r="F14" s="14"/>
      <c r="G14" s="14"/>
      <c r="H14" s="14"/>
    </row>
    <row r="15" spans="1:8" s="11" customFormat="1" ht="14.25">
      <c r="A15" s="14"/>
      <c r="B15" s="14"/>
      <c r="C15" s="14"/>
      <c r="D15" s="14"/>
      <c r="E15" s="14"/>
      <c r="F15" s="14"/>
      <c r="G15" s="14"/>
      <c r="H15" s="14"/>
    </row>
    <row r="16" spans="1:8" s="11" customFormat="1" ht="27">
      <c r="A16" s="117"/>
      <c r="B16" s="117"/>
      <c r="C16" s="117"/>
      <c r="D16" s="117"/>
      <c r="E16" s="117"/>
      <c r="F16" s="117"/>
      <c r="G16" s="117"/>
      <c r="H16" s="117"/>
    </row>
    <row r="17" spans="1:8" s="11" customFormat="1" ht="35.25" customHeight="1">
      <c r="A17" s="17"/>
      <c r="B17" s="17"/>
      <c r="C17" s="17"/>
      <c r="D17" s="17"/>
      <c r="E17" s="17"/>
      <c r="F17" s="17"/>
      <c r="G17" s="17"/>
      <c r="H17" s="17"/>
    </row>
    <row r="18" spans="1:8" s="11" customFormat="1" ht="36" customHeight="1">
      <c r="A18" s="18"/>
      <c r="B18" s="18"/>
      <c r="C18" s="18"/>
      <c r="D18" s="18"/>
      <c r="E18" s="18"/>
      <c r="F18" s="18"/>
      <c r="G18" s="18"/>
      <c r="H18" s="18"/>
    </row>
    <row r="19" spans="1:8" s="11" customFormat="1" ht="14.25">
      <c r="A19" s="14"/>
      <c r="B19" s="14"/>
      <c r="C19" s="14"/>
      <c r="D19" s="14"/>
      <c r="E19" s="14"/>
      <c r="F19" s="14"/>
      <c r="G19" s="14"/>
      <c r="H19" s="14"/>
    </row>
    <row r="20" spans="1:8" s="11" customFormat="1" ht="14.25">
      <c r="A20" s="14"/>
      <c r="B20" s="14"/>
      <c r="C20" s="14"/>
      <c r="D20" s="14"/>
      <c r="E20" s="14"/>
      <c r="F20" s="14"/>
      <c r="G20" s="14"/>
      <c r="H20" s="14"/>
    </row>
  </sheetData>
  <sheetProtection/>
  <mergeCells count="5">
    <mergeCell ref="A5:H5"/>
    <mergeCell ref="A6:H6"/>
    <mergeCell ref="B7:C7"/>
    <mergeCell ref="B8:C8"/>
    <mergeCell ref="A16:H16"/>
  </mergeCells>
  <printOptions/>
  <pageMargins left="0.75" right="0.75" top="1" bottom="1"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K17"/>
  <sheetViews>
    <sheetView zoomScalePageLayoutView="0" workbookViewId="0" topLeftCell="A1">
      <selection activeCell="D9" sqref="D9"/>
    </sheetView>
  </sheetViews>
  <sheetFormatPr defaultColWidth="10.28125" defaultRowHeight="12.75"/>
  <cols>
    <col min="1" max="1" width="5.57421875" style="73" customWidth="1"/>
    <col min="2" max="2" width="4.421875" style="45" customWidth="1"/>
    <col min="3" max="3" width="18.421875" style="45" customWidth="1"/>
    <col min="4" max="4" width="55.00390625" style="73" customWidth="1"/>
    <col min="5" max="11" width="8.28125" style="45" customWidth="1"/>
    <col min="12" max="16384" width="10.28125" style="45" customWidth="1"/>
  </cols>
  <sheetData>
    <row r="1" spans="1:11" ht="29.25" customHeight="1">
      <c r="A1" s="118" t="s">
        <v>147</v>
      </c>
      <c r="B1" s="118"/>
      <c r="C1" s="118"/>
      <c r="D1" s="118"/>
      <c r="E1" s="118"/>
      <c r="F1" s="118"/>
      <c r="G1" s="118"/>
      <c r="H1" s="118"/>
      <c r="I1" s="118"/>
      <c r="J1" s="118"/>
      <c r="K1" s="118"/>
    </row>
    <row r="2" spans="1:11" ht="14.25" customHeight="1">
      <c r="A2" s="72"/>
      <c r="B2" s="50"/>
      <c r="C2" s="50"/>
      <c r="D2" s="72"/>
      <c r="E2" s="50"/>
      <c r="F2" s="50"/>
      <c r="G2" s="50"/>
      <c r="H2" s="50"/>
      <c r="I2" s="50"/>
      <c r="J2" s="160" t="s">
        <v>148</v>
      </c>
      <c r="K2" s="160"/>
    </row>
    <row r="3" spans="1:11" ht="14.25" customHeight="1">
      <c r="A3" s="161" t="s">
        <v>254</v>
      </c>
      <c r="B3" s="161"/>
      <c r="C3" s="161"/>
      <c r="J3" s="159" t="s">
        <v>130</v>
      </c>
      <c r="K3" s="159"/>
    </row>
    <row r="4" spans="1:11" s="53" customFormat="1" ht="27" customHeight="1">
      <c r="A4" s="152" t="s">
        <v>139</v>
      </c>
      <c r="B4" s="152" t="s">
        <v>140</v>
      </c>
      <c r="C4" s="162" t="s">
        <v>141</v>
      </c>
      <c r="D4" s="152" t="s">
        <v>142</v>
      </c>
      <c r="E4" s="152" t="s">
        <v>143</v>
      </c>
      <c r="F4" s="152" t="s">
        <v>144</v>
      </c>
      <c r="G4" s="156" t="s">
        <v>145</v>
      </c>
      <c r="H4" s="157"/>
      <c r="I4" s="157"/>
      <c r="J4" s="157"/>
      <c r="K4" s="158"/>
    </row>
    <row r="5" spans="1:11" s="53" customFormat="1" ht="27" customHeight="1">
      <c r="A5" s="153"/>
      <c r="B5" s="153"/>
      <c r="C5" s="163"/>
      <c r="D5" s="153"/>
      <c r="E5" s="153"/>
      <c r="F5" s="153"/>
      <c r="G5" s="54" t="s">
        <v>46</v>
      </c>
      <c r="H5" s="55" t="s">
        <v>146</v>
      </c>
      <c r="I5" s="55" t="s">
        <v>132</v>
      </c>
      <c r="J5" s="55" t="s">
        <v>41</v>
      </c>
      <c r="K5" s="55" t="s">
        <v>135</v>
      </c>
    </row>
    <row r="6" spans="1:11" ht="41.25" customHeight="1">
      <c r="A6" s="154"/>
      <c r="B6" s="46">
        <v>302</v>
      </c>
      <c r="C6" s="74" t="s">
        <v>217</v>
      </c>
      <c r="D6" s="74" t="s">
        <v>229</v>
      </c>
      <c r="E6" s="47"/>
      <c r="F6" s="47"/>
      <c r="G6" s="78">
        <v>89.5</v>
      </c>
      <c r="H6" s="78">
        <v>89.5</v>
      </c>
      <c r="I6" s="48"/>
      <c r="J6" s="48"/>
      <c r="K6" s="48"/>
    </row>
    <row r="7" spans="1:11" ht="41.25" customHeight="1">
      <c r="A7" s="154"/>
      <c r="B7" s="46">
        <v>302</v>
      </c>
      <c r="C7" s="74" t="s">
        <v>218</v>
      </c>
      <c r="D7" s="74" t="s">
        <v>230</v>
      </c>
      <c r="E7" s="47"/>
      <c r="F7" s="47"/>
      <c r="G7" s="78">
        <v>4.5</v>
      </c>
      <c r="H7" s="78">
        <v>4.5</v>
      </c>
      <c r="I7" s="48"/>
      <c r="J7" s="48"/>
      <c r="K7" s="48"/>
    </row>
    <row r="8" spans="1:11" ht="29.25" customHeight="1">
      <c r="A8" s="154"/>
      <c r="B8" s="46">
        <v>302</v>
      </c>
      <c r="C8" s="74" t="s">
        <v>219</v>
      </c>
      <c r="D8" s="74" t="s">
        <v>231</v>
      </c>
      <c r="E8" s="47"/>
      <c r="F8" s="47"/>
      <c r="G8" s="78">
        <v>18</v>
      </c>
      <c r="H8" s="78">
        <v>18</v>
      </c>
      <c r="I8" s="48"/>
      <c r="J8" s="48"/>
      <c r="K8" s="48"/>
    </row>
    <row r="9" spans="1:11" ht="32.25" customHeight="1">
      <c r="A9" s="154"/>
      <c r="B9" s="46">
        <v>302</v>
      </c>
      <c r="C9" s="74" t="s">
        <v>220</v>
      </c>
      <c r="D9" s="74" t="s">
        <v>232</v>
      </c>
      <c r="E9" s="47"/>
      <c r="F9" s="47"/>
      <c r="G9" s="78">
        <v>35</v>
      </c>
      <c r="H9" s="78">
        <v>35</v>
      </c>
      <c r="I9" s="48"/>
      <c r="J9" s="48"/>
      <c r="K9" s="48"/>
    </row>
    <row r="10" spans="1:11" ht="41.25" customHeight="1">
      <c r="A10" s="154"/>
      <c r="B10" s="46">
        <v>302</v>
      </c>
      <c r="C10" s="74" t="s">
        <v>221</v>
      </c>
      <c r="D10" s="74" t="s">
        <v>233</v>
      </c>
      <c r="E10" s="47"/>
      <c r="F10" s="47"/>
      <c r="G10" s="78">
        <v>10</v>
      </c>
      <c r="H10" s="78">
        <v>10</v>
      </c>
      <c r="I10" s="48"/>
      <c r="J10" s="48"/>
      <c r="K10" s="48"/>
    </row>
    <row r="11" spans="1:11" ht="41.25" customHeight="1">
      <c r="A11" s="154"/>
      <c r="B11" s="46">
        <v>302</v>
      </c>
      <c r="C11" s="74" t="s">
        <v>222</v>
      </c>
      <c r="D11" s="74" t="s">
        <v>234</v>
      </c>
      <c r="E11" s="47"/>
      <c r="F11" s="47"/>
      <c r="G11" s="78">
        <v>30</v>
      </c>
      <c r="H11" s="78">
        <v>30</v>
      </c>
      <c r="I11" s="48"/>
      <c r="J11" s="48"/>
      <c r="K11" s="48"/>
    </row>
    <row r="12" spans="1:11" ht="41.25" customHeight="1">
      <c r="A12" s="154"/>
      <c r="B12" s="46">
        <v>302</v>
      </c>
      <c r="C12" s="74" t="s">
        <v>223</v>
      </c>
      <c r="D12" s="74" t="s">
        <v>235</v>
      </c>
      <c r="E12" s="77" t="s">
        <v>242</v>
      </c>
      <c r="F12" s="47"/>
      <c r="G12" s="78">
        <v>143</v>
      </c>
      <c r="H12" s="78">
        <v>143</v>
      </c>
      <c r="I12" s="48"/>
      <c r="J12" s="48"/>
      <c r="K12" s="48"/>
    </row>
    <row r="13" spans="1:11" ht="41.25" customHeight="1">
      <c r="A13" s="154"/>
      <c r="B13" s="46">
        <v>302</v>
      </c>
      <c r="C13" s="74" t="s">
        <v>224</v>
      </c>
      <c r="D13" s="74" t="s">
        <v>236</v>
      </c>
      <c r="E13" s="47"/>
      <c r="F13" s="47"/>
      <c r="G13" s="78">
        <v>12</v>
      </c>
      <c r="H13" s="78">
        <v>12</v>
      </c>
      <c r="I13" s="48"/>
      <c r="J13" s="48"/>
      <c r="K13" s="48"/>
    </row>
    <row r="14" spans="1:11" ht="26.25" customHeight="1">
      <c r="A14" s="154"/>
      <c r="B14" s="46">
        <v>302</v>
      </c>
      <c r="C14" s="74" t="s">
        <v>225</v>
      </c>
      <c r="D14" s="74" t="s">
        <v>237</v>
      </c>
      <c r="E14" s="47"/>
      <c r="F14" s="47"/>
      <c r="G14" s="78">
        <v>67</v>
      </c>
      <c r="H14" s="78">
        <v>67</v>
      </c>
      <c r="I14" s="48"/>
      <c r="J14" s="48"/>
      <c r="K14" s="48"/>
    </row>
    <row r="15" spans="1:11" ht="36.75" customHeight="1">
      <c r="A15" s="154"/>
      <c r="B15" s="46">
        <v>302</v>
      </c>
      <c r="C15" s="74" t="s">
        <v>226</v>
      </c>
      <c r="D15" s="74" t="s">
        <v>238</v>
      </c>
      <c r="E15" s="49"/>
      <c r="F15" s="49"/>
      <c r="G15" s="78">
        <v>8</v>
      </c>
      <c r="H15" s="78">
        <v>8</v>
      </c>
      <c r="I15" s="49"/>
      <c r="J15" s="49"/>
      <c r="K15" s="49"/>
    </row>
    <row r="16" spans="1:11" ht="36.75" customHeight="1">
      <c r="A16" s="154"/>
      <c r="B16" s="46">
        <v>302</v>
      </c>
      <c r="C16" s="74" t="s">
        <v>227</v>
      </c>
      <c r="D16" s="75" t="s">
        <v>239</v>
      </c>
      <c r="E16" s="49"/>
      <c r="F16" s="76" t="s">
        <v>241</v>
      </c>
      <c r="G16" s="78">
        <v>15</v>
      </c>
      <c r="H16" s="78">
        <v>15</v>
      </c>
      <c r="I16" s="49"/>
      <c r="J16" s="49"/>
      <c r="K16" s="49"/>
    </row>
    <row r="17" spans="1:11" ht="38.25" customHeight="1">
      <c r="A17" s="155"/>
      <c r="B17" s="46">
        <v>302</v>
      </c>
      <c r="C17" s="74" t="s">
        <v>228</v>
      </c>
      <c r="D17" s="75" t="s">
        <v>240</v>
      </c>
      <c r="E17" s="49"/>
      <c r="F17" s="49"/>
      <c r="G17" s="78">
        <v>6.5</v>
      </c>
      <c r="H17" s="78">
        <v>6.5</v>
      </c>
      <c r="I17" s="49"/>
      <c r="J17" s="49"/>
      <c r="K17" s="49"/>
    </row>
  </sheetData>
  <sheetProtection/>
  <mergeCells count="12">
    <mergeCell ref="C4:C5"/>
    <mergeCell ref="D4:D5"/>
    <mergeCell ref="E4:E5"/>
    <mergeCell ref="F4:F5"/>
    <mergeCell ref="A6:A17"/>
    <mergeCell ref="G4:K4"/>
    <mergeCell ref="A1:K1"/>
    <mergeCell ref="J3:K3"/>
    <mergeCell ref="J2:K2"/>
    <mergeCell ref="A4:A5"/>
    <mergeCell ref="B4:B5"/>
    <mergeCell ref="A3:C3"/>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Q396"/>
  <sheetViews>
    <sheetView zoomScalePageLayoutView="0" workbookViewId="0" topLeftCell="A1">
      <selection activeCell="F9" sqref="F9:F10"/>
    </sheetView>
  </sheetViews>
  <sheetFormatPr defaultColWidth="5.8515625" defaultRowHeight="12.75"/>
  <cols>
    <col min="1" max="1" width="38.7109375" style="30" customWidth="1"/>
    <col min="2" max="2" width="13.28125" style="30" customWidth="1"/>
    <col min="3" max="3" width="22.8515625" style="30" customWidth="1"/>
    <col min="4" max="4" width="16.7109375" style="30" customWidth="1"/>
    <col min="5" max="5" width="26.28125" style="30" customWidth="1"/>
    <col min="6" max="6" width="14.140625" style="30" customWidth="1"/>
    <col min="7" max="16384" width="5.8515625" style="30" customWidth="1"/>
  </cols>
  <sheetData>
    <row r="1" spans="1:6" ht="30.75" customHeight="1">
      <c r="A1" s="118" t="s">
        <v>65</v>
      </c>
      <c r="B1" s="118"/>
      <c r="C1" s="118"/>
      <c r="D1" s="118"/>
      <c r="E1" s="118"/>
      <c r="F1" s="118"/>
    </row>
    <row r="2" spans="1:6" ht="12.75" customHeight="1">
      <c r="A2" s="39"/>
      <c r="B2" s="39"/>
      <c r="C2" s="39"/>
      <c r="D2" s="39"/>
      <c r="E2" s="39"/>
      <c r="F2" s="40" t="s">
        <v>129</v>
      </c>
    </row>
    <row r="3" spans="1:251" s="31" customFormat="1" ht="12.75" customHeight="1">
      <c r="A3" s="84" t="s">
        <v>255</v>
      </c>
      <c r="C3" s="32"/>
      <c r="D3" s="32"/>
      <c r="E3" s="33"/>
      <c r="F3" s="41" t="s">
        <v>130</v>
      </c>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row>
    <row r="4" spans="1:6" s="34" customFormat="1" ht="16.5" customHeight="1">
      <c r="A4" s="35" t="s">
        <v>66</v>
      </c>
      <c r="B4" s="35"/>
      <c r="C4" s="119" t="s">
        <v>67</v>
      </c>
      <c r="D4" s="119"/>
      <c r="E4" s="119"/>
      <c r="F4" s="119"/>
    </row>
    <row r="5" spans="1:6" s="36" customFormat="1" ht="16.5" customHeight="1">
      <c r="A5" s="85" t="s">
        <v>68</v>
      </c>
      <c r="B5" s="86" t="s">
        <v>69</v>
      </c>
      <c r="C5" s="85" t="s">
        <v>70</v>
      </c>
      <c r="D5" s="86" t="s">
        <v>69</v>
      </c>
      <c r="E5" s="85" t="s">
        <v>71</v>
      </c>
      <c r="F5" s="86" t="s">
        <v>69</v>
      </c>
    </row>
    <row r="6" spans="1:6" s="37" customFormat="1" ht="16.5" customHeight="1">
      <c r="A6" s="87" t="s">
        <v>72</v>
      </c>
      <c r="B6" s="88">
        <v>883.89</v>
      </c>
      <c r="C6" s="89" t="s">
        <v>73</v>
      </c>
      <c r="D6" s="88">
        <f>SUM(D7:D13)</f>
        <v>383.79</v>
      </c>
      <c r="E6" s="90" t="s">
        <v>74</v>
      </c>
      <c r="F6" s="88">
        <v>775.37</v>
      </c>
    </row>
    <row r="7" spans="1:6" s="37" customFormat="1" ht="16.5" customHeight="1">
      <c r="A7" s="87" t="s">
        <v>75</v>
      </c>
      <c r="B7" s="88"/>
      <c r="C7" s="90" t="s">
        <v>76</v>
      </c>
      <c r="D7" s="91">
        <v>153.16</v>
      </c>
      <c r="E7" s="90" t="s">
        <v>77</v>
      </c>
      <c r="F7" s="88"/>
    </row>
    <row r="8" spans="1:6" s="37" customFormat="1" ht="16.5" customHeight="1">
      <c r="A8" s="87" t="s">
        <v>78</v>
      </c>
      <c r="B8" s="88"/>
      <c r="C8" s="89" t="s">
        <v>79</v>
      </c>
      <c r="D8" s="91">
        <v>62.580000000000005</v>
      </c>
      <c r="E8" s="90" t="s">
        <v>80</v>
      </c>
      <c r="F8" s="88"/>
    </row>
    <row r="9" spans="1:6" s="37" customFormat="1" ht="16.5" customHeight="1">
      <c r="A9" s="87" t="s">
        <v>81</v>
      </c>
      <c r="B9" s="88"/>
      <c r="C9" s="89" t="s">
        <v>82</v>
      </c>
      <c r="D9" s="91">
        <v>7.74</v>
      </c>
      <c r="E9" s="90" t="s">
        <v>83</v>
      </c>
      <c r="F9" s="88"/>
    </row>
    <row r="10" spans="1:6" s="37" customFormat="1" ht="16.5" customHeight="1">
      <c r="A10" s="87" t="s">
        <v>84</v>
      </c>
      <c r="B10" s="92"/>
      <c r="C10" s="89" t="s">
        <v>85</v>
      </c>
      <c r="D10" s="92">
        <v>45.95</v>
      </c>
      <c r="E10" s="90" t="s">
        <v>86</v>
      </c>
      <c r="F10" s="88"/>
    </row>
    <row r="11" spans="1:6" s="37" customFormat="1" ht="16.5" customHeight="1">
      <c r="A11" s="87" t="s">
        <v>87</v>
      </c>
      <c r="B11" s="93"/>
      <c r="C11" s="94" t="s">
        <v>257</v>
      </c>
      <c r="D11" s="88">
        <v>73.68</v>
      </c>
      <c r="E11" s="90" t="s">
        <v>88</v>
      </c>
      <c r="F11" s="88"/>
    </row>
    <row r="12" spans="1:6" s="37" customFormat="1" ht="16.5" customHeight="1">
      <c r="A12" s="87" t="s">
        <v>89</v>
      </c>
      <c r="B12" s="88"/>
      <c r="C12" s="94" t="s">
        <v>258</v>
      </c>
      <c r="D12" s="88">
        <v>30.76</v>
      </c>
      <c r="E12" s="90" t="s">
        <v>90</v>
      </c>
      <c r="F12" s="88"/>
    </row>
    <row r="13" spans="1:6" s="37" customFormat="1" ht="16.5" customHeight="1">
      <c r="A13" s="87" t="s">
        <v>91</v>
      </c>
      <c r="B13" s="92"/>
      <c r="C13" s="90" t="s">
        <v>92</v>
      </c>
      <c r="D13" s="88">
        <v>9.92</v>
      </c>
      <c r="E13" s="90" t="s">
        <v>93</v>
      </c>
      <c r="F13" s="95">
        <v>59.54</v>
      </c>
    </row>
    <row r="14" spans="1:6" s="37" customFormat="1" ht="16.5" customHeight="1">
      <c r="A14" s="87" t="s">
        <v>94</v>
      </c>
      <c r="B14" s="93"/>
      <c r="C14" s="89" t="s">
        <v>95</v>
      </c>
      <c r="D14" s="88">
        <f>SUM(D15:D25)</f>
        <v>493.72</v>
      </c>
      <c r="E14" s="90" t="s">
        <v>96</v>
      </c>
      <c r="F14" s="96"/>
    </row>
    <row r="15" spans="1:6" s="37" customFormat="1" ht="16.5" customHeight="1">
      <c r="A15" s="97" t="s">
        <v>97</v>
      </c>
      <c r="B15" s="92"/>
      <c r="C15" s="98" t="s">
        <v>98</v>
      </c>
      <c r="D15" s="92">
        <v>26.5</v>
      </c>
      <c r="E15" s="90" t="s">
        <v>99</v>
      </c>
      <c r="F15" s="99">
        <v>18.22</v>
      </c>
    </row>
    <row r="16" spans="1:6" s="37" customFormat="1" ht="16.5" customHeight="1">
      <c r="A16" s="100"/>
      <c r="B16" s="101"/>
      <c r="C16" s="102" t="s">
        <v>100</v>
      </c>
      <c r="D16" s="100">
        <v>0</v>
      </c>
      <c r="E16" s="90" t="s">
        <v>101</v>
      </c>
      <c r="F16" s="92"/>
    </row>
    <row r="17" spans="1:6" s="37" customFormat="1" ht="16.5" customHeight="1">
      <c r="A17" s="97"/>
      <c r="B17" s="103"/>
      <c r="C17" s="102" t="s">
        <v>102</v>
      </c>
      <c r="D17" s="92">
        <v>0</v>
      </c>
      <c r="E17" s="90" t="s">
        <v>103</v>
      </c>
      <c r="F17" s="92"/>
    </row>
    <row r="18" spans="1:6" s="37" customFormat="1" ht="16.5" customHeight="1">
      <c r="A18" s="104"/>
      <c r="B18" s="103"/>
      <c r="C18" s="98" t="s">
        <v>104</v>
      </c>
      <c r="D18" s="105">
        <v>31.78</v>
      </c>
      <c r="E18" s="90" t="s">
        <v>105</v>
      </c>
      <c r="F18" s="92"/>
    </row>
    <row r="19" spans="1:6" s="37" customFormat="1" ht="16.5" customHeight="1">
      <c r="A19" s="104"/>
      <c r="B19" s="103"/>
      <c r="C19" s="102" t="s">
        <v>106</v>
      </c>
      <c r="D19" s="105">
        <v>37.3</v>
      </c>
      <c r="E19" s="87" t="s">
        <v>107</v>
      </c>
      <c r="F19" s="92"/>
    </row>
    <row r="20" spans="1:6" s="37" customFormat="1" ht="16.5" customHeight="1">
      <c r="A20" s="104"/>
      <c r="B20" s="106"/>
      <c r="C20" s="102" t="s">
        <v>108</v>
      </c>
      <c r="D20" s="88">
        <v>0</v>
      </c>
      <c r="E20" s="90" t="s">
        <v>109</v>
      </c>
      <c r="F20" s="92"/>
    </row>
    <row r="21" spans="1:6" s="37" customFormat="1" ht="16.5" customHeight="1">
      <c r="A21" s="97"/>
      <c r="B21" s="106"/>
      <c r="C21" s="102" t="s">
        <v>110</v>
      </c>
      <c r="D21" s="92">
        <v>0</v>
      </c>
      <c r="E21" s="90" t="s">
        <v>111</v>
      </c>
      <c r="F21" s="92"/>
    </row>
    <row r="22" spans="1:6" s="37" customFormat="1" ht="16.5" customHeight="1">
      <c r="A22" s="97"/>
      <c r="B22" s="107"/>
      <c r="C22" s="97" t="s">
        <v>112</v>
      </c>
      <c r="D22" s="105">
        <v>54.07</v>
      </c>
      <c r="E22" s="90" t="s">
        <v>113</v>
      </c>
      <c r="F22" s="92"/>
    </row>
    <row r="23" spans="1:6" s="37" customFormat="1" ht="16.5" customHeight="1">
      <c r="A23" s="97"/>
      <c r="B23" s="107"/>
      <c r="C23" s="90" t="s">
        <v>114</v>
      </c>
      <c r="D23" s="105">
        <v>24</v>
      </c>
      <c r="E23" s="87" t="s">
        <v>115</v>
      </c>
      <c r="F23" s="92"/>
    </row>
    <row r="24" spans="1:6" s="37" customFormat="1" ht="16.5" customHeight="1">
      <c r="A24" s="97"/>
      <c r="B24" s="107"/>
      <c r="C24" s="90" t="s">
        <v>116</v>
      </c>
      <c r="D24" s="88">
        <v>5</v>
      </c>
      <c r="E24" s="87" t="s">
        <v>117</v>
      </c>
      <c r="F24" s="99">
        <v>30.76</v>
      </c>
    </row>
    <row r="25" spans="1:6" s="37" customFormat="1" ht="16.5" customHeight="1">
      <c r="A25" s="87"/>
      <c r="B25" s="107"/>
      <c r="C25" s="90" t="s">
        <v>118</v>
      </c>
      <c r="D25" s="88">
        <v>315.07</v>
      </c>
      <c r="E25" s="87" t="s">
        <v>119</v>
      </c>
      <c r="F25" s="92"/>
    </row>
    <row r="26" spans="1:6" s="37" customFormat="1" ht="16.5" customHeight="1">
      <c r="A26" s="87"/>
      <c r="B26" s="107"/>
      <c r="C26" s="90" t="s">
        <v>120</v>
      </c>
      <c r="D26" s="88">
        <v>6.38</v>
      </c>
      <c r="E26" s="90" t="s">
        <v>121</v>
      </c>
      <c r="F26" s="108"/>
    </row>
    <row r="27" spans="1:6" s="37" customFormat="1" ht="16.5" customHeight="1">
      <c r="A27" s="87"/>
      <c r="B27" s="107"/>
      <c r="C27" s="90" t="s">
        <v>122</v>
      </c>
      <c r="D27" s="88"/>
      <c r="E27" s="90"/>
      <c r="F27" s="108"/>
    </row>
    <row r="28" spans="1:6" s="37" customFormat="1" ht="16.5" customHeight="1">
      <c r="A28" s="87"/>
      <c r="B28" s="107"/>
      <c r="C28" s="90" t="s">
        <v>123</v>
      </c>
      <c r="D28" s="88"/>
      <c r="E28" s="90"/>
      <c r="F28" s="108"/>
    </row>
    <row r="29" spans="1:6" s="37" customFormat="1" ht="16.5" customHeight="1">
      <c r="A29" s="87"/>
      <c r="B29" s="107"/>
      <c r="C29" s="90" t="s">
        <v>124</v>
      </c>
      <c r="D29" s="88"/>
      <c r="E29" s="90"/>
      <c r="F29" s="108"/>
    </row>
    <row r="30" spans="1:6" s="37" customFormat="1" ht="16.5" customHeight="1">
      <c r="A30" s="87"/>
      <c r="B30" s="107"/>
      <c r="C30" s="97" t="s">
        <v>125</v>
      </c>
      <c r="D30" s="92"/>
      <c r="E30" s="90"/>
      <c r="F30" s="108"/>
    </row>
    <row r="31" spans="1:6" s="36" customFormat="1" ht="16.5" customHeight="1">
      <c r="A31" s="97"/>
      <c r="B31" s="106"/>
      <c r="C31" s="97" t="s">
        <v>126</v>
      </c>
      <c r="D31" s="92"/>
      <c r="E31" s="109"/>
      <c r="F31" s="108"/>
    </row>
    <row r="32" spans="1:6" s="37" customFormat="1" ht="16.5" customHeight="1">
      <c r="A32" s="85" t="s">
        <v>127</v>
      </c>
      <c r="B32" s="92"/>
      <c r="C32" s="110" t="s">
        <v>128</v>
      </c>
      <c r="D32" s="92"/>
      <c r="E32" s="110" t="s">
        <v>128</v>
      </c>
      <c r="F32" s="92"/>
    </row>
    <row r="33" spans="5:6" ht="11.25">
      <c r="E33" s="38"/>
      <c r="F33" s="38"/>
    </row>
    <row r="34" spans="5:6" ht="11.25">
      <c r="E34" s="38"/>
      <c r="F34" s="38"/>
    </row>
    <row r="35" spans="5:6" ht="11.25">
      <c r="E35" s="38"/>
      <c r="F35" s="38"/>
    </row>
    <row r="36" ht="11.25">
      <c r="E36" s="38"/>
    </row>
    <row r="37" spans="5:6" ht="11.25">
      <c r="E37" s="38"/>
      <c r="F37" s="38"/>
    </row>
    <row r="38" spans="5:6" ht="11.25">
      <c r="E38" s="38"/>
      <c r="F38" s="38"/>
    </row>
    <row r="39" spans="5:6" ht="11.25">
      <c r="E39" s="38"/>
      <c r="F39" s="38"/>
    </row>
    <row r="40" spans="5:6" ht="11.25">
      <c r="E40" s="38"/>
      <c r="F40" s="38"/>
    </row>
    <row r="41" spans="5:6" ht="11.25">
      <c r="E41" s="38"/>
      <c r="F41" s="38"/>
    </row>
    <row r="42" spans="5:6" ht="11.25">
      <c r="E42" s="38"/>
      <c r="F42" s="38"/>
    </row>
    <row r="43" spans="5:6" ht="11.25">
      <c r="E43" s="38"/>
      <c r="F43" s="38"/>
    </row>
    <row r="44" spans="5:6" ht="11.25">
      <c r="E44" s="38"/>
      <c r="F44" s="38"/>
    </row>
    <row r="45" spans="5:6" ht="11.25">
      <c r="E45" s="38"/>
      <c r="F45" s="38"/>
    </row>
    <row r="46" spans="5:6" ht="11.25">
      <c r="E46" s="38"/>
      <c r="F46" s="38"/>
    </row>
    <row r="47" spans="5:6" ht="11.25">
      <c r="E47" s="38"/>
      <c r="F47" s="38"/>
    </row>
    <row r="48" spans="5:6" ht="11.25">
      <c r="E48" s="38"/>
      <c r="F48" s="38"/>
    </row>
    <row r="49" spans="5:6" ht="11.25">
      <c r="E49" s="38"/>
      <c r="F49" s="38"/>
    </row>
    <row r="50" spans="5:6" ht="11.25">
      <c r="E50" s="38"/>
      <c r="F50" s="38"/>
    </row>
    <row r="51" spans="5:6" ht="11.25">
      <c r="E51" s="38"/>
      <c r="F51" s="38"/>
    </row>
    <row r="52" spans="5:6" ht="11.25">
      <c r="E52" s="38"/>
      <c r="F52" s="38"/>
    </row>
    <row r="53" spans="5:6" ht="11.25">
      <c r="E53" s="38"/>
      <c r="F53" s="38"/>
    </row>
    <row r="54" spans="5:6" ht="11.25">
      <c r="E54" s="38"/>
      <c r="F54" s="38"/>
    </row>
    <row r="55" spans="5:6" ht="11.25">
      <c r="E55" s="38"/>
      <c r="F55" s="38"/>
    </row>
    <row r="56" spans="5:6" ht="11.25">
      <c r="E56" s="38"/>
      <c r="F56" s="38"/>
    </row>
    <row r="57" spans="5:6" ht="11.25">
      <c r="E57" s="38"/>
      <c r="F57" s="38"/>
    </row>
    <row r="58" spans="5:6" ht="11.25">
      <c r="E58" s="38"/>
      <c r="F58" s="38"/>
    </row>
    <row r="59" spans="5:6" ht="11.25">
      <c r="E59" s="38"/>
      <c r="F59" s="38"/>
    </row>
    <row r="60" spans="5:6" ht="11.25">
      <c r="E60" s="38"/>
      <c r="F60" s="38"/>
    </row>
    <row r="61" spans="5:6" ht="11.25">
      <c r="E61" s="38"/>
      <c r="F61" s="38"/>
    </row>
    <row r="62" spans="5:6" ht="11.25">
      <c r="E62" s="38"/>
      <c r="F62" s="38"/>
    </row>
    <row r="63" spans="5:6" ht="11.25">
      <c r="E63" s="38"/>
      <c r="F63" s="38"/>
    </row>
    <row r="64" spans="5:6" ht="11.25">
      <c r="E64" s="38"/>
      <c r="F64" s="38"/>
    </row>
    <row r="65" spans="5:6" ht="11.25">
      <c r="E65" s="38"/>
      <c r="F65" s="38"/>
    </row>
    <row r="66" spans="5:6" ht="11.25">
      <c r="E66" s="38"/>
      <c r="F66" s="38"/>
    </row>
    <row r="67" spans="5:6" ht="11.25">
      <c r="E67" s="38"/>
      <c r="F67" s="38"/>
    </row>
    <row r="68" spans="5:6" ht="11.25">
      <c r="E68" s="38"/>
      <c r="F68" s="38"/>
    </row>
    <row r="69" spans="5:6" ht="11.25">
      <c r="E69" s="38"/>
      <c r="F69" s="38"/>
    </row>
    <row r="70" spans="5:6" ht="11.25">
      <c r="E70" s="38"/>
      <c r="F70" s="38"/>
    </row>
    <row r="71" spans="5:6" ht="11.25">
      <c r="E71" s="38"/>
      <c r="F71" s="38"/>
    </row>
    <row r="72" spans="5:6" ht="11.25">
      <c r="E72" s="38"/>
      <c r="F72" s="38"/>
    </row>
    <row r="73" spans="5:6" ht="11.25">
      <c r="E73" s="38"/>
      <c r="F73" s="38"/>
    </row>
    <row r="74" spans="5:6" ht="11.25">
      <c r="E74" s="38"/>
      <c r="F74" s="38"/>
    </row>
    <row r="75" spans="5:6" ht="11.25">
      <c r="E75" s="38"/>
      <c r="F75" s="38"/>
    </row>
    <row r="76" spans="5:6" ht="11.25">
      <c r="E76" s="38"/>
      <c r="F76" s="38"/>
    </row>
    <row r="77" spans="5:6" ht="11.25">
      <c r="E77" s="38"/>
      <c r="F77" s="38"/>
    </row>
    <row r="78" spans="5:6" ht="11.25">
      <c r="E78" s="38"/>
      <c r="F78" s="38"/>
    </row>
    <row r="79" spans="5:6" ht="11.25">
      <c r="E79" s="38"/>
      <c r="F79" s="38"/>
    </row>
    <row r="80" spans="5:6" ht="11.25">
      <c r="E80" s="38"/>
      <c r="F80" s="38"/>
    </row>
    <row r="81" spans="5:6" ht="11.25">
      <c r="E81" s="38"/>
      <c r="F81" s="38"/>
    </row>
    <row r="82" spans="5:6" ht="11.25">
      <c r="E82" s="38"/>
      <c r="F82" s="38"/>
    </row>
    <row r="83" spans="5:6" ht="11.25">
      <c r="E83" s="38"/>
      <c r="F83" s="38"/>
    </row>
    <row r="84" spans="5:6" ht="11.25">
      <c r="E84" s="38"/>
      <c r="F84" s="38"/>
    </row>
    <row r="85" spans="5:6" ht="11.25">
      <c r="E85" s="38"/>
      <c r="F85" s="38"/>
    </row>
    <row r="86" spans="5:6" ht="11.25">
      <c r="E86" s="38"/>
      <c r="F86" s="38"/>
    </row>
    <row r="87" spans="5:6" ht="11.25">
      <c r="E87" s="38"/>
      <c r="F87" s="38"/>
    </row>
    <row r="88" spans="5:6" ht="11.25">
      <c r="E88" s="38"/>
      <c r="F88" s="38"/>
    </row>
    <row r="89" spans="5:6" ht="11.25">
      <c r="E89" s="38"/>
      <c r="F89" s="38"/>
    </row>
    <row r="90" spans="5:6" ht="11.25">
      <c r="E90" s="38"/>
      <c r="F90" s="38"/>
    </row>
    <row r="91" spans="5:6" ht="11.25">
      <c r="E91" s="38"/>
      <c r="F91" s="38"/>
    </row>
    <row r="92" spans="5:6" ht="11.25">
      <c r="E92" s="38"/>
      <c r="F92" s="38"/>
    </row>
    <row r="93" spans="5:6" ht="11.25">
      <c r="E93" s="38"/>
      <c r="F93" s="38"/>
    </row>
    <row r="94" spans="5:6" ht="11.25">
      <c r="E94" s="38"/>
      <c r="F94" s="38"/>
    </row>
    <row r="95" spans="5:6" ht="11.25">
      <c r="E95" s="38"/>
      <c r="F95" s="38"/>
    </row>
    <row r="96" spans="5:6" ht="11.25">
      <c r="E96" s="38"/>
      <c r="F96" s="38"/>
    </row>
    <row r="97" spans="5:6" ht="11.25">
      <c r="E97" s="38"/>
      <c r="F97" s="38"/>
    </row>
    <row r="98" spans="5:6" ht="11.25">
      <c r="E98" s="38"/>
      <c r="F98" s="38"/>
    </row>
    <row r="99" spans="5:6" ht="11.25">
      <c r="E99" s="38"/>
      <c r="F99" s="38"/>
    </row>
    <row r="100" spans="5:6" ht="11.25">
      <c r="E100" s="38"/>
      <c r="F100" s="38"/>
    </row>
    <row r="101" spans="5:6" ht="11.25">
      <c r="E101" s="38"/>
      <c r="F101" s="38"/>
    </row>
    <row r="102" spans="5:6" ht="11.25">
      <c r="E102" s="38"/>
      <c r="F102" s="38"/>
    </row>
    <row r="103" spans="5:6" ht="11.25">
      <c r="E103" s="38"/>
      <c r="F103" s="38"/>
    </row>
    <row r="104" spans="5:6" ht="11.25">
      <c r="E104" s="38"/>
      <c r="F104" s="38"/>
    </row>
    <row r="105" spans="5:6" ht="11.25">
      <c r="E105" s="38"/>
      <c r="F105" s="38"/>
    </row>
    <row r="106" spans="5:6" ht="11.25">
      <c r="E106" s="38"/>
      <c r="F106" s="38"/>
    </row>
    <row r="107" spans="5:6" ht="11.25">
      <c r="E107" s="38"/>
      <c r="F107" s="38"/>
    </row>
    <row r="108" spans="5:6" ht="11.25">
      <c r="E108" s="38"/>
      <c r="F108" s="38"/>
    </row>
    <row r="109" spans="5:6" ht="11.25">
      <c r="E109" s="38"/>
      <c r="F109" s="38"/>
    </row>
    <row r="110" spans="5:6" ht="11.25">
      <c r="E110" s="38"/>
      <c r="F110" s="38"/>
    </row>
    <row r="111" spans="5:6" ht="11.25">
      <c r="E111" s="38"/>
      <c r="F111" s="38"/>
    </row>
    <row r="112" spans="5:6" ht="11.25">
      <c r="E112" s="38"/>
      <c r="F112" s="38"/>
    </row>
    <row r="113" spans="5:6" ht="11.25">
      <c r="E113" s="38"/>
      <c r="F113" s="38"/>
    </row>
    <row r="114" spans="5:6" ht="11.25">
      <c r="E114" s="38"/>
      <c r="F114" s="38"/>
    </row>
    <row r="115" spans="5:6" ht="11.25">
      <c r="E115" s="38"/>
      <c r="F115" s="38"/>
    </row>
    <row r="116" spans="5:6" ht="11.25">
      <c r="E116" s="38"/>
      <c r="F116" s="38"/>
    </row>
    <row r="117" spans="5:6" ht="11.25">
      <c r="E117" s="38"/>
      <c r="F117" s="38"/>
    </row>
    <row r="118" spans="5:6" ht="11.25">
      <c r="E118" s="38"/>
      <c r="F118" s="38"/>
    </row>
    <row r="119" spans="5:6" ht="11.25">
      <c r="E119" s="38"/>
      <c r="F119" s="38"/>
    </row>
    <row r="120" spans="5:6" ht="11.25">
      <c r="E120" s="38"/>
      <c r="F120" s="38"/>
    </row>
    <row r="121" spans="5:6" ht="11.25">
      <c r="E121" s="38"/>
      <c r="F121" s="38"/>
    </row>
    <row r="122" spans="5:6" ht="11.25">
      <c r="E122" s="38"/>
      <c r="F122" s="38"/>
    </row>
    <row r="123" spans="5:6" ht="11.25">
      <c r="E123" s="38"/>
      <c r="F123" s="38"/>
    </row>
    <row r="124" spans="5:6" ht="11.25">
      <c r="E124" s="38"/>
      <c r="F124" s="38"/>
    </row>
    <row r="125" spans="5:6" ht="11.25">
      <c r="E125" s="38"/>
      <c r="F125" s="38"/>
    </row>
    <row r="126" spans="5:6" ht="11.25">
      <c r="E126" s="38"/>
      <c r="F126" s="38"/>
    </row>
    <row r="127" spans="5:6" ht="11.25">
      <c r="E127" s="38"/>
      <c r="F127" s="38"/>
    </row>
    <row r="128" spans="5:6" ht="11.25">
      <c r="E128" s="38"/>
      <c r="F128" s="38"/>
    </row>
    <row r="129" spans="5:6" ht="11.25">
      <c r="E129" s="38"/>
      <c r="F129" s="38"/>
    </row>
    <row r="130" spans="5:6" ht="11.25">
      <c r="E130" s="38"/>
      <c r="F130" s="38"/>
    </row>
    <row r="131" spans="5:6" ht="11.25">
      <c r="E131" s="38"/>
      <c r="F131" s="38"/>
    </row>
    <row r="132" spans="5:6" ht="11.25">
      <c r="E132" s="38"/>
      <c r="F132" s="38"/>
    </row>
    <row r="133" spans="5:6" ht="11.25">
      <c r="E133" s="38"/>
      <c r="F133" s="38"/>
    </row>
    <row r="134" spans="5:6" ht="11.25">
      <c r="E134" s="38"/>
      <c r="F134" s="38"/>
    </row>
    <row r="135" spans="5:6" ht="11.25">
      <c r="E135" s="38"/>
      <c r="F135" s="38"/>
    </row>
    <row r="136" spans="5:6" ht="11.25">
      <c r="E136" s="38"/>
      <c r="F136" s="38"/>
    </row>
    <row r="137" spans="5:6" ht="11.25">
      <c r="E137" s="38"/>
      <c r="F137" s="38"/>
    </row>
    <row r="138" spans="5:6" ht="11.25">
      <c r="E138" s="38"/>
      <c r="F138" s="38"/>
    </row>
    <row r="139" spans="5:6" ht="11.25">
      <c r="E139" s="38"/>
      <c r="F139" s="38"/>
    </row>
    <row r="140" spans="5:6" ht="11.25">
      <c r="E140" s="38"/>
      <c r="F140" s="38"/>
    </row>
    <row r="141" spans="5:6" ht="11.25">
      <c r="E141" s="38"/>
      <c r="F141" s="38"/>
    </row>
    <row r="142" spans="5:6" ht="11.25">
      <c r="E142" s="38"/>
      <c r="F142" s="38"/>
    </row>
    <row r="143" spans="5:6" ht="11.25">
      <c r="E143" s="38"/>
      <c r="F143" s="38"/>
    </row>
    <row r="144" spans="5:6" ht="11.25">
      <c r="E144" s="38"/>
      <c r="F144" s="38"/>
    </row>
    <row r="145" spans="5:6" ht="11.25">
      <c r="E145" s="38"/>
      <c r="F145" s="38"/>
    </row>
    <row r="146" spans="5:6" ht="11.25">
      <c r="E146" s="38"/>
      <c r="F146" s="38"/>
    </row>
    <row r="147" spans="5:6" ht="11.25">
      <c r="E147" s="38"/>
      <c r="F147" s="38"/>
    </row>
    <row r="148" spans="5:6" ht="11.25">
      <c r="E148" s="38"/>
      <c r="F148" s="38"/>
    </row>
    <row r="149" spans="5:6" ht="11.25">
      <c r="E149" s="38"/>
      <c r="F149" s="38"/>
    </row>
    <row r="150" spans="5:6" ht="11.25">
      <c r="E150" s="38"/>
      <c r="F150" s="38"/>
    </row>
    <row r="151" spans="5:6" ht="11.25">
      <c r="E151" s="38"/>
      <c r="F151" s="38"/>
    </row>
    <row r="152" spans="5:6" ht="11.25">
      <c r="E152" s="38"/>
      <c r="F152" s="38"/>
    </row>
    <row r="153" spans="5:6" ht="11.25">
      <c r="E153" s="38"/>
      <c r="F153" s="38"/>
    </row>
    <row r="154" spans="5:6" ht="11.25">
      <c r="E154" s="38"/>
      <c r="F154" s="38"/>
    </row>
    <row r="155" spans="5:6" ht="11.25">
      <c r="E155" s="38"/>
      <c r="F155" s="38"/>
    </row>
    <row r="156" spans="5:6" ht="11.25">
      <c r="E156" s="38"/>
      <c r="F156" s="38"/>
    </row>
    <row r="157" spans="5:6" ht="11.25">
      <c r="E157" s="38"/>
      <c r="F157" s="38"/>
    </row>
    <row r="158" spans="5:6" ht="11.25">
      <c r="E158" s="38"/>
      <c r="F158" s="38"/>
    </row>
    <row r="159" spans="5:6" ht="11.25">
      <c r="E159" s="38"/>
      <c r="F159" s="38"/>
    </row>
    <row r="160" spans="5:6" ht="11.25">
      <c r="E160" s="38"/>
      <c r="F160" s="38"/>
    </row>
    <row r="161" spans="5:6" ht="11.25">
      <c r="E161" s="38"/>
      <c r="F161" s="38"/>
    </row>
    <row r="162" spans="5:6" ht="11.25">
      <c r="E162" s="38"/>
      <c r="F162" s="38"/>
    </row>
    <row r="163" spans="5:6" ht="11.25">
      <c r="E163" s="38"/>
      <c r="F163" s="38"/>
    </row>
    <row r="164" spans="5:6" ht="11.25">
      <c r="E164" s="38"/>
      <c r="F164" s="38"/>
    </row>
    <row r="165" spans="5:6" ht="11.25">
      <c r="E165" s="38"/>
      <c r="F165" s="38"/>
    </row>
    <row r="166" spans="5:6" ht="11.25">
      <c r="E166" s="38"/>
      <c r="F166" s="38"/>
    </row>
    <row r="167" spans="5:6" ht="11.25">
      <c r="E167" s="38"/>
      <c r="F167" s="38"/>
    </row>
    <row r="168" spans="5:6" ht="11.25">
      <c r="E168" s="38"/>
      <c r="F168" s="38"/>
    </row>
    <row r="169" spans="5:6" ht="11.25">
      <c r="E169" s="38"/>
      <c r="F169" s="38"/>
    </row>
    <row r="170" spans="5:6" ht="11.25">
      <c r="E170" s="38"/>
      <c r="F170" s="38"/>
    </row>
    <row r="171" spans="5:6" ht="11.25">
      <c r="E171" s="38"/>
      <c r="F171" s="38"/>
    </row>
    <row r="172" spans="5:6" ht="11.25">
      <c r="E172" s="38"/>
      <c r="F172" s="38"/>
    </row>
    <row r="173" spans="5:6" ht="11.25">
      <c r="E173" s="38"/>
      <c r="F173" s="38"/>
    </row>
    <row r="174" spans="5:6" ht="11.25">
      <c r="E174" s="38"/>
      <c r="F174" s="38"/>
    </row>
    <row r="175" spans="5:6" ht="11.25">
      <c r="E175" s="38"/>
      <c r="F175" s="38"/>
    </row>
    <row r="176" spans="5:6" ht="11.25">
      <c r="E176" s="38"/>
      <c r="F176" s="38"/>
    </row>
    <row r="177" spans="5:6" ht="11.25">
      <c r="E177" s="38"/>
      <c r="F177" s="38"/>
    </row>
    <row r="178" spans="5:6" ht="11.25">
      <c r="E178" s="38"/>
      <c r="F178" s="38"/>
    </row>
    <row r="179" spans="5:6" ht="11.25">
      <c r="E179" s="38"/>
      <c r="F179" s="38"/>
    </row>
    <row r="180" spans="5:6" ht="11.25">
      <c r="E180" s="38"/>
      <c r="F180" s="38"/>
    </row>
    <row r="181" spans="5:6" ht="11.25">
      <c r="E181" s="38"/>
      <c r="F181" s="38"/>
    </row>
    <row r="182" spans="5:6" ht="11.25">
      <c r="E182" s="38"/>
      <c r="F182" s="38"/>
    </row>
    <row r="183" spans="5:6" ht="11.25">
      <c r="E183" s="38"/>
      <c r="F183" s="38"/>
    </row>
    <row r="184" spans="5:6" ht="11.25">
      <c r="E184" s="38"/>
      <c r="F184" s="38"/>
    </row>
    <row r="185" spans="5:6" ht="11.25">
      <c r="E185" s="38"/>
      <c r="F185" s="38"/>
    </row>
    <row r="186" spans="5:6" ht="11.25">
      <c r="E186" s="38"/>
      <c r="F186" s="38"/>
    </row>
    <row r="187" spans="5:6" ht="11.25">
      <c r="E187" s="38"/>
      <c r="F187" s="38"/>
    </row>
    <row r="188" spans="5:6" ht="11.25">
      <c r="E188" s="38"/>
      <c r="F188" s="38"/>
    </row>
    <row r="189" spans="5:6" ht="11.25">
      <c r="E189" s="38"/>
      <c r="F189" s="38"/>
    </row>
    <row r="190" spans="5:6" ht="11.25">
      <c r="E190" s="38"/>
      <c r="F190" s="38"/>
    </row>
    <row r="191" spans="5:6" ht="11.25">
      <c r="E191" s="38"/>
      <c r="F191" s="38"/>
    </row>
    <row r="192" spans="5:6" ht="11.25">
      <c r="E192" s="38"/>
      <c r="F192" s="38"/>
    </row>
    <row r="193" spans="5:6" ht="11.25">
      <c r="E193" s="38"/>
      <c r="F193" s="38"/>
    </row>
    <row r="194" spans="5:6" ht="11.25">
      <c r="E194" s="38"/>
      <c r="F194" s="38"/>
    </row>
    <row r="195" spans="5:6" ht="11.25">
      <c r="E195" s="38"/>
      <c r="F195" s="38"/>
    </row>
    <row r="196" spans="5:6" ht="11.25">
      <c r="E196" s="38"/>
      <c r="F196" s="38"/>
    </row>
    <row r="197" spans="5:6" ht="11.25">
      <c r="E197" s="38"/>
      <c r="F197" s="38"/>
    </row>
    <row r="198" spans="5:6" ht="11.25">
      <c r="E198" s="38"/>
      <c r="F198" s="38"/>
    </row>
    <row r="199" spans="5:6" ht="11.25">
      <c r="E199" s="38"/>
      <c r="F199" s="38"/>
    </row>
    <row r="200" spans="5:6" ht="11.25">
      <c r="E200" s="38"/>
      <c r="F200" s="38"/>
    </row>
    <row r="201" spans="5:6" ht="11.25">
      <c r="E201" s="38"/>
      <c r="F201" s="38"/>
    </row>
    <row r="202" spans="5:6" ht="11.25">
      <c r="E202" s="38"/>
      <c r="F202" s="38"/>
    </row>
    <row r="203" spans="5:6" ht="11.25">
      <c r="E203" s="38"/>
      <c r="F203" s="38"/>
    </row>
    <row r="204" spans="5:6" ht="11.25">
      <c r="E204" s="38"/>
      <c r="F204" s="38"/>
    </row>
    <row r="205" spans="5:6" ht="11.25">
      <c r="E205" s="38"/>
      <c r="F205" s="38"/>
    </row>
    <row r="206" spans="5:6" ht="11.25">
      <c r="E206" s="38"/>
      <c r="F206" s="38"/>
    </row>
    <row r="207" spans="5:6" ht="11.25">
      <c r="E207" s="38"/>
      <c r="F207" s="38"/>
    </row>
    <row r="208" spans="5:6" ht="11.25">
      <c r="E208" s="38"/>
      <c r="F208" s="38"/>
    </row>
    <row r="209" spans="5:6" ht="11.25">
      <c r="E209" s="38"/>
      <c r="F209" s="38"/>
    </row>
    <row r="210" spans="5:6" ht="11.25">
      <c r="E210" s="38"/>
      <c r="F210" s="38"/>
    </row>
    <row r="211" spans="5:6" ht="11.25">
      <c r="E211" s="38"/>
      <c r="F211" s="38"/>
    </row>
    <row r="212" spans="5:6" ht="11.25">
      <c r="E212" s="38"/>
      <c r="F212" s="38"/>
    </row>
    <row r="213" spans="5:6" ht="11.25">
      <c r="E213" s="38"/>
      <c r="F213" s="38"/>
    </row>
    <row r="214" spans="5:6" ht="11.25">
      <c r="E214" s="38"/>
      <c r="F214" s="38"/>
    </row>
    <row r="215" spans="5:6" ht="11.25">
      <c r="E215" s="38"/>
      <c r="F215" s="38"/>
    </row>
    <row r="216" spans="5:6" ht="11.25">
      <c r="E216" s="38"/>
      <c r="F216" s="38"/>
    </row>
    <row r="217" spans="5:6" ht="11.25">
      <c r="E217" s="38"/>
      <c r="F217" s="38"/>
    </row>
    <row r="218" spans="5:6" ht="11.25">
      <c r="E218" s="38"/>
      <c r="F218" s="38"/>
    </row>
    <row r="219" spans="5:6" ht="11.25">
      <c r="E219" s="38"/>
      <c r="F219" s="38"/>
    </row>
    <row r="220" spans="5:6" ht="11.25">
      <c r="E220" s="38"/>
      <c r="F220" s="38"/>
    </row>
    <row r="221" spans="5:6" ht="11.25">
      <c r="E221" s="38"/>
      <c r="F221" s="38"/>
    </row>
    <row r="222" spans="5:6" ht="11.25">
      <c r="E222" s="38"/>
      <c r="F222" s="38"/>
    </row>
    <row r="223" spans="5:6" ht="11.25">
      <c r="E223" s="38"/>
      <c r="F223" s="38"/>
    </row>
    <row r="224" spans="5:6" ht="11.25">
      <c r="E224" s="38"/>
      <c r="F224" s="38"/>
    </row>
    <row r="225" spans="5:6" ht="11.25">
      <c r="E225" s="38"/>
      <c r="F225" s="38"/>
    </row>
    <row r="226" spans="5:6" ht="11.25">
      <c r="E226" s="38"/>
      <c r="F226" s="38"/>
    </row>
    <row r="227" spans="5:6" ht="11.25">
      <c r="E227" s="38"/>
      <c r="F227" s="38"/>
    </row>
    <row r="228" spans="5:6" ht="11.25">
      <c r="E228" s="38"/>
      <c r="F228" s="38"/>
    </row>
    <row r="229" spans="5:6" ht="11.25">
      <c r="E229" s="38"/>
      <c r="F229" s="38"/>
    </row>
    <row r="230" spans="5:6" ht="11.25">
      <c r="E230" s="38"/>
      <c r="F230" s="38"/>
    </row>
    <row r="231" spans="5:6" ht="11.25">
      <c r="E231" s="38"/>
      <c r="F231" s="38"/>
    </row>
    <row r="232" spans="5:6" ht="11.25">
      <c r="E232" s="38"/>
      <c r="F232" s="38"/>
    </row>
    <row r="233" spans="5:6" ht="11.25">
      <c r="E233" s="38"/>
      <c r="F233" s="38"/>
    </row>
    <row r="234" spans="5:6" ht="11.25">
      <c r="E234" s="38"/>
      <c r="F234" s="38"/>
    </row>
    <row r="235" spans="5:6" ht="11.25">
      <c r="E235" s="38"/>
      <c r="F235" s="38"/>
    </row>
    <row r="236" spans="5:6" ht="11.25">
      <c r="E236" s="38"/>
      <c r="F236" s="38"/>
    </row>
    <row r="237" spans="5:6" ht="11.25">
      <c r="E237" s="38"/>
      <c r="F237" s="38"/>
    </row>
    <row r="238" spans="5:6" ht="11.25">
      <c r="E238" s="38"/>
      <c r="F238" s="38"/>
    </row>
    <row r="239" spans="5:6" ht="11.25">
      <c r="E239" s="38"/>
      <c r="F239" s="38"/>
    </row>
    <row r="240" spans="5:6" ht="11.25">
      <c r="E240" s="38"/>
      <c r="F240" s="38"/>
    </row>
    <row r="241" spans="5:6" ht="11.25">
      <c r="E241" s="38"/>
      <c r="F241" s="38"/>
    </row>
    <row r="242" spans="5:6" ht="11.25">
      <c r="E242" s="38"/>
      <c r="F242" s="38"/>
    </row>
    <row r="243" spans="5:6" ht="11.25">
      <c r="E243" s="38"/>
      <c r="F243" s="38"/>
    </row>
    <row r="244" spans="5:6" ht="11.25">
      <c r="E244" s="38"/>
      <c r="F244" s="38"/>
    </row>
    <row r="245" spans="5:6" ht="11.25">
      <c r="E245" s="38"/>
      <c r="F245" s="38"/>
    </row>
    <row r="246" spans="5:6" ht="11.25">
      <c r="E246" s="38"/>
      <c r="F246" s="38"/>
    </row>
    <row r="247" spans="5:6" ht="11.25">
      <c r="E247" s="38"/>
      <c r="F247" s="38"/>
    </row>
    <row r="248" spans="5:6" ht="11.25">
      <c r="E248" s="38"/>
      <c r="F248" s="38"/>
    </row>
    <row r="249" spans="5:6" ht="11.25">
      <c r="E249" s="38"/>
      <c r="F249" s="38"/>
    </row>
    <row r="250" spans="5:6" ht="11.25">
      <c r="E250" s="38"/>
      <c r="F250" s="38"/>
    </row>
    <row r="251" spans="5:6" ht="11.25">
      <c r="E251" s="38"/>
      <c r="F251" s="38"/>
    </row>
    <row r="252" spans="5:6" ht="11.25">
      <c r="E252" s="38"/>
      <c r="F252" s="38"/>
    </row>
    <row r="253" spans="5:6" ht="11.25">
      <c r="E253" s="38"/>
      <c r="F253" s="38"/>
    </row>
    <row r="254" spans="5:6" ht="11.25">
      <c r="E254" s="38"/>
      <c r="F254" s="38"/>
    </row>
    <row r="255" spans="5:6" ht="11.25">
      <c r="E255" s="38"/>
      <c r="F255" s="38"/>
    </row>
    <row r="256" spans="5:6" ht="11.25">
      <c r="E256" s="38"/>
      <c r="F256" s="38"/>
    </row>
    <row r="257" spans="5:6" ht="11.25">
      <c r="E257" s="38"/>
      <c r="F257" s="38"/>
    </row>
    <row r="258" spans="5:6" ht="11.25">
      <c r="E258" s="38"/>
      <c r="F258" s="38"/>
    </row>
    <row r="259" spans="5:6" ht="11.25">
      <c r="E259" s="38"/>
      <c r="F259" s="38"/>
    </row>
    <row r="260" spans="5:6" ht="11.25">
      <c r="E260" s="38"/>
      <c r="F260" s="38"/>
    </row>
    <row r="261" spans="5:6" ht="11.25">
      <c r="E261" s="38"/>
      <c r="F261" s="38"/>
    </row>
    <row r="262" spans="5:6" ht="11.25">
      <c r="E262" s="38"/>
      <c r="F262" s="38"/>
    </row>
    <row r="263" spans="5:6" ht="11.25">
      <c r="E263" s="38"/>
      <c r="F263" s="38"/>
    </row>
    <row r="264" spans="5:6" ht="11.25">
      <c r="E264" s="38"/>
      <c r="F264" s="38"/>
    </row>
    <row r="265" spans="5:6" ht="11.25">
      <c r="E265" s="38"/>
      <c r="F265" s="38"/>
    </row>
    <row r="266" spans="5:6" ht="11.25">
      <c r="E266" s="38"/>
      <c r="F266" s="38"/>
    </row>
    <row r="267" spans="5:6" ht="11.25">
      <c r="E267" s="38"/>
      <c r="F267" s="38"/>
    </row>
    <row r="268" spans="5:6" ht="11.25">
      <c r="E268" s="38"/>
      <c r="F268" s="38"/>
    </row>
    <row r="269" spans="5:6" ht="11.25">
      <c r="E269" s="38"/>
      <c r="F269" s="38"/>
    </row>
    <row r="270" spans="5:6" ht="11.25">
      <c r="E270" s="38"/>
      <c r="F270" s="38"/>
    </row>
    <row r="271" spans="5:6" ht="11.25">
      <c r="E271" s="38"/>
      <c r="F271" s="38"/>
    </row>
    <row r="272" spans="5:6" ht="11.25">
      <c r="E272" s="38"/>
      <c r="F272" s="38"/>
    </row>
    <row r="273" spans="5:6" ht="11.25">
      <c r="E273" s="38"/>
      <c r="F273" s="38"/>
    </row>
    <row r="274" spans="5:6" ht="11.25">
      <c r="E274" s="38"/>
      <c r="F274" s="38"/>
    </row>
    <row r="275" spans="5:6" ht="11.25">
      <c r="E275" s="38"/>
      <c r="F275" s="38"/>
    </row>
    <row r="276" spans="5:6" ht="11.25">
      <c r="E276" s="38"/>
      <c r="F276" s="38"/>
    </row>
    <row r="277" spans="5:6" ht="11.25">
      <c r="E277" s="38"/>
      <c r="F277" s="38"/>
    </row>
    <row r="278" spans="5:6" ht="11.25">
      <c r="E278" s="38"/>
      <c r="F278" s="38"/>
    </row>
    <row r="279" spans="5:6" ht="11.25">
      <c r="E279" s="38"/>
      <c r="F279" s="38"/>
    </row>
    <row r="280" spans="5:6" ht="11.25">
      <c r="E280" s="38"/>
      <c r="F280" s="38"/>
    </row>
    <row r="281" spans="5:6" ht="11.25">
      <c r="E281" s="38"/>
      <c r="F281" s="38"/>
    </row>
    <row r="282" spans="5:6" ht="11.25">
      <c r="E282" s="38"/>
      <c r="F282" s="38"/>
    </row>
    <row r="283" spans="5:6" ht="11.25">
      <c r="E283" s="38"/>
      <c r="F283" s="38"/>
    </row>
    <row r="284" spans="5:6" ht="11.25">
      <c r="E284" s="38"/>
      <c r="F284" s="38"/>
    </row>
    <row r="285" spans="5:6" ht="11.25">
      <c r="E285" s="38"/>
      <c r="F285" s="38"/>
    </row>
    <row r="286" spans="5:6" ht="11.25">
      <c r="E286" s="38"/>
      <c r="F286" s="38"/>
    </row>
    <row r="287" spans="5:6" ht="11.25">
      <c r="E287" s="38"/>
      <c r="F287" s="38"/>
    </row>
    <row r="288" spans="5:6" ht="11.25">
      <c r="E288" s="38"/>
      <c r="F288" s="38"/>
    </row>
    <row r="289" spans="5:6" ht="11.25">
      <c r="E289" s="38"/>
      <c r="F289" s="38"/>
    </row>
    <row r="290" spans="5:6" ht="11.25">
      <c r="E290" s="38"/>
      <c r="F290" s="38"/>
    </row>
    <row r="291" spans="5:6" ht="11.25">
      <c r="E291" s="38"/>
      <c r="F291" s="38"/>
    </row>
    <row r="292" spans="5:6" ht="11.25">
      <c r="E292" s="38"/>
      <c r="F292" s="38"/>
    </row>
    <row r="293" spans="5:6" ht="11.25">
      <c r="E293" s="38"/>
      <c r="F293" s="38"/>
    </row>
    <row r="294" spans="5:6" ht="11.25">
      <c r="E294" s="38"/>
      <c r="F294" s="38"/>
    </row>
    <row r="295" spans="5:6" ht="11.25">
      <c r="E295" s="38"/>
      <c r="F295" s="38"/>
    </row>
    <row r="296" spans="5:6" ht="11.25">
      <c r="E296" s="38"/>
      <c r="F296" s="38"/>
    </row>
    <row r="297" spans="5:6" ht="11.25">
      <c r="E297" s="38"/>
      <c r="F297" s="38"/>
    </row>
    <row r="298" spans="5:6" ht="11.25">
      <c r="E298" s="38"/>
      <c r="F298" s="38"/>
    </row>
    <row r="299" spans="5:6" ht="11.25">
      <c r="E299" s="38"/>
      <c r="F299" s="38"/>
    </row>
    <row r="300" spans="5:6" ht="11.25">
      <c r="E300" s="38"/>
      <c r="F300" s="38"/>
    </row>
    <row r="301" spans="5:6" ht="11.25">
      <c r="E301" s="38"/>
      <c r="F301" s="38"/>
    </row>
    <row r="302" spans="5:6" ht="11.25">
      <c r="E302" s="38"/>
      <c r="F302" s="38"/>
    </row>
    <row r="303" spans="5:6" ht="11.25">
      <c r="E303" s="38"/>
      <c r="F303" s="38"/>
    </row>
    <row r="304" spans="5:6" ht="11.25">
      <c r="E304" s="38"/>
      <c r="F304" s="38"/>
    </row>
    <row r="305" spans="5:6" ht="11.25">
      <c r="E305" s="38"/>
      <c r="F305" s="38"/>
    </row>
    <row r="306" spans="5:6" ht="11.25">
      <c r="E306" s="38"/>
      <c r="F306" s="38"/>
    </row>
    <row r="307" spans="5:6" ht="11.25">
      <c r="E307" s="38"/>
      <c r="F307" s="38"/>
    </row>
    <row r="308" spans="5:6" ht="11.25">
      <c r="E308" s="38"/>
      <c r="F308" s="38"/>
    </row>
    <row r="309" spans="5:6" ht="11.25">
      <c r="E309" s="38"/>
      <c r="F309" s="38"/>
    </row>
    <row r="310" spans="5:6" ht="11.25">
      <c r="E310" s="38"/>
      <c r="F310" s="38"/>
    </row>
    <row r="311" spans="5:6" ht="11.25">
      <c r="E311" s="38"/>
      <c r="F311" s="38"/>
    </row>
    <row r="312" spans="5:6" ht="11.25">
      <c r="E312" s="38"/>
      <c r="F312" s="38"/>
    </row>
    <row r="313" spans="5:6" ht="11.25">
      <c r="E313" s="38"/>
      <c r="F313" s="38"/>
    </row>
    <row r="314" spans="5:6" ht="11.25">
      <c r="E314" s="38"/>
      <c r="F314" s="38"/>
    </row>
    <row r="315" spans="5:6" ht="11.25">
      <c r="E315" s="38"/>
      <c r="F315" s="38"/>
    </row>
    <row r="316" spans="5:6" ht="11.25">
      <c r="E316" s="38"/>
      <c r="F316" s="38"/>
    </row>
    <row r="317" spans="5:6" ht="11.25">
      <c r="E317" s="38"/>
      <c r="F317" s="38"/>
    </row>
    <row r="318" spans="5:6" ht="11.25">
      <c r="E318" s="38"/>
      <c r="F318" s="38"/>
    </row>
    <row r="319" spans="5:6" ht="11.25">
      <c r="E319" s="38"/>
      <c r="F319" s="38"/>
    </row>
    <row r="320" spans="5:6" ht="11.25">
      <c r="E320" s="38"/>
      <c r="F320" s="38"/>
    </row>
    <row r="321" spans="5:6" ht="11.25">
      <c r="E321" s="38"/>
      <c r="F321" s="38"/>
    </row>
    <row r="322" spans="5:6" ht="11.25">
      <c r="E322" s="38"/>
      <c r="F322" s="38"/>
    </row>
    <row r="323" spans="5:6" ht="11.25">
      <c r="E323" s="38"/>
      <c r="F323" s="38"/>
    </row>
    <row r="324" spans="5:6" ht="11.25">
      <c r="E324" s="38"/>
      <c r="F324" s="38"/>
    </row>
    <row r="325" spans="5:6" ht="11.25">
      <c r="E325" s="38"/>
      <c r="F325" s="38"/>
    </row>
    <row r="326" spans="5:6" ht="11.25">
      <c r="E326" s="38"/>
      <c r="F326" s="38"/>
    </row>
    <row r="327" spans="5:6" ht="11.25">
      <c r="E327" s="38"/>
      <c r="F327" s="38"/>
    </row>
    <row r="328" spans="5:6" ht="11.25">
      <c r="E328" s="38"/>
      <c r="F328" s="38"/>
    </row>
    <row r="329" spans="5:6" ht="11.25">
      <c r="E329" s="38"/>
      <c r="F329" s="38"/>
    </row>
    <row r="330" spans="5:6" ht="11.25">
      <c r="E330" s="38"/>
      <c r="F330" s="38"/>
    </row>
    <row r="331" spans="5:6" ht="11.25">
      <c r="E331" s="38"/>
      <c r="F331" s="38"/>
    </row>
    <row r="332" spans="5:6" ht="11.25">
      <c r="E332" s="38"/>
      <c r="F332" s="38"/>
    </row>
    <row r="333" spans="5:6" ht="11.25">
      <c r="E333" s="38"/>
      <c r="F333" s="38"/>
    </row>
    <row r="334" spans="5:6" ht="11.25">
      <c r="E334" s="38"/>
      <c r="F334" s="38"/>
    </row>
    <row r="335" spans="5:6" ht="11.25">
      <c r="E335" s="38"/>
      <c r="F335" s="38"/>
    </row>
    <row r="336" spans="5:6" ht="11.25">
      <c r="E336" s="38"/>
      <c r="F336" s="38"/>
    </row>
    <row r="337" spans="5:6" ht="11.25">
      <c r="E337" s="38"/>
      <c r="F337" s="38"/>
    </row>
    <row r="338" spans="5:6" ht="11.25">
      <c r="E338" s="38"/>
      <c r="F338" s="38"/>
    </row>
    <row r="339" spans="5:6" ht="11.25">
      <c r="E339" s="38"/>
      <c r="F339" s="38"/>
    </row>
    <row r="340" spans="5:6" ht="11.25">
      <c r="E340" s="38"/>
      <c r="F340" s="38"/>
    </row>
    <row r="341" spans="5:6" ht="11.25">
      <c r="E341" s="38"/>
      <c r="F341" s="38"/>
    </row>
    <row r="342" spans="5:6" ht="11.25">
      <c r="E342" s="38"/>
      <c r="F342" s="38"/>
    </row>
    <row r="343" spans="5:6" ht="11.25">
      <c r="E343" s="38"/>
      <c r="F343" s="38"/>
    </row>
    <row r="344" spans="5:6" ht="11.25">
      <c r="E344" s="38"/>
      <c r="F344" s="38"/>
    </row>
    <row r="345" spans="5:6" ht="11.25">
      <c r="E345" s="38"/>
      <c r="F345" s="38"/>
    </row>
    <row r="346" spans="5:6" ht="11.25">
      <c r="E346" s="38"/>
      <c r="F346" s="38"/>
    </row>
    <row r="347" spans="5:6" ht="11.25">
      <c r="E347" s="38"/>
      <c r="F347" s="38"/>
    </row>
    <row r="348" spans="5:6" ht="11.25">
      <c r="E348" s="38"/>
      <c r="F348" s="38"/>
    </row>
    <row r="349" spans="5:6" ht="11.25">
      <c r="E349" s="38"/>
      <c r="F349" s="38"/>
    </row>
    <row r="350" spans="5:6" ht="11.25">
      <c r="E350" s="38"/>
      <c r="F350" s="38"/>
    </row>
    <row r="351" spans="5:6" ht="11.25">
      <c r="E351" s="38"/>
      <c r="F351" s="38"/>
    </row>
    <row r="352" spans="5:6" ht="11.25">
      <c r="E352" s="38"/>
      <c r="F352" s="38"/>
    </row>
    <row r="353" spans="5:6" ht="11.25">
      <c r="E353" s="38"/>
      <c r="F353" s="38"/>
    </row>
    <row r="354" spans="5:6" ht="11.25">
      <c r="E354" s="38"/>
      <c r="F354" s="38"/>
    </row>
    <row r="355" spans="5:6" ht="11.25">
      <c r="E355" s="38"/>
      <c r="F355" s="38"/>
    </row>
    <row r="356" spans="5:6" ht="11.25">
      <c r="E356" s="38"/>
      <c r="F356" s="38"/>
    </row>
    <row r="357" spans="5:6" ht="11.25">
      <c r="E357" s="38"/>
      <c r="F357" s="38"/>
    </row>
    <row r="358" spans="5:6" ht="11.25">
      <c r="E358" s="38"/>
      <c r="F358" s="38"/>
    </row>
    <row r="359" spans="5:6" ht="11.25">
      <c r="E359" s="38"/>
      <c r="F359" s="38"/>
    </row>
    <row r="360" spans="5:6" ht="11.25">
      <c r="E360" s="38"/>
      <c r="F360" s="38"/>
    </row>
    <row r="361" spans="5:6" ht="11.25">
      <c r="E361" s="38"/>
      <c r="F361" s="38"/>
    </row>
    <row r="362" spans="5:6" ht="11.25">
      <c r="E362" s="38"/>
      <c r="F362" s="38"/>
    </row>
    <row r="363" spans="5:6" ht="11.25">
      <c r="E363" s="38"/>
      <c r="F363" s="38"/>
    </row>
    <row r="364" spans="5:6" ht="11.25">
      <c r="E364" s="38"/>
      <c r="F364" s="38"/>
    </row>
    <row r="365" spans="5:6" ht="11.25">
      <c r="E365" s="38"/>
      <c r="F365" s="38"/>
    </row>
    <row r="366" spans="5:6" ht="11.25">
      <c r="E366" s="38"/>
      <c r="F366" s="38"/>
    </row>
    <row r="367" spans="5:6" ht="11.25">
      <c r="E367" s="38"/>
      <c r="F367" s="38"/>
    </row>
    <row r="368" spans="5:6" ht="11.25">
      <c r="E368" s="38"/>
      <c r="F368" s="38"/>
    </row>
    <row r="369" spans="5:6" ht="11.25">
      <c r="E369" s="38"/>
      <c r="F369" s="38"/>
    </row>
    <row r="370" spans="5:6" ht="11.25">
      <c r="E370" s="38"/>
      <c r="F370" s="38"/>
    </row>
    <row r="371" spans="5:6" ht="11.25">
      <c r="E371" s="38"/>
      <c r="F371" s="38"/>
    </row>
    <row r="372" spans="5:6" ht="11.25">
      <c r="E372" s="38"/>
      <c r="F372" s="38"/>
    </row>
    <row r="373" spans="5:6" ht="11.25">
      <c r="E373" s="38"/>
      <c r="F373" s="38"/>
    </row>
    <row r="374" spans="5:6" ht="11.25">
      <c r="E374" s="38"/>
      <c r="F374" s="38"/>
    </row>
    <row r="375" spans="5:6" ht="11.25">
      <c r="E375" s="38"/>
      <c r="F375" s="38"/>
    </row>
    <row r="376" spans="5:6" ht="11.25">
      <c r="E376" s="38"/>
      <c r="F376" s="38"/>
    </row>
    <row r="377" spans="5:6" ht="11.25">
      <c r="E377" s="38"/>
      <c r="F377" s="38"/>
    </row>
    <row r="378" spans="5:6" ht="11.25">
      <c r="E378" s="38"/>
      <c r="F378" s="38"/>
    </row>
    <row r="379" spans="5:6" ht="11.25">
      <c r="E379" s="38"/>
      <c r="F379" s="38"/>
    </row>
    <row r="380" spans="5:6" ht="11.25">
      <c r="E380" s="38"/>
      <c r="F380" s="38"/>
    </row>
    <row r="381" spans="5:6" ht="11.25">
      <c r="E381" s="38"/>
      <c r="F381" s="38"/>
    </row>
    <row r="382" spans="5:6" ht="11.25">
      <c r="E382" s="38"/>
      <c r="F382" s="38"/>
    </row>
    <row r="383" spans="5:6" ht="11.25">
      <c r="E383" s="38"/>
      <c r="F383" s="38"/>
    </row>
    <row r="384" spans="5:6" ht="11.25">
      <c r="E384" s="38"/>
      <c r="F384" s="38"/>
    </row>
    <row r="385" spans="5:6" ht="11.25">
      <c r="E385" s="38"/>
      <c r="F385" s="38"/>
    </row>
    <row r="386" spans="5:6" ht="11.25">
      <c r="E386" s="38"/>
      <c r="F386" s="38"/>
    </row>
    <row r="387" spans="5:6" ht="11.25">
      <c r="E387" s="38"/>
      <c r="F387" s="38"/>
    </row>
    <row r="388" spans="5:6" ht="11.25">
      <c r="E388" s="38"/>
      <c r="F388" s="38"/>
    </row>
    <row r="389" spans="5:6" ht="11.25">
      <c r="E389" s="38"/>
      <c r="F389" s="38"/>
    </row>
    <row r="390" spans="5:6" ht="11.25">
      <c r="E390" s="38"/>
      <c r="F390" s="38"/>
    </row>
    <row r="391" spans="5:6" ht="11.25">
      <c r="E391" s="38"/>
      <c r="F391" s="38"/>
    </row>
    <row r="392" spans="5:6" ht="11.25">
      <c r="E392" s="38"/>
      <c r="F392" s="38"/>
    </row>
    <row r="393" spans="5:6" ht="11.25">
      <c r="E393" s="38"/>
      <c r="F393" s="38"/>
    </row>
    <row r="394" spans="5:6" ht="11.25">
      <c r="E394" s="38"/>
      <c r="F394" s="38"/>
    </row>
    <row r="395" ht="11.25">
      <c r="F395" s="38"/>
    </row>
    <row r="396" ht="11.25">
      <c r="F396" s="38"/>
    </row>
  </sheetData>
  <sheetProtection/>
  <mergeCells count="2">
    <mergeCell ref="A1:F1"/>
    <mergeCell ref="C4:F4"/>
  </mergeCells>
  <printOptions horizontalCentered="1"/>
  <pageMargins left="0.7480314960629921" right="0.7480314960629921" top="0.3937007874015748" bottom="0.43307086614173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21"/>
  <sheetViews>
    <sheetView zoomScaleSheetLayoutView="100" zoomScalePageLayoutView="0" workbookViewId="0" topLeftCell="A1">
      <selection activeCell="E20" sqref="E20"/>
    </sheetView>
  </sheetViews>
  <sheetFormatPr defaultColWidth="9.140625" defaultRowHeight="12.75"/>
  <cols>
    <col min="1" max="3" width="7.421875" style="0" customWidth="1"/>
    <col min="4" max="4" width="27.421875" style="0" customWidth="1"/>
    <col min="5" max="6" width="15.8515625" style="0" customWidth="1"/>
    <col min="7" max="7" width="14.7109375" style="0" customWidth="1"/>
    <col min="8" max="9" width="16.00390625" style="0" customWidth="1"/>
    <col min="10" max="10" width="9.7109375" style="0" bestFit="1" customWidth="1"/>
  </cols>
  <sheetData>
    <row r="1" spans="1:9" ht="20.25">
      <c r="A1" s="123" t="s">
        <v>131</v>
      </c>
      <c r="B1" s="123"/>
      <c r="C1" s="123"/>
      <c r="D1" s="123"/>
      <c r="E1" s="123"/>
      <c r="F1" s="123"/>
      <c r="G1" s="123"/>
      <c r="H1" s="123"/>
      <c r="I1" s="123"/>
    </row>
    <row r="2" ht="12.75">
      <c r="I2" s="1" t="s">
        <v>37</v>
      </c>
    </row>
    <row r="3" spans="1:9" ht="12.75">
      <c r="A3" s="2" t="s">
        <v>255</v>
      </c>
      <c r="I3" s="1" t="s">
        <v>2</v>
      </c>
    </row>
    <row r="4" spans="1:9" s="19" customFormat="1" ht="15" customHeight="1">
      <c r="A4" s="122" t="s">
        <v>38</v>
      </c>
      <c r="B4" s="122"/>
      <c r="C4" s="122"/>
      <c r="D4" s="122" t="s">
        <v>39</v>
      </c>
      <c r="E4" s="121" t="s">
        <v>35</v>
      </c>
      <c r="F4" s="121" t="s">
        <v>40</v>
      </c>
      <c r="G4" s="120" t="s">
        <v>133</v>
      </c>
      <c r="H4" s="120" t="s">
        <v>134</v>
      </c>
      <c r="I4" s="120" t="s">
        <v>136</v>
      </c>
    </row>
    <row r="5" spans="1:9" s="19" customFormat="1" ht="15" customHeight="1">
      <c r="A5" s="122"/>
      <c r="B5" s="122" t="s">
        <v>3</v>
      </c>
      <c r="C5" s="122" t="s">
        <v>3</v>
      </c>
      <c r="D5" s="122" t="s">
        <v>3</v>
      </c>
      <c r="E5" s="121" t="s">
        <v>3</v>
      </c>
      <c r="F5" s="121" t="s">
        <v>3</v>
      </c>
      <c r="G5" s="121" t="s">
        <v>3</v>
      </c>
      <c r="H5" s="121" t="s">
        <v>3</v>
      </c>
      <c r="I5" s="121" t="s">
        <v>42</v>
      </c>
    </row>
    <row r="6" spans="1:9" s="19" customFormat="1" ht="15" customHeight="1">
      <c r="A6" s="122"/>
      <c r="B6" s="122" t="s">
        <v>3</v>
      </c>
      <c r="C6" s="122" t="s">
        <v>3</v>
      </c>
      <c r="D6" s="122" t="s">
        <v>3</v>
      </c>
      <c r="E6" s="121" t="s">
        <v>3</v>
      </c>
      <c r="F6" s="121" t="s">
        <v>3</v>
      </c>
      <c r="G6" s="121" t="s">
        <v>3</v>
      </c>
      <c r="H6" s="121" t="s">
        <v>3</v>
      </c>
      <c r="I6" s="121" t="s">
        <v>3</v>
      </c>
    </row>
    <row r="7" spans="1:9" s="19" customFormat="1" ht="15" customHeight="1">
      <c r="A7" s="122"/>
      <c r="B7" s="122" t="s">
        <v>3</v>
      </c>
      <c r="C7" s="122" t="s">
        <v>3</v>
      </c>
      <c r="D7" s="122" t="s">
        <v>3</v>
      </c>
      <c r="E7" s="121" t="s">
        <v>3</v>
      </c>
      <c r="F7" s="121" t="s">
        <v>3</v>
      </c>
      <c r="G7" s="121" t="s">
        <v>3</v>
      </c>
      <c r="H7" s="121" t="s">
        <v>3</v>
      </c>
      <c r="I7" s="121" t="s">
        <v>3</v>
      </c>
    </row>
    <row r="8" spans="1:9" s="19" customFormat="1" ht="19.5" customHeight="1">
      <c r="A8" s="122" t="s">
        <v>43</v>
      </c>
      <c r="B8" s="122" t="s">
        <v>44</v>
      </c>
      <c r="C8" s="122" t="s">
        <v>45</v>
      </c>
      <c r="D8" s="21" t="s">
        <v>4</v>
      </c>
      <c r="E8" s="25" t="s">
        <v>5</v>
      </c>
      <c r="F8" s="25" t="s">
        <v>6</v>
      </c>
      <c r="G8" s="25" t="s">
        <v>9</v>
      </c>
      <c r="H8" s="25" t="s">
        <v>11</v>
      </c>
      <c r="I8" s="25">
        <v>5</v>
      </c>
    </row>
    <row r="9" spans="1:9" s="19" customFormat="1" ht="19.5" customHeight="1">
      <c r="A9" s="122"/>
      <c r="B9" s="122" t="s">
        <v>3</v>
      </c>
      <c r="C9" s="122" t="s">
        <v>3</v>
      </c>
      <c r="D9" s="21" t="s">
        <v>46</v>
      </c>
      <c r="E9" s="24">
        <f>SUM(E10:E18)</f>
        <v>883.8900000000001</v>
      </c>
      <c r="F9" s="24">
        <f>SUM(F10:F18)</f>
        <v>883.8900000000001</v>
      </c>
      <c r="G9" s="26"/>
      <c r="H9" s="24"/>
      <c r="I9" s="24"/>
    </row>
    <row r="10" spans="1:9" s="19" customFormat="1" ht="18.75" customHeight="1">
      <c r="A10" s="68">
        <v>201</v>
      </c>
      <c r="B10" s="69" t="s">
        <v>198</v>
      </c>
      <c r="C10" s="69" t="s">
        <v>199</v>
      </c>
      <c r="D10" s="70" t="s">
        <v>214</v>
      </c>
      <c r="E10" s="8">
        <v>277.7</v>
      </c>
      <c r="F10" s="8">
        <v>277.7</v>
      </c>
      <c r="G10" s="23"/>
      <c r="H10" s="22"/>
      <c r="I10" s="23"/>
    </row>
    <row r="11" spans="1:9" s="19" customFormat="1" ht="18.75" customHeight="1">
      <c r="A11" s="68" t="s">
        <v>243</v>
      </c>
      <c r="B11" s="68" t="s">
        <v>244</v>
      </c>
      <c r="C11" s="68" t="s">
        <v>245</v>
      </c>
      <c r="D11" s="7" t="s">
        <v>246</v>
      </c>
      <c r="E11" s="79">
        <v>59.17</v>
      </c>
      <c r="F11" s="79">
        <v>59.17</v>
      </c>
      <c r="G11" s="23"/>
      <c r="H11" s="22"/>
      <c r="I11" s="23"/>
    </row>
    <row r="12" spans="1:14" ht="18.75" customHeight="1">
      <c r="A12" s="68">
        <v>201</v>
      </c>
      <c r="B12" s="69" t="s">
        <v>198</v>
      </c>
      <c r="C12" s="69" t="s">
        <v>198</v>
      </c>
      <c r="D12" s="70" t="s">
        <v>215</v>
      </c>
      <c r="E12" s="64">
        <v>438.5</v>
      </c>
      <c r="F12" s="8">
        <v>438.5</v>
      </c>
      <c r="G12" s="5"/>
      <c r="H12" s="4"/>
      <c r="I12" s="5"/>
      <c r="K12" s="19"/>
      <c r="M12" s="19"/>
      <c r="N12" s="19"/>
    </row>
    <row r="13" spans="1:14" ht="18.75" customHeight="1">
      <c r="A13" s="69" t="s">
        <v>208</v>
      </c>
      <c r="B13" s="69" t="s">
        <v>209</v>
      </c>
      <c r="C13" s="69" t="s">
        <v>210</v>
      </c>
      <c r="D13" s="71" t="s">
        <v>216</v>
      </c>
      <c r="E13" s="8">
        <v>4.08</v>
      </c>
      <c r="F13" s="8">
        <v>4.08</v>
      </c>
      <c r="G13" s="5"/>
      <c r="H13" s="4"/>
      <c r="I13" s="5"/>
      <c r="N13" s="19"/>
    </row>
    <row r="14" spans="1:14" ht="22.5" customHeight="1">
      <c r="A14" s="69" t="s">
        <v>211</v>
      </c>
      <c r="B14" s="69" t="s">
        <v>209</v>
      </c>
      <c r="C14" s="69" t="s">
        <v>209</v>
      </c>
      <c r="D14" s="66" t="s">
        <v>200</v>
      </c>
      <c r="E14" s="8">
        <v>53.87</v>
      </c>
      <c r="F14" s="8">
        <v>53.87</v>
      </c>
      <c r="G14" s="5"/>
      <c r="H14" s="5"/>
      <c r="I14" s="5"/>
      <c r="N14" s="19"/>
    </row>
    <row r="15" spans="1:9" ht="21" customHeight="1">
      <c r="A15" s="80" t="s">
        <v>249</v>
      </c>
      <c r="B15" s="81" t="s">
        <v>250</v>
      </c>
      <c r="C15" s="81" t="s">
        <v>251</v>
      </c>
      <c r="D15" s="82" t="s">
        <v>253</v>
      </c>
      <c r="E15" s="8">
        <v>1.59</v>
      </c>
      <c r="F15" s="8">
        <v>1.59</v>
      </c>
      <c r="G15" s="65"/>
      <c r="H15" s="3"/>
      <c r="I15" s="5"/>
    </row>
    <row r="16" spans="1:14" ht="18.75" customHeight="1">
      <c r="A16" s="69" t="s">
        <v>212</v>
      </c>
      <c r="B16" s="69" t="s">
        <v>213</v>
      </c>
      <c r="C16" s="69" t="s">
        <v>210</v>
      </c>
      <c r="D16" s="66" t="s">
        <v>201</v>
      </c>
      <c r="E16" s="64">
        <v>17.77</v>
      </c>
      <c r="F16" s="64">
        <v>17.77</v>
      </c>
      <c r="G16" s="5"/>
      <c r="H16" s="5"/>
      <c r="I16" s="5"/>
      <c r="N16" s="19"/>
    </row>
    <row r="17" spans="1:14" ht="18.75" customHeight="1">
      <c r="A17" s="7">
        <v>210</v>
      </c>
      <c r="B17" s="7">
        <v>11</v>
      </c>
      <c r="C17" s="7">
        <v>99</v>
      </c>
      <c r="D17" s="66" t="s">
        <v>202</v>
      </c>
      <c r="E17" s="8">
        <v>0.45</v>
      </c>
      <c r="F17" s="8">
        <v>0.45</v>
      </c>
      <c r="G17" s="5"/>
      <c r="H17" s="5"/>
      <c r="I17" s="5"/>
      <c r="N17" s="19"/>
    </row>
    <row r="18" spans="1:9" ht="18.75" customHeight="1">
      <c r="A18" s="68">
        <v>221</v>
      </c>
      <c r="B18" s="69" t="s">
        <v>205</v>
      </c>
      <c r="C18" s="69" t="s">
        <v>199</v>
      </c>
      <c r="D18" s="66" t="s">
        <v>204</v>
      </c>
      <c r="E18" s="8">
        <v>30.759999999999998</v>
      </c>
      <c r="F18" s="8">
        <v>30.759999999999998</v>
      </c>
      <c r="G18" s="5"/>
      <c r="H18" s="5"/>
      <c r="I18" s="5"/>
    </row>
    <row r="19" spans="1:9" ht="18.75" customHeight="1">
      <c r="A19" s="7"/>
      <c r="B19" s="7"/>
      <c r="C19" s="7"/>
      <c r="D19" s="7"/>
      <c r="E19" s="8"/>
      <c r="F19" s="8"/>
      <c r="G19" s="5"/>
      <c r="H19" s="5"/>
      <c r="I19" s="5"/>
    </row>
    <row r="20" spans="1:9" ht="18.75" customHeight="1">
      <c r="A20" s="7"/>
      <c r="B20" s="7"/>
      <c r="C20" s="7"/>
      <c r="D20" s="7"/>
      <c r="E20" s="8"/>
      <c r="F20" s="8"/>
      <c r="G20" s="5"/>
      <c r="H20" s="5"/>
      <c r="I20" s="5"/>
    </row>
    <row r="21" spans="1:9" ht="15" customHeight="1">
      <c r="A21" s="6"/>
      <c r="B21" s="6"/>
      <c r="C21" s="6"/>
      <c r="D21" s="6"/>
      <c r="E21" s="9"/>
      <c r="F21" s="10"/>
      <c r="G21" s="10"/>
      <c r="H21" s="10"/>
      <c r="I21" s="9"/>
    </row>
  </sheetData>
  <sheetProtection/>
  <mergeCells count="11">
    <mergeCell ref="F4:F7"/>
    <mergeCell ref="G4:G7"/>
    <mergeCell ref="H4:H7"/>
    <mergeCell ref="I4:I7"/>
    <mergeCell ref="A4:C7"/>
    <mergeCell ref="A1:I1"/>
    <mergeCell ref="A8:A9"/>
    <mergeCell ref="B8:B9"/>
    <mergeCell ref="C8:C9"/>
    <mergeCell ref="D4:D7"/>
    <mergeCell ref="E4:E7"/>
  </mergeCells>
  <printOptions horizontalCentered="1"/>
  <pageMargins left="0.75" right="0.75" top="1" bottom="1" header="0.51" footer="0.5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20"/>
  <sheetViews>
    <sheetView zoomScaleSheetLayoutView="100" zoomScalePageLayoutView="0" workbookViewId="0" topLeftCell="A1">
      <selection activeCell="G21" sqref="G21"/>
    </sheetView>
  </sheetViews>
  <sheetFormatPr defaultColWidth="9.140625" defaultRowHeight="12.75"/>
  <cols>
    <col min="1" max="3" width="5.8515625" style="0" customWidth="1"/>
    <col min="4" max="4" width="24.00390625" style="0" customWidth="1"/>
    <col min="5" max="8" width="10.00390625" style="0" customWidth="1"/>
    <col min="9" max="13" width="9.8515625" style="0" customWidth="1"/>
    <col min="14" max="14" width="9.7109375" style="0" bestFit="1" customWidth="1"/>
  </cols>
  <sheetData>
    <row r="1" spans="1:13" ht="20.25">
      <c r="A1" s="123" t="s">
        <v>137</v>
      </c>
      <c r="B1" s="127"/>
      <c r="C1" s="127"/>
      <c r="D1" s="127"/>
      <c r="E1" s="127"/>
      <c r="F1" s="127"/>
      <c r="G1" s="127"/>
      <c r="H1" s="127"/>
      <c r="I1" s="127"/>
      <c r="J1" s="127"/>
      <c r="K1" s="127"/>
      <c r="L1" s="127"/>
      <c r="M1" s="127"/>
    </row>
    <row r="2" ht="12.75">
      <c r="M2" s="1" t="s">
        <v>47</v>
      </c>
    </row>
    <row r="3" spans="1:13" ht="12.75">
      <c r="A3" s="2" t="s">
        <v>254</v>
      </c>
      <c r="M3" s="1" t="s">
        <v>2</v>
      </c>
    </row>
    <row r="4" spans="1:13" s="19" customFormat="1" ht="15" customHeight="1">
      <c r="A4" s="122" t="s">
        <v>38</v>
      </c>
      <c r="B4" s="122"/>
      <c r="C4" s="122"/>
      <c r="D4" s="122" t="s">
        <v>39</v>
      </c>
      <c r="E4" s="121" t="s">
        <v>36</v>
      </c>
      <c r="F4" s="121" t="s">
        <v>150</v>
      </c>
      <c r="G4" s="121" t="s">
        <v>151</v>
      </c>
      <c r="H4" s="121" t="s">
        <v>152</v>
      </c>
      <c r="I4" s="124" t="s">
        <v>153</v>
      </c>
      <c r="J4" s="124" t="s">
        <v>154</v>
      </c>
      <c r="K4" s="124" t="s">
        <v>155</v>
      </c>
      <c r="L4" s="121" t="s">
        <v>156</v>
      </c>
      <c r="M4" s="121" t="s">
        <v>157</v>
      </c>
    </row>
    <row r="5" spans="1:13" s="19" customFormat="1" ht="15" customHeight="1">
      <c r="A5" s="122"/>
      <c r="B5" s="122" t="s">
        <v>3</v>
      </c>
      <c r="C5" s="122" t="s">
        <v>3</v>
      </c>
      <c r="D5" s="122" t="s">
        <v>3</v>
      </c>
      <c r="E5" s="121" t="s">
        <v>3</v>
      </c>
      <c r="F5" s="121" t="s">
        <v>3</v>
      </c>
      <c r="G5" s="121" t="s">
        <v>3</v>
      </c>
      <c r="H5" s="121" t="s">
        <v>3</v>
      </c>
      <c r="I5" s="125"/>
      <c r="J5" s="125"/>
      <c r="K5" s="125"/>
      <c r="L5" s="121" t="s">
        <v>3</v>
      </c>
      <c r="M5" s="121" t="s">
        <v>3</v>
      </c>
    </row>
    <row r="6" spans="1:13" s="19" customFormat="1" ht="15" customHeight="1">
      <c r="A6" s="122"/>
      <c r="B6" s="122" t="s">
        <v>3</v>
      </c>
      <c r="C6" s="122" t="s">
        <v>3</v>
      </c>
      <c r="D6" s="122" t="s">
        <v>3</v>
      </c>
      <c r="E6" s="121" t="s">
        <v>3</v>
      </c>
      <c r="F6" s="121" t="s">
        <v>3</v>
      </c>
      <c r="G6" s="121" t="s">
        <v>3</v>
      </c>
      <c r="H6" s="121" t="s">
        <v>3</v>
      </c>
      <c r="I6" s="125"/>
      <c r="J6" s="125"/>
      <c r="K6" s="125"/>
      <c r="L6" s="121" t="s">
        <v>3</v>
      </c>
      <c r="M6" s="121" t="s">
        <v>3</v>
      </c>
    </row>
    <row r="7" spans="1:13" s="19" customFormat="1" ht="15" customHeight="1">
      <c r="A7" s="122"/>
      <c r="B7" s="122" t="s">
        <v>3</v>
      </c>
      <c r="C7" s="122" t="s">
        <v>3</v>
      </c>
      <c r="D7" s="122" t="s">
        <v>3</v>
      </c>
      <c r="E7" s="121" t="s">
        <v>3</v>
      </c>
      <c r="F7" s="121" t="s">
        <v>3</v>
      </c>
      <c r="G7" s="121" t="s">
        <v>3</v>
      </c>
      <c r="H7" s="121" t="s">
        <v>3</v>
      </c>
      <c r="I7" s="126"/>
      <c r="J7" s="126"/>
      <c r="K7" s="126"/>
      <c r="L7" s="121" t="s">
        <v>3</v>
      </c>
      <c r="M7" s="121" t="s">
        <v>3</v>
      </c>
    </row>
    <row r="8" spans="1:13" s="19" customFormat="1" ht="21" customHeight="1">
      <c r="A8" s="122" t="s">
        <v>43</v>
      </c>
      <c r="B8" s="122" t="s">
        <v>44</v>
      </c>
      <c r="C8" s="122" t="s">
        <v>45</v>
      </c>
      <c r="D8" s="21" t="s">
        <v>4</v>
      </c>
      <c r="E8" s="25" t="s">
        <v>5</v>
      </c>
      <c r="F8" s="25" t="s">
        <v>6</v>
      </c>
      <c r="G8" s="25" t="s">
        <v>9</v>
      </c>
      <c r="H8" s="25" t="s">
        <v>11</v>
      </c>
      <c r="I8" s="25" t="s">
        <v>13</v>
      </c>
      <c r="J8" s="25" t="s">
        <v>15</v>
      </c>
      <c r="K8" s="25" t="s">
        <v>17</v>
      </c>
      <c r="L8" s="25" t="s">
        <v>19</v>
      </c>
      <c r="M8" s="25" t="s">
        <v>21</v>
      </c>
    </row>
    <row r="9" spans="1:13" s="19" customFormat="1" ht="22.5" customHeight="1">
      <c r="A9" s="122"/>
      <c r="B9" s="122" t="s">
        <v>3</v>
      </c>
      <c r="C9" s="122" t="s">
        <v>3</v>
      </c>
      <c r="D9" s="21" t="s">
        <v>46</v>
      </c>
      <c r="E9" s="24">
        <f>SUM(E10:E18)</f>
        <v>883.8900000000001</v>
      </c>
      <c r="F9" s="24">
        <f>SUM(F10:F18)</f>
        <v>383.78999999999996</v>
      </c>
      <c r="G9" s="24">
        <f>SUM(G10:G18)</f>
        <v>493.72</v>
      </c>
      <c r="H9" s="24">
        <f>SUM(H10:H18)</f>
        <v>6.38</v>
      </c>
      <c r="I9" s="26"/>
      <c r="J9" s="26"/>
      <c r="K9" s="26"/>
      <c r="L9" s="26" t="s">
        <v>3</v>
      </c>
      <c r="M9" s="26" t="s">
        <v>3</v>
      </c>
    </row>
    <row r="10" spans="1:13" s="19" customFormat="1" ht="21" customHeight="1">
      <c r="A10" s="68">
        <v>201</v>
      </c>
      <c r="B10" s="69" t="s">
        <v>198</v>
      </c>
      <c r="C10" s="69" t="s">
        <v>199</v>
      </c>
      <c r="D10" s="70" t="s">
        <v>214</v>
      </c>
      <c r="E10" s="8">
        <f>SUM(F10:H10)</f>
        <v>277.7</v>
      </c>
      <c r="F10" s="65">
        <v>225.37</v>
      </c>
      <c r="G10" s="65">
        <v>50.03</v>
      </c>
      <c r="H10" s="3">
        <v>2.3</v>
      </c>
      <c r="I10" s="23"/>
      <c r="J10" s="23"/>
      <c r="K10" s="23"/>
      <c r="L10" s="23"/>
      <c r="M10" s="23"/>
    </row>
    <row r="11" spans="1:13" s="19" customFormat="1" ht="21" customHeight="1">
      <c r="A11" s="68" t="s">
        <v>243</v>
      </c>
      <c r="B11" s="68" t="s">
        <v>244</v>
      </c>
      <c r="C11" s="68" t="s">
        <v>245</v>
      </c>
      <c r="D11" s="7" t="s">
        <v>247</v>
      </c>
      <c r="E11" s="8">
        <f>SUM(F11:H11)</f>
        <v>59.169999999999995</v>
      </c>
      <c r="F11" s="8">
        <v>53.98</v>
      </c>
      <c r="G11" s="8">
        <v>5.19</v>
      </c>
      <c r="H11" s="3"/>
      <c r="I11" s="23"/>
      <c r="J11" s="23"/>
      <c r="K11" s="23"/>
      <c r="L11" s="23"/>
      <c r="M11" s="23"/>
    </row>
    <row r="12" spans="1:13" ht="21" customHeight="1">
      <c r="A12" s="68">
        <v>201</v>
      </c>
      <c r="B12" s="69" t="s">
        <v>198</v>
      </c>
      <c r="C12" s="69" t="s">
        <v>198</v>
      </c>
      <c r="D12" s="70" t="s">
        <v>215</v>
      </c>
      <c r="E12" s="8">
        <f>SUM(F12:H12)</f>
        <v>438.5</v>
      </c>
      <c r="F12" s="65"/>
      <c r="G12" s="65">
        <v>438.5</v>
      </c>
      <c r="H12" s="3"/>
      <c r="I12" s="5"/>
      <c r="J12" s="5"/>
      <c r="K12" s="5"/>
      <c r="L12" s="5"/>
      <c r="M12" s="5"/>
    </row>
    <row r="13" spans="1:13" ht="21" customHeight="1">
      <c r="A13" s="69" t="s">
        <v>208</v>
      </c>
      <c r="B13" s="69" t="s">
        <v>209</v>
      </c>
      <c r="C13" s="69" t="s">
        <v>210</v>
      </c>
      <c r="D13" s="71" t="s">
        <v>216</v>
      </c>
      <c r="E13" s="8">
        <f>SUM(F13:H13)</f>
        <v>4.08</v>
      </c>
      <c r="F13" s="65"/>
      <c r="G13" s="65"/>
      <c r="H13" s="3">
        <v>4.08</v>
      </c>
      <c r="I13" s="5"/>
      <c r="J13" s="5"/>
      <c r="K13" s="5"/>
      <c r="L13" s="5"/>
      <c r="M13" s="5"/>
    </row>
    <row r="14" spans="1:13" ht="29.25" customHeight="1">
      <c r="A14" s="69" t="s">
        <v>211</v>
      </c>
      <c r="B14" s="69" t="s">
        <v>209</v>
      </c>
      <c r="C14" s="69" t="s">
        <v>209</v>
      </c>
      <c r="D14" s="66" t="s">
        <v>200</v>
      </c>
      <c r="E14" s="8">
        <v>53.87</v>
      </c>
      <c r="F14" s="8">
        <v>53.87</v>
      </c>
      <c r="G14" s="65"/>
      <c r="H14" s="3"/>
      <c r="I14" s="5"/>
      <c r="J14" s="5"/>
      <c r="K14" s="5"/>
      <c r="L14" s="5"/>
      <c r="M14" s="5"/>
    </row>
    <row r="15" spans="1:13" ht="21" customHeight="1">
      <c r="A15" s="80" t="s">
        <v>249</v>
      </c>
      <c r="B15" s="81" t="s">
        <v>250</v>
      </c>
      <c r="C15" s="81" t="s">
        <v>251</v>
      </c>
      <c r="D15" s="82" t="s">
        <v>253</v>
      </c>
      <c r="E15" s="8">
        <v>1.59</v>
      </c>
      <c r="F15" s="8">
        <v>1.59</v>
      </c>
      <c r="G15" s="65"/>
      <c r="H15" s="3"/>
      <c r="I15" s="5"/>
      <c r="J15" s="5"/>
      <c r="K15" s="5"/>
      <c r="L15" s="5"/>
      <c r="M15" s="5"/>
    </row>
    <row r="16" spans="1:13" ht="21" customHeight="1">
      <c r="A16" s="69" t="s">
        <v>212</v>
      </c>
      <c r="B16" s="69" t="s">
        <v>213</v>
      </c>
      <c r="C16" s="69" t="s">
        <v>210</v>
      </c>
      <c r="D16" s="66" t="s">
        <v>201</v>
      </c>
      <c r="E16" s="8">
        <v>17.77</v>
      </c>
      <c r="F16" s="8">
        <v>17.77</v>
      </c>
      <c r="G16" s="65"/>
      <c r="H16" s="5" t="s">
        <v>3</v>
      </c>
      <c r="I16" s="5"/>
      <c r="J16" s="5"/>
      <c r="K16" s="5"/>
      <c r="L16" s="5"/>
      <c r="M16" s="5"/>
    </row>
    <row r="17" spans="1:13" ht="21" customHeight="1">
      <c r="A17" s="7">
        <v>210</v>
      </c>
      <c r="B17" s="7">
        <v>11</v>
      </c>
      <c r="C17" s="7">
        <v>99</v>
      </c>
      <c r="D17" s="66" t="s">
        <v>202</v>
      </c>
      <c r="E17" s="8">
        <v>0.45</v>
      </c>
      <c r="F17" s="8">
        <v>0.45</v>
      </c>
      <c r="G17" s="65"/>
      <c r="H17" s="5" t="s">
        <v>3</v>
      </c>
      <c r="I17" s="5"/>
      <c r="J17" s="5"/>
      <c r="K17" s="5"/>
      <c r="L17" s="5"/>
      <c r="M17" s="5"/>
    </row>
    <row r="18" spans="1:13" ht="21" customHeight="1">
      <c r="A18" s="68">
        <v>221</v>
      </c>
      <c r="B18" s="69" t="s">
        <v>205</v>
      </c>
      <c r="C18" s="69" t="s">
        <v>199</v>
      </c>
      <c r="D18" s="66" t="s">
        <v>204</v>
      </c>
      <c r="E18" s="8">
        <v>30.76</v>
      </c>
      <c r="F18" s="8">
        <v>30.76</v>
      </c>
      <c r="G18" s="65"/>
      <c r="H18" s="5" t="s">
        <v>3</v>
      </c>
      <c r="I18" s="5"/>
      <c r="J18" s="5"/>
      <c r="K18" s="5"/>
      <c r="L18" s="5"/>
      <c r="M18" s="5"/>
    </row>
    <row r="19" spans="1:13" ht="21" customHeight="1">
      <c r="A19" s="7"/>
      <c r="B19" s="7"/>
      <c r="C19" s="7"/>
      <c r="D19" s="7"/>
      <c r="E19" s="8"/>
      <c r="F19" s="8"/>
      <c r="G19" s="8"/>
      <c r="H19" s="5" t="s">
        <v>3</v>
      </c>
      <c r="I19" s="5"/>
      <c r="J19" s="5"/>
      <c r="K19" s="5"/>
      <c r="L19" s="5"/>
      <c r="M19" s="5"/>
    </row>
    <row r="20" spans="1:13" ht="21" customHeight="1">
      <c r="A20" s="7"/>
      <c r="B20" s="7"/>
      <c r="C20" s="7"/>
      <c r="D20" s="7"/>
      <c r="E20" s="8"/>
      <c r="F20" s="8"/>
      <c r="G20" s="8"/>
      <c r="H20" s="5" t="s">
        <v>3</v>
      </c>
      <c r="I20" s="5"/>
      <c r="J20" s="5"/>
      <c r="K20" s="5"/>
      <c r="L20" s="5"/>
      <c r="M20" s="5"/>
    </row>
  </sheetData>
  <sheetProtection/>
  <mergeCells count="15">
    <mergeCell ref="A1:M1"/>
    <mergeCell ref="F4:F7"/>
    <mergeCell ref="G4:G7"/>
    <mergeCell ref="H4:H7"/>
    <mergeCell ref="L4:L7"/>
    <mergeCell ref="M4:M7"/>
    <mergeCell ref="A4:C7"/>
    <mergeCell ref="I4:I7"/>
    <mergeCell ref="J4:J7"/>
    <mergeCell ref="K4:K7"/>
    <mergeCell ref="A8:A9"/>
    <mergeCell ref="B8:B9"/>
    <mergeCell ref="C8:C9"/>
    <mergeCell ref="D4:D7"/>
    <mergeCell ref="E4:E7"/>
  </mergeCells>
  <printOptions horizontalCentered="1"/>
  <pageMargins left="0.75" right="0.75" top="1" bottom="1" header="0.51" footer="0.51"/>
  <pageSetup horizontalDpi="600" verticalDpi="600" orientation="landscape" paperSize="9" r:id="rId1"/>
  <ignoredErrors>
    <ignoredError sqref="E8:M8" numberStoredAsText="1"/>
  </ignoredErrors>
</worksheet>
</file>

<file path=xl/worksheets/sheet5.xml><?xml version="1.0" encoding="utf-8"?>
<worksheet xmlns="http://schemas.openxmlformats.org/spreadsheetml/2006/main" xmlns:r="http://schemas.openxmlformats.org/officeDocument/2006/relationships">
  <dimension ref="A1:F31"/>
  <sheetViews>
    <sheetView zoomScaleSheetLayoutView="100" zoomScalePageLayoutView="0" workbookViewId="0" topLeftCell="A4">
      <selection activeCell="D12" sqref="D12"/>
    </sheetView>
  </sheetViews>
  <sheetFormatPr defaultColWidth="9.140625" defaultRowHeight="12.75"/>
  <cols>
    <col min="1" max="1" width="24.8515625" style="19" customWidth="1"/>
    <col min="2" max="2" width="13.57421875" style="19" customWidth="1"/>
    <col min="3" max="3" width="28.8515625" style="19" customWidth="1"/>
    <col min="4" max="4" width="17.7109375" style="19" customWidth="1"/>
    <col min="5" max="5" width="28.8515625" style="19" customWidth="1"/>
    <col min="6" max="6" width="17.7109375" style="19" customWidth="1"/>
    <col min="7" max="16384" width="9.140625" style="19" customWidth="1"/>
  </cols>
  <sheetData>
    <row r="1" spans="1:6" ht="29.25" customHeight="1">
      <c r="A1" s="131" t="s">
        <v>180</v>
      </c>
      <c r="B1" s="131"/>
      <c r="C1" s="131"/>
      <c r="D1" s="131"/>
      <c r="E1" s="131"/>
      <c r="F1" s="131"/>
    </row>
    <row r="2" ht="17.25" customHeight="1">
      <c r="F2" s="1" t="s">
        <v>179</v>
      </c>
    </row>
    <row r="3" spans="1:6" ht="17.25" customHeight="1">
      <c r="A3" s="20" t="s">
        <v>254</v>
      </c>
      <c r="F3" s="1" t="s">
        <v>2</v>
      </c>
    </row>
    <row r="4" spans="1:6" ht="18.75" customHeight="1">
      <c r="A4" s="132" t="s">
        <v>48</v>
      </c>
      <c r="B4" s="132" t="s">
        <v>48</v>
      </c>
      <c r="C4" s="128" t="s">
        <v>49</v>
      </c>
      <c r="D4" s="129"/>
      <c r="E4" s="129"/>
      <c r="F4" s="130"/>
    </row>
    <row r="5" spans="1:6" ht="18.75" customHeight="1">
      <c r="A5" s="133" t="s">
        <v>54</v>
      </c>
      <c r="B5" s="133" t="s">
        <v>177</v>
      </c>
      <c r="C5" s="133" t="s">
        <v>71</v>
      </c>
      <c r="D5" s="134" t="s">
        <v>177</v>
      </c>
      <c r="E5" s="133" t="s">
        <v>178</v>
      </c>
      <c r="F5" s="134" t="s">
        <v>177</v>
      </c>
    </row>
    <row r="6" spans="1:6" ht="18.75" customHeight="1">
      <c r="A6" s="133" t="s">
        <v>54</v>
      </c>
      <c r="B6" s="133" t="s">
        <v>158</v>
      </c>
      <c r="C6" s="133" t="s">
        <v>71</v>
      </c>
      <c r="D6" s="134"/>
      <c r="E6" s="133" t="s">
        <v>159</v>
      </c>
      <c r="F6" s="134"/>
    </row>
    <row r="7" spans="1:6" ht="18.75" customHeight="1">
      <c r="A7" s="111" t="s">
        <v>50</v>
      </c>
      <c r="B7" s="88">
        <v>883.89</v>
      </c>
      <c r="C7" s="111" t="s">
        <v>7</v>
      </c>
      <c r="D7" s="95">
        <v>775.37</v>
      </c>
      <c r="E7" s="111" t="s">
        <v>160</v>
      </c>
      <c r="F7" s="95">
        <f>SUM(F8:F9)</f>
        <v>445.39</v>
      </c>
    </row>
    <row r="8" spans="1:6" ht="18.75" customHeight="1">
      <c r="A8" s="111" t="s">
        <v>51</v>
      </c>
      <c r="B8" s="95"/>
      <c r="C8" s="111" t="s">
        <v>8</v>
      </c>
      <c r="D8" s="95"/>
      <c r="E8" s="111" t="s">
        <v>161</v>
      </c>
      <c r="F8" s="95">
        <v>390.17</v>
      </c>
    </row>
    <row r="9" spans="1:6" ht="18.75" customHeight="1">
      <c r="A9" s="95"/>
      <c r="B9" s="95"/>
      <c r="C9" s="111" t="s">
        <v>10</v>
      </c>
      <c r="D9" s="95"/>
      <c r="E9" s="111" t="s">
        <v>162</v>
      </c>
      <c r="F9" s="95">
        <v>55.22</v>
      </c>
    </row>
    <row r="10" spans="1:6" ht="18.75" customHeight="1">
      <c r="A10" s="95"/>
      <c r="B10" s="95"/>
      <c r="C10" s="111" t="s">
        <v>12</v>
      </c>
      <c r="D10" s="95"/>
      <c r="E10" s="111" t="s">
        <v>163</v>
      </c>
      <c r="F10" s="95">
        <f>SUM(F11:F12)</f>
        <v>438.5</v>
      </c>
    </row>
    <row r="11" spans="1:6" ht="18.75" customHeight="1">
      <c r="A11" s="95"/>
      <c r="B11" s="95"/>
      <c r="C11" s="111" t="s">
        <v>14</v>
      </c>
      <c r="D11" s="95"/>
      <c r="E11" s="111" t="s">
        <v>164</v>
      </c>
      <c r="F11" s="95"/>
    </row>
    <row r="12" spans="1:6" ht="18.75" customHeight="1">
      <c r="A12" s="95"/>
      <c r="B12" s="95"/>
      <c r="C12" s="111" t="s">
        <v>16</v>
      </c>
      <c r="D12" s="95"/>
      <c r="E12" s="111" t="s">
        <v>165</v>
      </c>
      <c r="F12" s="95">
        <v>438.5</v>
      </c>
    </row>
    <row r="13" spans="1:6" ht="18.75" customHeight="1">
      <c r="A13" s="95"/>
      <c r="B13" s="95"/>
      <c r="C13" s="111" t="s">
        <v>18</v>
      </c>
      <c r="D13" s="95"/>
      <c r="E13" s="111"/>
      <c r="F13" s="95"/>
    </row>
    <row r="14" spans="1:6" ht="18.75" customHeight="1">
      <c r="A14" s="95"/>
      <c r="B14" s="95"/>
      <c r="C14" s="111" t="s">
        <v>20</v>
      </c>
      <c r="D14" s="95">
        <v>59.54</v>
      </c>
      <c r="E14" s="111"/>
      <c r="F14" s="95"/>
    </row>
    <row r="15" spans="1:6" ht="18.75" customHeight="1">
      <c r="A15" s="95"/>
      <c r="B15" s="95"/>
      <c r="C15" s="111" t="s">
        <v>22</v>
      </c>
      <c r="D15" s="95">
        <v>18.22</v>
      </c>
      <c r="E15" s="111"/>
      <c r="F15" s="95"/>
    </row>
    <row r="16" spans="1:6" ht="18.75" customHeight="1">
      <c r="A16" s="95"/>
      <c r="B16" s="95"/>
      <c r="C16" s="111" t="s">
        <v>23</v>
      </c>
      <c r="D16" s="95"/>
      <c r="E16" s="111"/>
      <c r="F16" s="95"/>
    </row>
    <row r="17" spans="1:6" ht="18.75" customHeight="1">
      <c r="A17" s="95"/>
      <c r="B17" s="95"/>
      <c r="C17" s="111" t="s">
        <v>24</v>
      </c>
      <c r="D17" s="95"/>
      <c r="E17" s="111" t="s">
        <v>166</v>
      </c>
      <c r="F17" s="95">
        <f>SUM(F18:F20)</f>
        <v>883.89</v>
      </c>
    </row>
    <row r="18" spans="1:6" ht="18.75" customHeight="1">
      <c r="A18" s="95"/>
      <c r="B18" s="95"/>
      <c r="C18" s="111" t="s">
        <v>25</v>
      </c>
      <c r="D18" s="95"/>
      <c r="E18" s="111" t="s">
        <v>167</v>
      </c>
      <c r="F18" s="112">
        <v>383.79</v>
      </c>
    </row>
    <row r="19" spans="1:6" ht="18.75" customHeight="1">
      <c r="A19" s="95"/>
      <c r="B19" s="95"/>
      <c r="C19" s="111" t="s">
        <v>26</v>
      </c>
      <c r="D19" s="95"/>
      <c r="E19" s="111" t="s">
        <v>168</v>
      </c>
      <c r="F19" s="112">
        <v>493.72</v>
      </c>
    </row>
    <row r="20" spans="1:6" ht="18.75" customHeight="1">
      <c r="A20" s="95"/>
      <c r="B20" s="95"/>
      <c r="C20" s="111" t="s">
        <v>27</v>
      </c>
      <c r="D20" s="95"/>
      <c r="E20" s="111" t="s">
        <v>169</v>
      </c>
      <c r="F20" s="112">
        <v>6.38</v>
      </c>
    </row>
    <row r="21" spans="1:6" ht="18.75" customHeight="1">
      <c r="A21" s="95"/>
      <c r="B21" s="95"/>
      <c r="C21" s="111" t="s">
        <v>28</v>
      </c>
      <c r="D21" s="95"/>
      <c r="E21" s="111" t="s">
        <v>170</v>
      </c>
      <c r="F21" s="95"/>
    </row>
    <row r="22" spans="1:6" ht="18.75" customHeight="1">
      <c r="A22" s="95"/>
      <c r="B22" s="95"/>
      <c r="C22" s="111" t="s">
        <v>29</v>
      </c>
      <c r="D22" s="95"/>
      <c r="E22" s="111" t="s">
        <v>171</v>
      </c>
      <c r="F22" s="95"/>
    </row>
    <row r="23" spans="1:6" ht="18.75" customHeight="1">
      <c r="A23" s="95"/>
      <c r="B23" s="95"/>
      <c r="C23" s="111" t="s">
        <v>30</v>
      </c>
      <c r="D23" s="95"/>
      <c r="E23" s="111" t="s">
        <v>172</v>
      </c>
      <c r="F23" s="95"/>
    </row>
    <row r="24" spans="1:6" ht="18.75" customHeight="1">
      <c r="A24" s="95"/>
      <c r="B24" s="95"/>
      <c r="C24" s="111" t="s">
        <v>31</v>
      </c>
      <c r="D24" s="95"/>
      <c r="E24" s="111" t="s">
        <v>173</v>
      </c>
      <c r="F24" s="95"/>
    </row>
    <row r="25" spans="1:6" ht="18.75" customHeight="1">
      <c r="A25" s="95"/>
      <c r="B25" s="95"/>
      <c r="C25" s="111" t="s">
        <v>32</v>
      </c>
      <c r="D25" s="95">
        <v>30.76</v>
      </c>
      <c r="E25" s="111" t="s">
        <v>174</v>
      </c>
      <c r="F25" s="95"/>
    </row>
    <row r="26" spans="1:6" ht="18.75" customHeight="1">
      <c r="A26" s="95"/>
      <c r="B26" s="95"/>
      <c r="C26" s="111" t="s">
        <v>33</v>
      </c>
      <c r="D26" s="95"/>
      <c r="E26" s="111"/>
      <c r="F26" s="95"/>
    </row>
    <row r="27" spans="1:6" ht="18.75" customHeight="1">
      <c r="A27" s="95"/>
      <c r="B27" s="95"/>
      <c r="C27" s="111" t="s">
        <v>34</v>
      </c>
      <c r="D27" s="95"/>
      <c r="E27" s="111"/>
      <c r="F27" s="95"/>
    </row>
    <row r="28" spans="1:6" ht="18.75" customHeight="1">
      <c r="A28" s="95"/>
      <c r="B28" s="95"/>
      <c r="C28" s="111" t="s">
        <v>175</v>
      </c>
      <c r="D28" s="95"/>
      <c r="E28" s="111"/>
      <c r="F28" s="95"/>
    </row>
    <row r="29" spans="1:6" ht="18.75" customHeight="1">
      <c r="A29" s="95"/>
      <c r="B29" s="95"/>
      <c r="C29" s="111" t="s">
        <v>176</v>
      </c>
      <c r="D29" s="95"/>
      <c r="E29" s="111"/>
      <c r="F29" s="95"/>
    </row>
    <row r="30" spans="1:6" ht="18.75" customHeight="1">
      <c r="A30" s="113" t="s">
        <v>35</v>
      </c>
      <c r="B30" s="113"/>
      <c r="C30" s="113" t="s">
        <v>36</v>
      </c>
      <c r="D30" s="95"/>
      <c r="E30" s="111" t="s">
        <v>36</v>
      </c>
      <c r="F30" s="95">
        <v>24260.28</v>
      </c>
    </row>
    <row r="31" spans="1:6" ht="12.75">
      <c r="A31" s="52"/>
      <c r="B31" s="52"/>
      <c r="C31" s="52"/>
      <c r="D31" s="52"/>
      <c r="E31" s="52"/>
      <c r="F31" s="52"/>
    </row>
  </sheetData>
  <sheetProtection/>
  <mergeCells count="9">
    <mergeCell ref="C4:F4"/>
    <mergeCell ref="A1:F1"/>
    <mergeCell ref="A4:B4"/>
    <mergeCell ref="E5:E6"/>
    <mergeCell ref="F5:F6"/>
    <mergeCell ref="D5:D6"/>
    <mergeCell ref="A5:A6"/>
    <mergeCell ref="B5:B6"/>
    <mergeCell ref="C5:C6"/>
  </mergeCells>
  <printOptions horizontalCentered="1"/>
  <pageMargins left="0.75" right="0.75" top="0.39" bottom="0.16" header="0.35"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17"/>
  <sheetViews>
    <sheetView zoomScaleSheetLayoutView="100" zoomScalePageLayoutView="0" workbookViewId="0" topLeftCell="A1">
      <selection activeCell="P14" sqref="P14"/>
    </sheetView>
  </sheetViews>
  <sheetFormatPr defaultColWidth="9.140625" defaultRowHeight="12.75"/>
  <cols>
    <col min="1" max="3" width="7.140625" style="0" customWidth="1"/>
    <col min="4" max="4" width="22.140625" style="0" customWidth="1"/>
    <col min="5" max="9" width="8.8515625" style="0" customWidth="1"/>
    <col min="10" max="10" width="7.421875" style="0" customWidth="1"/>
    <col min="11" max="16" width="5.421875" style="0" customWidth="1"/>
    <col min="17" max="17" width="8.8515625" style="0" customWidth="1"/>
  </cols>
  <sheetData>
    <row r="1" spans="1:16" ht="27" customHeight="1">
      <c r="A1" s="138" t="s">
        <v>197</v>
      </c>
      <c r="B1" s="138"/>
      <c r="C1" s="138"/>
      <c r="D1" s="138"/>
      <c r="E1" s="138"/>
      <c r="F1" s="138"/>
      <c r="G1" s="138"/>
      <c r="H1" s="138"/>
      <c r="I1" s="138"/>
      <c r="J1" s="138"/>
      <c r="K1" s="138"/>
      <c r="L1" s="138"/>
      <c r="M1" s="138"/>
      <c r="N1" s="138"/>
      <c r="O1" s="138"/>
      <c r="P1" s="138"/>
    </row>
    <row r="2" spans="7:16" ht="12.75">
      <c r="G2" s="1"/>
      <c r="P2" s="1" t="s">
        <v>52</v>
      </c>
    </row>
    <row r="3" spans="1:16" ht="21" customHeight="1">
      <c r="A3" s="2" t="s">
        <v>254</v>
      </c>
      <c r="G3" s="1"/>
      <c r="P3" s="1" t="s">
        <v>2</v>
      </c>
    </row>
    <row r="4" spans="1:16" ht="21" customHeight="1">
      <c r="A4" s="135" t="s">
        <v>186</v>
      </c>
      <c r="B4" s="139"/>
      <c r="C4" s="140"/>
      <c r="D4" s="141" t="s">
        <v>187</v>
      </c>
      <c r="E4" s="143" t="s">
        <v>189</v>
      </c>
      <c r="F4" s="144"/>
      <c r="G4" s="144"/>
      <c r="H4" s="135" t="s">
        <v>192</v>
      </c>
      <c r="I4" s="136"/>
      <c r="J4" s="136"/>
      <c r="K4" s="136"/>
      <c r="L4" s="136"/>
      <c r="M4" s="136"/>
      <c r="N4" s="136"/>
      <c r="O4" s="136"/>
      <c r="P4" s="137"/>
    </row>
    <row r="5" spans="1:16" ht="36.75" customHeight="1">
      <c r="A5" s="57" t="s">
        <v>183</v>
      </c>
      <c r="B5" s="59" t="s">
        <v>184</v>
      </c>
      <c r="C5" s="59" t="s">
        <v>185</v>
      </c>
      <c r="D5" s="142"/>
      <c r="E5" s="59" t="s">
        <v>188</v>
      </c>
      <c r="F5" s="59" t="s">
        <v>190</v>
      </c>
      <c r="G5" s="59" t="s">
        <v>191</v>
      </c>
      <c r="H5" s="59" t="s">
        <v>188</v>
      </c>
      <c r="I5" s="59" t="s">
        <v>150</v>
      </c>
      <c r="J5" s="60" t="s">
        <v>193</v>
      </c>
      <c r="K5" s="60" t="s">
        <v>194</v>
      </c>
      <c r="L5" s="60" t="s">
        <v>195</v>
      </c>
      <c r="M5" s="59" t="s">
        <v>154</v>
      </c>
      <c r="N5" s="59" t="s">
        <v>155</v>
      </c>
      <c r="O5" s="60" t="s">
        <v>196</v>
      </c>
      <c r="P5" s="59" t="s">
        <v>157</v>
      </c>
    </row>
    <row r="6" spans="1:16" ht="22.5" customHeight="1">
      <c r="A6" s="68">
        <v>201</v>
      </c>
      <c r="B6" s="69" t="s">
        <v>198</v>
      </c>
      <c r="C6" s="69" t="s">
        <v>199</v>
      </c>
      <c r="D6" s="70" t="s">
        <v>214</v>
      </c>
      <c r="E6" s="83">
        <f>SUM(F6:G6)</f>
        <v>277.7</v>
      </c>
      <c r="F6" s="83">
        <v>277.7</v>
      </c>
      <c r="G6" s="57"/>
      <c r="H6" s="83">
        <f>SUM(I6:K6)</f>
        <v>277.7</v>
      </c>
      <c r="I6" s="65">
        <v>225.37</v>
      </c>
      <c r="J6" s="65">
        <v>50.03</v>
      </c>
      <c r="K6" s="3">
        <v>2.3</v>
      </c>
      <c r="L6" s="58"/>
      <c r="M6" s="58"/>
      <c r="N6" s="58"/>
      <c r="O6" s="58"/>
      <c r="P6" s="58"/>
    </row>
    <row r="7" spans="1:16" ht="22.5" customHeight="1">
      <c r="A7" s="68">
        <v>201</v>
      </c>
      <c r="B7" s="69" t="s">
        <v>198</v>
      </c>
      <c r="C7" s="69" t="s">
        <v>198</v>
      </c>
      <c r="D7" s="70" t="s">
        <v>215</v>
      </c>
      <c r="E7" s="83">
        <f aca="true" t="shared" si="0" ref="E7:E14">SUM(F7:G7)</f>
        <v>438.5</v>
      </c>
      <c r="F7" s="58"/>
      <c r="G7" s="58">
        <v>438.5</v>
      </c>
      <c r="H7" s="83">
        <f aca="true" t="shared" si="1" ref="H7:H14">SUM(I7:K7)</f>
        <v>438.5</v>
      </c>
      <c r="I7" s="65"/>
      <c r="J7" s="65">
        <v>438.5</v>
      </c>
      <c r="K7" s="3"/>
      <c r="L7" s="58"/>
      <c r="M7" s="58"/>
      <c r="N7" s="58"/>
      <c r="O7" s="58"/>
      <c r="P7" s="58"/>
    </row>
    <row r="8" spans="1:16" ht="22.5" customHeight="1">
      <c r="A8" s="68" t="s">
        <v>243</v>
      </c>
      <c r="B8" s="68" t="s">
        <v>244</v>
      </c>
      <c r="C8" s="68" t="s">
        <v>245</v>
      </c>
      <c r="D8" s="7" t="s">
        <v>247</v>
      </c>
      <c r="E8" s="83">
        <f t="shared" si="0"/>
        <v>59.169999999999995</v>
      </c>
      <c r="F8" s="83">
        <f>H8</f>
        <v>59.169999999999995</v>
      </c>
      <c r="G8" s="57"/>
      <c r="H8" s="83">
        <f t="shared" si="1"/>
        <v>59.169999999999995</v>
      </c>
      <c r="I8" s="8">
        <v>53.98</v>
      </c>
      <c r="J8" s="8">
        <v>5.19</v>
      </c>
      <c r="K8" s="3"/>
      <c r="L8" s="58"/>
      <c r="M8" s="58"/>
      <c r="N8" s="58"/>
      <c r="O8" s="58"/>
      <c r="P8" s="58"/>
    </row>
    <row r="9" spans="1:16" ht="22.5" customHeight="1">
      <c r="A9" s="69" t="s">
        <v>208</v>
      </c>
      <c r="B9" s="69" t="s">
        <v>209</v>
      </c>
      <c r="C9" s="69" t="s">
        <v>210</v>
      </c>
      <c r="D9" s="71" t="s">
        <v>216</v>
      </c>
      <c r="E9" s="83">
        <f t="shared" si="0"/>
        <v>4.08</v>
      </c>
      <c r="F9" s="83">
        <f aca="true" t="shared" si="2" ref="F9:F14">H9</f>
        <v>4.08</v>
      </c>
      <c r="G9" s="57"/>
      <c r="H9" s="83">
        <f t="shared" si="1"/>
        <v>4.08</v>
      </c>
      <c r="I9" s="65"/>
      <c r="J9" s="65"/>
      <c r="K9" s="3">
        <v>4.08</v>
      </c>
      <c r="L9" s="58"/>
      <c r="M9" s="58"/>
      <c r="N9" s="58"/>
      <c r="O9" s="58"/>
      <c r="P9" s="58"/>
    </row>
    <row r="10" spans="1:16" ht="33.75" customHeight="1">
      <c r="A10" s="69" t="s">
        <v>211</v>
      </c>
      <c r="B10" s="69" t="s">
        <v>209</v>
      </c>
      <c r="C10" s="69" t="s">
        <v>209</v>
      </c>
      <c r="D10" s="66" t="s">
        <v>200</v>
      </c>
      <c r="E10" s="83">
        <f t="shared" si="0"/>
        <v>53.87</v>
      </c>
      <c r="F10" s="83">
        <f t="shared" si="2"/>
        <v>53.87</v>
      </c>
      <c r="G10" s="57"/>
      <c r="H10" s="83">
        <f t="shared" si="1"/>
        <v>53.87</v>
      </c>
      <c r="I10" s="8">
        <v>53.87</v>
      </c>
      <c r="J10" s="65"/>
      <c r="K10" s="3"/>
      <c r="L10" s="58"/>
      <c r="M10" s="58"/>
      <c r="N10" s="58"/>
      <c r="O10" s="58"/>
      <c r="P10" s="58"/>
    </row>
    <row r="11" spans="1:16" ht="33" customHeight="1">
      <c r="A11" s="80" t="s">
        <v>248</v>
      </c>
      <c r="B11" s="81" t="s">
        <v>203</v>
      </c>
      <c r="C11" s="81" t="s">
        <v>198</v>
      </c>
      <c r="D11" s="82" t="s">
        <v>252</v>
      </c>
      <c r="E11" s="83">
        <f t="shared" si="0"/>
        <v>1.59</v>
      </c>
      <c r="F11" s="83">
        <v>1.59</v>
      </c>
      <c r="G11" s="57"/>
      <c r="H11" s="83">
        <f t="shared" si="1"/>
        <v>1.59</v>
      </c>
      <c r="I11" s="8">
        <v>1.59</v>
      </c>
      <c r="J11" s="65"/>
      <c r="K11" s="3"/>
      <c r="L11" s="58"/>
      <c r="M11" s="58"/>
      <c r="N11" s="58"/>
      <c r="O11" s="58"/>
      <c r="P11" s="58"/>
    </row>
    <row r="12" spans="1:16" ht="22.5" customHeight="1">
      <c r="A12" s="69" t="s">
        <v>212</v>
      </c>
      <c r="B12" s="69" t="s">
        <v>213</v>
      </c>
      <c r="C12" s="69" t="s">
        <v>210</v>
      </c>
      <c r="D12" s="66" t="s">
        <v>201</v>
      </c>
      <c r="E12" s="83">
        <f t="shared" si="0"/>
        <v>17.77</v>
      </c>
      <c r="F12" s="83">
        <f t="shared" si="2"/>
        <v>17.77</v>
      </c>
      <c r="G12" s="57"/>
      <c r="H12" s="83">
        <f t="shared" si="1"/>
        <v>17.77</v>
      </c>
      <c r="I12" s="8">
        <v>17.77</v>
      </c>
      <c r="J12" s="65"/>
      <c r="K12" s="5" t="s">
        <v>3</v>
      </c>
      <c r="L12" s="58"/>
      <c r="M12" s="58"/>
      <c r="N12" s="58"/>
      <c r="O12" s="58"/>
      <c r="P12" s="58"/>
    </row>
    <row r="13" spans="1:16" ht="32.25" customHeight="1">
      <c r="A13" s="7">
        <v>210</v>
      </c>
      <c r="B13" s="7">
        <v>11</v>
      </c>
      <c r="C13" s="7">
        <v>99</v>
      </c>
      <c r="D13" s="66" t="s">
        <v>202</v>
      </c>
      <c r="E13" s="83">
        <f t="shared" si="0"/>
        <v>0.45</v>
      </c>
      <c r="F13" s="83">
        <v>0.45</v>
      </c>
      <c r="G13" s="57"/>
      <c r="H13" s="83">
        <f t="shared" si="1"/>
        <v>0.45</v>
      </c>
      <c r="I13" s="8">
        <v>0.45</v>
      </c>
      <c r="J13" s="65"/>
      <c r="K13" s="5" t="s">
        <v>3</v>
      </c>
      <c r="L13" s="58"/>
      <c r="M13" s="58"/>
      <c r="N13" s="58"/>
      <c r="O13" s="58"/>
      <c r="P13" s="58"/>
    </row>
    <row r="14" spans="1:16" ht="22.5" customHeight="1">
      <c r="A14" s="68">
        <v>221</v>
      </c>
      <c r="B14" s="69" t="s">
        <v>205</v>
      </c>
      <c r="C14" s="69" t="s">
        <v>199</v>
      </c>
      <c r="D14" s="66" t="s">
        <v>204</v>
      </c>
      <c r="E14" s="83">
        <f t="shared" si="0"/>
        <v>30.76</v>
      </c>
      <c r="F14" s="83">
        <f t="shared" si="2"/>
        <v>30.76</v>
      </c>
      <c r="G14" s="57"/>
      <c r="H14" s="83">
        <f t="shared" si="1"/>
        <v>30.76</v>
      </c>
      <c r="I14" s="8">
        <v>30.76</v>
      </c>
      <c r="J14" s="65"/>
      <c r="K14" s="5" t="s">
        <v>3</v>
      </c>
      <c r="L14" s="3"/>
      <c r="M14" s="3"/>
      <c r="N14" s="3"/>
      <c r="O14" s="3"/>
      <c r="P14" s="3"/>
    </row>
    <row r="15" spans="1:7" ht="12.75">
      <c r="A15" s="2"/>
      <c r="G15" s="1"/>
    </row>
    <row r="16" spans="1:7" ht="12.75">
      <c r="A16" s="2"/>
      <c r="G16" s="1"/>
    </row>
    <row r="17" spans="1:7" ht="12.75">
      <c r="A17" s="2"/>
      <c r="G17" s="1"/>
    </row>
  </sheetData>
  <sheetProtection/>
  <mergeCells count="5">
    <mergeCell ref="H4:P4"/>
    <mergeCell ref="A1:P1"/>
    <mergeCell ref="A4:C4"/>
    <mergeCell ref="D4:D5"/>
    <mergeCell ref="E4:G4"/>
  </mergeCells>
  <printOptions horizontalCentered="1"/>
  <pageMargins left="0.75" right="0.75" top="1" bottom="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CX19"/>
  <sheetViews>
    <sheetView tabSelected="1" zoomScaleSheetLayoutView="100" zoomScalePageLayoutView="0" workbookViewId="0" topLeftCell="A1">
      <selection activeCell="F16" sqref="F16"/>
    </sheetView>
  </sheetViews>
  <sheetFormatPr defaultColWidth="9.140625" defaultRowHeight="12.75"/>
  <cols>
    <col min="1" max="3" width="5.57421875" style="164" customWidth="1"/>
    <col min="4" max="4" width="23.8515625" style="164" customWidth="1"/>
    <col min="5" max="5" width="9.8515625" style="164" customWidth="1"/>
    <col min="6" max="6" width="9.140625" style="164" customWidth="1"/>
    <col min="7" max="14" width="8.57421875" style="164" customWidth="1"/>
    <col min="15" max="15" width="9.57421875" style="164" customWidth="1"/>
    <col min="16" max="16" width="10.57421875" style="164" customWidth="1"/>
    <col min="17" max="18" width="8.57421875" style="164" customWidth="1"/>
    <col min="19" max="19" width="10.7109375" style="164" customWidth="1"/>
    <col min="20" max="26" width="7.28125" style="164" customWidth="1"/>
    <col min="27" max="27" width="7.140625" style="164" customWidth="1"/>
    <col min="28" max="33" width="7.28125" style="164" customWidth="1"/>
    <col min="34" max="34" width="8.28125" style="164" customWidth="1"/>
    <col min="35" max="35" width="9.8515625" style="164" customWidth="1"/>
    <col min="36" max="41" width="9.140625" style="164" customWidth="1"/>
    <col min="42" max="42" width="10.28125" style="164" customWidth="1"/>
    <col min="43" max="43" width="9.8515625" style="164" customWidth="1"/>
    <col min="44" max="44" width="12.28125" style="164" customWidth="1"/>
    <col min="45" max="45" width="10.57421875" style="164" customWidth="1"/>
    <col min="46" max="46" width="10.421875" style="164" customWidth="1"/>
    <col min="47" max="50" width="9.140625" style="164" customWidth="1"/>
    <col min="51" max="55" width="7.8515625" style="164" customWidth="1"/>
    <col min="56" max="56" width="11.421875" style="164" customWidth="1"/>
    <col min="57" max="57" width="10.28125" style="164" customWidth="1"/>
    <col min="58" max="59" width="12.140625" style="164" customWidth="1"/>
    <col min="60" max="64" width="11.7109375" style="164" customWidth="1"/>
    <col min="65" max="101" width="9.140625" style="164" customWidth="1"/>
    <col min="102" max="102" width="13.57421875" style="164" customWidth="1"/>
    <col min="103" max="16384" width="9.140625" style="164" customWidth="1"/>
  </cols>
  <sheetData>
    <row r="1" spans="1:59" ht="20.25">
      <c r="A1" s="127" t="s">
        <v>259</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14"/>
    </row>
    <row r="2" spans="5:64" ht="12.75">
      <c r="E2" s="1"/>
      <c r="BF2" s="1"/>
      <c r="BG2" s="1"/>
      <c r="BH2" s="1" t="s">
        <v>53</v>
      </c>
      <c r="BI2" s="1"/>
      <c r="BJ2" s="1"/>
      <c r="BK2" s="1"/>
      <c r="BL2" s="1"/>
    </row>
    <row r="3" spans="1:64" ht="12.75">
      <c r="A3" s="165" t="s">
        <v>260</v>
      </c>
      <c r="E3" s="1"/>
      <c r="BF3" s="1"/>
      <c r="BG3" s="1"/>
      <c r="BH3" s="1" t="s">
        <v>2</v>
      </c>
      <c r="BI3" s="1"/>
      <c r="BJ3" s="1"/>
      <c r="BK3" s="1"/>
      <c r="BL3" s="1"/>
    </row>
    <row r="4" spans="1:102" ht="49.5" customHeight="1">
      <c r="A4" s="166" t="s">
        <v>261</v>
      </c>
      <c r="B4" s="166"/>
      <c r="C4" s="166"/>
      <c r="D4" s="166" t="s">
        <v>262</v>
      </c>
      <c r="E4" s="63" t="s">
        <v>263</v>
      </c>
      <c r="F4" s="63" t="s">
        <v>264</v>
      </c>
      <c r="G4" s="167" t="s">
        <v>265</v>
      </c>
      <c r="H4" s="144"/>
      <c r="I4" s="144"/>
      <c r="J4" s="146" t="s">
        <v>266</v>
      </c>
      <c r="K4" s="144"/>
      <c r="L4" s="144"/>
      <c r="M4" s="144"/>
      <c r="N4" s="144"/>
      <c r="O4" s="63" t="s">
        <v>267</v>
      </c>
      <c r="P4" s="167" t="s">
        <v>268</v>
      </c>
      <c r="Q4" s="167"/>
      <c r="R4" s="167"/>
      <c r="S4" s="63" t="s">
        <v>269</v>
      </c>
      <c r="T4" s="146" t="s">
        <v>270</v>
      </c>
      <c r="U4" s="144"/>
      <c r="V4" s="144"/>
      <c r="W4" s="144"/>
      <c r="X4" s="144"/>
      <c r="Y4" s="144"/>
      <c r="Z4" s="144"/>
      <c r="AA4" s="144"/>
      <c r="AB4" s="144"/>
      <c r="AC4" s="144"/>
      <c r="AD4" s="144"/>
      <c r="AE4" s="144"/>
      <c r="AF4" s="144"/>
      <c r="AG4" s="144"/>
      <c r="AH4" s="63" t="s">
        <v>271</v>
      </c>
      <c r="AI4" s="63" t="s">
        <v>272</v>
      </c>
      <c r="AJ4" s="146" t="s">
        <v>273</v>
      </c>
      <c r="AK4" s="144"/>
      <c r="AL4" s="144"/>
      <c r="AM4" s="146" t="s">
        <v>274</v>
      </c>
      <c r="AN4" s="144"/>
      <c r="AO4" s="144"/>
      <c r="AP4" s="63" t="s">
        <v>275</v>
      </c>
      <c r="AQ4" s="63" t="s">
        <v>276</v>
      </c>
      <c r="AR4" s="63" t="s">
        <v>277</v>
      </c>
      <c r="AS4" s="63" t="s">
        <v>278</v>
      </c>
      <c r="AT4" s="63" t="s">
        <v>279</v>
      </c>
      <c r="AU4" s="63" t="s">
        <v>280</v>
      </c>
      <c r="AV4" s="146" t="s">
        <v>281</v>
      </c>
      <c r="AW4" s="144"/>
      <c r="AX4" s="144"/>
      <c r="AY4" s="146" t="s">
        <v>282</v>
      </c>
      <c r="AZ4" s="144"/>
      <c r="BA4" s="144"/>
      <c r="BB4" s="144"/>
      <c r="BC4" s="144"/>
      <c r="BD4" s="62" t="s">
        <v>283</v>
      </c>
      <c r="BE4" s="63" t="s">
        <v>284</v>
      </c>
      <c r="BF4" s="63" t="s">
        <v>285</v>
      </c>
      <c r="BG4" s="63" t="s">
        <v>286</v>
      </c>
      <c r="BH4" s="62" t="s">
        <v>287</v>
      </c>
      <c r="BI4" s="146" t="s">
        <v>288</v>
      </c>
      <c r="BJ4" s="146" t="s">
        <v>289</v>
      </c>
      <c r="BK4" s="146"/>
      <c r="BL4" s="146"/>
      <c r="BM4" s="146"/>
      <c r="BN4" s="146"/>
      <c r="BO4" s="146"/>
      <c r="BP4" s="146"/>
      <c r="BQ4" s="146"/>
      <c r="BR4" s="146"/>
      <c r="BS4" s="146"/>
      <c r="BT4" s="146"/>
      <c r="BU4" s="146"/>
      <c r="BV4" s="146"/>
      <c r="BW4" s="144" t="s">
        <v>290</v>
      </c>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68" t="s">
        <v>291</v>
      </c>
    </row>
    <row r="5" spans="1:102" ht="21.75" customHeight="1">
      <c r="A5" s="166"/>
      <c r="B5" s="166"/>
      <c r="C5" s="166"/>
      <c r="D5" s="166"/>
      <c r="E5" s="169" t="s">
        <v>292</v>
      </c>
      <c r="F5" s="144" t="s">
        <v>293</v>
      </c>
      <c r="G5" s="144"/>
      <c r="H5" s="144"/>
      <c r="I5" s="144"/>
      <c r="J5" s="144"/>
      <c r="K5" s="144"/>
      <c r="L5" s="144"/>
      <c r="M5" s="144"/>
      <c r="N5" s="144"/>
      <c r="O5" s="144"/>
      <c r="P5" s="144"/>
      <c r="Q5" s="144"/>
      <c r="R5" s="144"/>
      <c r="S5" s="144" t="s">
        <v>294</v>
      </c>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t="s">
        <v>295</v>
      </c>
      <c r="AV5" s="144"/>
      <c r="AW5" s="144"/>
      <c r="AX5" s="144"/>
      <c r="AY5" s="144"/>
      <c r="AZ5" s="144"/>
      <c r="BA5" s="144"/>
      <c r="BB5" s="144"/>
      <c r="BC5" s="144"/>
      <c r="BD5" s="144"/>
      <c r="BE5" s="144"/>
      <c r="BF5" s="144"/>
      <c r="BG5" s="145" t="s">
        <v>296</v>
      </c>
      <c r="BH5" s="137"/>
      <c r="BI5" s="146"/>
      <c r="BJ5" s="144" t="s">
        <v>297</v>
      </c>
      <c r="BK5" s="144"/>
      <c r="BL5" s="144"/>
      <c r="BM5" s="144"/>
      <c r="BN5" s="144"/>
      <c r="BO5" s="144"/>
      <c r="BP5" s="144"/>
      <c r="BQ5" s="144"/>
      <c r="BR5" s="144"/>
      <c r="BS5" s="144"/>
      <c r="BT5" s="144"/>
      <c r="BU5" s="144"/>
      <c r="BV5" s="144"/>
      <c r="BW5" s="170" t="s">
        <v>298</v>
      </c>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2"/>
      <c r="CX5" s="173"/>
    </row>
    <row r="6" spans="1:102" ht="57.75" customHeight="1">
      <c r="A6" s="166"/>
      <c r="B6" s="166"/>
      <c r="C6" s="166"/>
      <c r="D6" s="166"/>
      <c r="E6" s="174"/>
      <c r="F6" s="175" t="s">
        <v>299</v>
      </c>
      <c r="G6" s="57" t="s">
        <v>300</v>
      </c>
      <c r="H6" s="57" t="s">
        <v>301</v>
      </c>
      <c r="I6" s="57" t="s">
        <v>302</v>
      </c>
      <c r="J6" s="63" t="s">
        <v>303</v>
      </c>
      <c r="K6" s="63" t="s">
        <v>304</v>
      </c>
      <c r="L6" s="63" t="s">
        <v>305</v>
      </c>
      <c r="M6" s="63" t="s">
        <v>306</v>
      </c>
      <c r="N6" s="63" t="s">
        <v>307</v>
      </c>
      <c r="O6" s="63" t="s">
        <v>308</v>
      </c>
      <c r="P6" s="63" t="s">
        <v>309</v>
      </c>
      <c r="Q6" s="63" t="s">
        <v>310</v>
      </c>
      <c r="R6" s="63" t="s">
        <v>311</v>
      </c>
      <c r="S6" s="167" t="s">
        <v>299</v>
      </c>
      <c r="T6" s="63" t="s">
        <v>312</v>
      </c>
      <c r="U6" s="63" t="s">
        <v>313</v>
      </c>
      <c r="V6" s="63" t="s">
        <v>314</v>
      </c>
      <c r="W6" s="63" t="s">
        <v>315</v>
      </c>
      <c r="X6" s="63" t="s">
        <v>316</v>
      </c>
      <c r="Y6" s="63" t="s">
        <v>317</v>
      </c>
      <c r="Z6" s="63" t="s">
        <v>318</v>
      </c>
      <c r="AA6" s="63" t="s">
        <v>319</v>
      </c>
      <c r="AB6" s="63" t="s">
        <v>320</v>
      </c>
      <c r="AC6" s="63" t="s">
        <v>321</v>
      </c>
      <c r="AD6" s="63" t="s">
        <v>322</v>
      </c>
      <c r="AE6" s="63" t="s">
        <v>323</v>
      </c>
      <c r="AF6" s="63" t="s">
        <v>324</v>
      </c>
      <c r="AG6" s="63" t="s">
        <v>325</v>
      </c>
      <c r="AH6" s="63" t="s">
        <v>326</v>
      </c>
      <c r="AI6" s="63" t="s">
        <v>327</v>
      </c>
      <c r="AJ6" s="63" t="s">
        <v>328</v>
      </c>
      <c r="AK6" s="63" t="s">
        <v>329</v>
      </c>
      <c r="AL6" s="63" t="s">
        <v>330</v>
      </c>
      <c r="AM6" s="63" t="s">
        <v>331</v>
      </c>
      <c r="AN6" s="63" t="s">
        <v>332</v>
      </c>
      <c r="AO6" s="63" t="s">
        <v>333</v>
      </c>
      <c r="AP6" s="63" t="s">
        <v>334</v>
      </c>
      <c r="AQ6" s="63" t="s">
        <v>335</v>
      </c>
      <c r="AR6" s="63" t="s">
        <v>336</v>
      </c>
      <c r="AS6" s="63" t="s">
        <v>337</v>
      </c>
      <c r="AT6" s="63" t="s">
        <v>338</v>
      </c>
      <c r="AU6" s="167" t="s">
        <v>299</v>
      </c>
      <c r="AV6" s="63" t="s">
        <v>339</v>
      </c>
      <c r="AW6" s="63" t="s">
        <v>340</v>
      </c>
      <c r="AX6" s="63" t="s">
        <v>341</v>
      </c>
      <c r="AY6" s="63" t="s">
        <v>342</v>
      </c>
      <c r="AZ6" s="63" t="s">
        <v>343</v>
      </c>
      <c r="BA6" s="63" t="s">
        <v>344</v>
      </c>
      <c r="BB6" s="63" t="s">
        <v>345</v>
      </c>
      <c r="BC6" s="63" t="s">
        <v>346</v>
      </c>
      <c r="BD6" s="63" t="s">
        <v>347</v>
      </c>
      <c r="BE6" s="63" t="s">
        <v>348</v>
      </c>
      <c r="BF6" s="63" t="s">
        <v>349</v>
      </c>
      <c r="BG6" s="63" t="s">
        <v>299</v>
      </c>
      <c r="BH6" s="63" t="s">
        <v>350</v>
      </c>
      <c r="BI6" s="146" t="s">
        <v>351</v>
      </c>
      <c r="BJ6" s="57" t="s">
        <v>300</v>
      </c>
      <c r="BK6" s="57" t="s">
        <v>301</v>
      </c>
      <c r="BL6" s="57" t="s">
        <v>302</v>
      </c>
      <c r="BM6" s="176" t="s">
        <v>352</v>
      </c>
      <c r="BN6" s="63" t="s">
        <v>303</v>
      </c>
      <c r="BO6" s="63" t="s">
        <v>304</v>
      </c>
      <c r="BP6" s="63" t="s">
        <v>305</v>
      </c>
      <c r="BQ6" s="63" t="s">
        <v>306</v>
      </c>
      <c r="BR6" s="63" t="s">
        <v>307</v>
      </c>
      <c r="BS6" s="63" t="s">
        <v>308</v>
      </c>
      <c r="BT6" s="63" t="s">
        <v>309</v>
      </c>
      <c r="BU6" s="63" t="s">
        <v>310</v>
      </c>
      <c r="BV6" s="63" t="s">
        <v>311</v>
      </c>
      <c r="BW6" s="63" t="s">
        <v>312</v>
      </c>
      <c r="BX6" s="63" t="s">
        <v>313</v>
      </c>
      <c r="BY6" s="63" t="s">
        <v>314</v>
      </c>
      <c r="BZ6" s="63" t="s">
        <v>315</v>
      </c>
      <c r="CA6" s="63" t="s">
        <v>316</v>
      </c>
      <c r="CB6" s="63" t="s">
        <v>317</v>
      </c>
      <c r="CC6" s="63" t="s">
        <v>318</v>
      </c>
      <c r="CD6" s="63" t="s">
        <v>319</v>
      </c>
      <c r="CE6" s="63" t="s">
        <v>320</v>
      </c>
      <c r="CF6" s="63" t="s">
        <v>321</v>
      </c>
      <c r="CG6" s="63" t="s">
        <v>322</v>
      </c>
      <c r="CH6" s="63" t="s">
        <v>323</v>
      </c>
      <c r="CI6" s="63" t="s">
        <v>324</v>
      </c>
      <c r="CJ6" s="63" t="s">
        <v>325</v>
      </c>
      <c r="CK6" s="63" t="s">
        <v>326</v>
      </c>
      <c r="CL6" s="63" t="s">
        <v>327</v>
      </c>
      <c r="CM6" s="63" t="s">
        <v>328</v>
      </c>
      <c r="CN6" s="63" t="s">
        <v>329</v>
      </c>
      <c r="CO6" s="63" t="s">
        <v>330</v>
      </c>
      <c r="CP6" s="63" t="s">
        <v>331</v>
      </c>
      <c r="CQ6" s="63" t="s">
        <v>332</v>
      </c>
      <c r="CR6" s="63" t="s">
        <v>333</v>
      </c>
      <c r="CS6" s="63" t="s">
        <v>334</v>
      </c>
      <c r="CT6" s="63" t="s">
        <v>335</v>
      </c>
      <c r="CU6" s="63" t="s">
        <v>336</v>
      </c>
      <c r="CV6" s="63" t="s">
        <v>337</v>
      </c>
      <c r="CW6" s="177" t="s">
        <v>338</v>
      </c>
      <c r="CX6" s="173"/>
    </row>
    <row r="7" spans="1:102" ht="21.75" customHeight="1">
      <c r="A7" s="57" t="s">
        <v>353</v>
      </c>
      <c r="B7" s="57" t="s">
        <v>354</v>
      </c>
      <c r="C7" s="57" t="s">
        <v>355</v>
      </c>
      <c r="D7" s="166"/>
      <c r="E7" s="178"/>
      <c r="F7" s="147"/>
      <c r="G7" s="58">
        <v>30101</v>
      </c>
      <c r="H7" s="58">
        <v>30102</v>
      </c>
      <c r="I7" s="58">
        <v>30103</v>
      </c>
      <c r="J7" s="57">
        <v>30108</v>
      </c>
      <c r="K7" s="58">
        <v>30109</v>
      </c>
      <c r="L7" s="61">
        <v>30110</v>
      </c>
      <c r="M7" s="61">
        <v>30111</v>
      </c>
      <c r="N7" s="61">
        <v>30112</v>
      </c>
      <c r="O7" s="61">
        <v>30113</v>
      </c>
      <c r="P7" s="58">
        <v>30106</v>
      </c>
      <c r="Q7" s="61">
        <v>30114</v>
      </c>
      <c r="R7" s="61">
        <v>30199</v>
      </c>
      <c r="S7" s="167"/>
      <c r="T7" s="61">
        <v>30201</v>
      </c>
      <c r="U7" s="61">
        <v>30202</v>
      </c>
      <c r="V7" s="61">
        <v>30204</v>
      </c>
      <c r="W7" s="61">
        <v>30205</v>
      </c>
      <c r="X7" s="61">
        <v>30206</v>
      </c>
      <c r="Y7" s="61">
        <v>30207</v>
      </c>
      <c r="Z7" s="61">
        <v>30208</v>
      </c>
      <c r="AA7" s="61">
        <v>30209</v>
      </c>
      <c r="AB7" s="61">
        <v>30211</v>
      </c>
      <c r="AC7" s="61">
        <v>30214</v>
      </c>
      <c r="AD7" s="61">
        <v>30228</v>
      </c>
      <c r="AE7" s="61">
        <v>30229</v>
      </c>
      <c r="AF7" s="61">
        <v>30239</v>
      </c>
      <c r="AG7" s="61">
        <v>30240</v>
      </c>
      <c r="AH7" s="61">
        <v>30215</v>
      </c>
      <c r="AI7" s="61">
        <v>30216</v>
      </c>
      <c r="AJ7" s="61">
        <v>30218</v>
      </c>
      <c r="AK7" s="61">
        <v>30224</v>
      </c>
      <c r="AL7" s="61">
        <v>30225</v>
      </c>
      <c r="AM7" s="61">
        <v>30203</v>
      </c>
      <c r="AN7" s="61">
        <v>30226</v>
      </c>
      <c r="AO7" s="61">
        <v>30227</v>
      </c>
      <c r="AP7" s="61">
        <v>30217</v>
      </c>
      <c r="AQ7" s="61">
        <v>30212</v>
      </c>
      <c r="AR7" s="61">
        <v>30231</v>
      </c>
      <c r="AS7" s="61">
        <v>30213</v>
      </c>
      <c r="AT7" s="61">
        <v>30299</v>
      </c>
      <c r="AU7" s="167"/>
      <c r="AV7" s="61">
        <v>30301</v>
      </c>
      <c r="AW7" s="61">
        <v>30302</v>
      </c>
      <c r="AX7" s="61">
        <v>30303</v>
      </c>
      <c r="AY7" s="61">
        <v>30304</v>
      </c>
      <c r="AZ7" s="61">
        <v>30305</v>
      </c>
      <c r="BA7" s="61">
        <v>30306</v>
      </c>
      <c r="BB7" s="61">
        <v>30307</v>
      </c>
      <c r="BC7" s="61">
        <v>30309</v>
      </c>
      <c r="BD7" s="61">
        <v>30308</v>
      </c>
      <c r="BE7" s="61">
        <v>30310</v>
      </c>
      <c r="BF7" s="61">
        <v>30399</v>
      </c>
      <c r="BG7" s="61"/>
      <c r="BH7" s="61">
        <v>31002</v>
      </c>
      <c r="BI7" s="146"/>
      <c r="BJ7" s="58">
        <v>30101</v>
      </c>
      <c r="BK7" s="58">
        <v>30102</v>
      </c>
      <c r="BL7" s="58">
        <v>30103</v>
      </c>
      <c r="BM7" s="58">
        <v>30107</v>
      </c>
      <c r="BN7" s="57">
        <v>30108</v>
      </c>
      <c r="BO7" s="58">
        <v>30109</v>
      </c>
      <c r="BP7" s="61">
        <v>30110</v>
      </c>
      <c r="BQ7" s="61">
        <v>30111</v>
      </c>
      <c r="BR7" s="61">
        <v>30112</v>
      </c>
      <c r="BS7" s="61">
        <v>30113</v>
      </c>
      <c r="BT7" s="58">
        <v>30106</v>
      </c>
      <c r="BU7" s="61">
        <v>30114</v>
      </c>
      <c r="BV7" s="61">
        <v>30199</v>
      </c>
      <c r="BW7" s="61">
        <v>30201</v>
      </c>
      <c r="BX7" s="61">
        <v>30202</v>
      </c>
      <c r="BY7" s="61">
        <v>30204</v>
      </c>
      <c r="BZ7" s="61">
        <v>30205</v>
      </c>
      <c r="CA7" s="61">
        <v>30206</v>
      </c>
      <c r="CB7" s="61">
        <v>30207</v>
      </c>
      <c r="CC7" s="61">
        <v>30208</v>
      </c>
      <c r="CD7" s="61">
        <v>30209</v>
      </c>
      <c r="CE7" s="61">
        <v>30211</v>
      </c>
      <c r="CF7" s="61">
        <v>30214</v>
      </c>
      <c r="CG7" s="61">
        <v>30228</v>
      </c>
      <c r="CH7" s="61">
        <v>30229</v>
      </c>
      <c r="CI7" s="61">
        <v>30239</v>
      </c>
      <c r="CJ7" s="61">
        <v>30240</v>
      </c>
      <c r="CK7" s="61">
        <v>30215</v>
      </c>
      <c r="CL7" s="61">
        <v>30216</v>
      </c>
      <c r="CM7" s="61">
        <v>30218</v>
      </c>
      <c r="CN7" s="61">
        <v>30224</v>
      </c>
      <c r="CO7" s="61">
        <v>30225</v>
      </c>
      <c r="CP7" s="61">
        <v>30203</v>
      </c>
      <c r="CQ7" s="61">
        <v>30226</v>
      </c>
      <c r="CR7" s="61">
        <v>30227</v>
      </c>
      <c r="CS7" s="61">
        <v>30217</v>
      </c>
      <c r="CT7" s="61">
        <v>30212</v>
      </c>
      <c r="CU7" s="61">
        <v>30231</v>
      </c>
      <c r="CV7" s="61">
        <v>30213</v>
      </c>
      <c r="CW7" s="179">
        <v>30299</v>
      </c>
      <c r="CX7" s="180"/>
    </row>
    <row r="8" spans="1:102" ht="21.75" customHeight="1">
      <c r="A8" s="57">
        <v>201</v>
      </c>
      <c r="B8" s="58" t="s">
        <v>356</v>
      </c>
      <c r="C8" s="58" t="s">
        <v>357</v>
      </c>
      <c r="D8" s="58" t="s">
        <v>358</v>
      </c>
      <c r="E8" s="56">
        <v>277.70000000000005</v>
      </c>
      <c r="F8" s="181">
        <v>225.37000000000003</v>
      </c>
      <c r="G8" s="181">
        <v>122.95</v>
      </c>
      <c r="H8" s="181">
        <v>62.58</v>
      </c>
      <c r="I8" s="181">
        <v>7.74</v>
      </c>
      <c r="J8" s="181">
        <v>24.14</v>
      </c>
      <c r="K8" s="181"/>
      <c r="L8" s="181"/>
      <c r="M8" s="181"/>
      <c r="N8" s="181"/>
      <c r="O8" s="181"/>
      <c r="P8" s="181"/>
      <c r="Q8" s="181"/>
      <c r="R8" s="181"/>
      <c r="S8" s="181">
        <v>7.96</v>
      </c>
      <c r="T8" s="181">
        <v>50.03</v>
      </c>
      <c r="U8" s="181">
        <v>7.5</v>
      </c>
      <c r="V8" s="181">
        <v>4.95</v>
      </c>
      <c r="W8" s="181"/>
      <c r="X8" s="181"/>
      <c r="Y8" s="181"/>
      <c r="Z8" s="181">
        <v>4.3</v>
      </c>
      <c r="AA8" s="181"/>
      <c r="AB8" s="181"/>
      <c r="AC8" s="181">
        <v>4.6</v>
      </c>
      <c r="AD8" s="181"/>
      <c r="AE8" s="181">
        <v>4.14</v>
      </c>
      <c r="AF8" s="181">
        <v>0.38</v>
      </c>
      <c r="AG8" s="181">
        <v>18.59</v>
      </c>
      <c r="AH8" s="181"/>
      <c r="AI8" s="181"/>
      <c r="AJ8" s="181"/>
      <c r="AK8" s="181"/>
      <c r="AL8" s="181"/>
      <c r="AM8" s="181"/>
      <c r="AN8" s="181"/>
      <c r="AO8" s="181"/>
      <c r="AP8" s="181"/>
      <c r="AQ8" s="181">
        <v>0.57</v>
      </c>
      <c r="AR8" s="181"/>
      <c r="AS8" s="181">
        <v>5</v>
      </c>
      <c r="AT8" s="181"/>
      <c r="AU8" s="181"/>
      <c r="AV8" s="181">
        <v>2.3</v>
      </c>
      <c r="AW8" s="181"/>
      <c r="AX8" s="181"/>
      <c r="AY8" s="181"/>
      <c r="AZ8" s="181"/>
      <c r="BA8" s="181">
        <v>2.3</v>
      </c>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row>
    <row r="9" spans="1:102" ht="21.75" customHeight="1">
      <c r="A9" s="57">
        <v>201</v>
      </c>
      <c r="B9" s="58" t="s">
        <v>356</v>
      </c>
      <c r="C9" s="58" t="s">
        <v>359</v>
      </c>
      <c r="D9" s="58" t="s">
        <v>360</v>
      </c>
      <c r="E9" s="56">
        <v>59.169999999999995</v>
      </c>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56">
        <v>59.169999999999995</v>
      </c>
      <c r="BJ9" s="181">
        <v>30.21</v>
      </c>
      <c r="BK9" s="181"/>
      <c r="BL9" s="181"/>
      <c r="BM9" s="181">
        <v>21.81</v>
      </c>
      <c r="BN9" s="181"/>
      <c r="BO9" s="181"/>
      <c r="BP9" s="181"/>
      <c r="BQ9" s="181"/>
      <c r="BR9" s="181"/>
      <c r="BS9" s="181"/>
      <c r="BT9" s="181"/>
      <c r="BU9" s="181"/>
      <c r="BV9" s="181">
        <v>1.96</v>
      </c>
      <c r="BW9" s="181">
        <v>1.3</v>
      </c>
      <c r="BX9" s="181">
        <v>1.22</v>
      </c>
      <c r="BY9" s="181"/>
      <c r="BZ9" s="181"/>
      <c r="CA9" s="181"/>
      <c r="CB9" s="181">
        <v>0.1</v>
      </c>
      <c r="CC9" s="181"/>
      <c r="CD9" s="181"/>
      <c r="CE9" s="181">
        <v>1.5</v>
      </c>
      <c r="CF9" s="181"/>
      <c r="CG9" s="181">
        <v>0.99</v>
      </c>
      <c r="CH9" s="181">
        <v>0.08</v>
      </c>
      <c r="CI9" s="181"/>
      <c r="CJ9" s="181"/>
      <c r="CK9" s="181"/>
      <c r="CL9" s="181"/>
      <c r="CM9" s="181"/>
      <c r="CN9" s="181"/>
      <c r="CO9" s="181"/>
      <c r="CP9" s="181"/>
      <c r="CQ9" s="181"/>
      <c r="CR9" s="181"/>
      <c r="CS9" s="181"/>
      <c r="CT9" s="181"/>
      <c r="CU9" s="181"/>
      <c r="CV9" s="181"/>
      <c r="CW9" s="181"/>
      <c r="CX9" s="181"/>
    </row>
    <row r="10" spans="1:102" ht="21.75" customHeight="1">
      <c r="A10" s="57">
        <v>208</v>
      </c>
      <c r="B10" s="58" t="s">
        <v>356</v>
      </c>
      <c r="C10" s="58" t="s">
        <v>357</v>
      </c>
      <c r="D10" s="58" t="s">
        <v>361</v>
      </c>
      <c r="E10" s="56">
        <v>4.08</v>
      </c>
      <c r="F10" s="181">
        <v>0</v>
      </c>
      <c r="G10" s="181"/>
      <c r="H10" s="181"/>
      <c r="I10" s="181"/>
      <c r="J10" s="181"/>
      <c r="K10" s="181"/>
      <c r="L10" s="181"/>
      <c r="M10" s="181"/>
      <c r="N10" s="181"/>
      <c r="O10" s="181"/>
      <c r="P10" s="181"/>
      <c r="Q10" s="181"/>
      <c r="R10" s="181"/>
      <c r="S10" s="181"/>
      <c r="T10" s="181">
        <v>0</v>
      </c>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v>4.08</v>
      </c>
      <c r="AW10" s="181"/>
      <c r="AX10" s="181">
        <v>4.08</v>
      </c>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row>
    <row r="11" spans="1:102" ht="21.75" customHeight="1">
      <c r="A11" s="57" t="s">
        <v>362</v>
      </c>
      <c r="B11" s="58" t="s">
        <v>356</v>
      </c>
      <c r="C11" s="58" t="s">
        <v>356</v>
      </c>
      <c r="D11" s="58" t="s">
        <v>200</v>
      </c>
      <c r="E11" s="56">
        <v>53.87</v>
      </c>
      <c r="F11" s="181">
        <v>53.87</v>
      </c>
      <c r="G11" s="181"/>
      <c r="H11" s="181"/>
      <c r="I11" s="181"/>
      <c r="J11" s="181"/>
      <c r="K11" s="181">
        <v>53.87</v>
      </c>
      <c r="L11" s="181"/>
      <c r="M11" s="181"/>
      <c r="N11" s="181"/>
      <c r="O11" s="181"/>
      <c r="P11" s="181"/>
      <c r="Q11" s="181"/>
      <c r="R11" s="181"/>
      <c r="S11" s="181"/>
      <c r="T11" s="181">
        <v>0</v>
      </c>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v>0</v>
      </c>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row>
    <row r="12" spans="1:102" ht="21.75" customHeight="1">
      <c r="A12" s="57" t="s">
        <v>362</v>
      </c>
      <c r="B12" s="58" t="s">
        <v>363</v>
      </c>
      <c r="C12" s="58" t="s">
        <v>356</v>
      </c>
      <c r="D12" s="58" t="s">
        <v>364</v>
      </c>
      <c r="E12" s="56">
        <v>1.59</v>
      </c>
      <c r="F12" s="181">
        <v>1.59</v>
      </c>
      <c r="G12" s="181"/>
      <c r="H12" s="181"/>
      <c r="I12" s="181"/>
      <c r="J12" s="181"/>
      <c r="K12" s="181"/>
      <c r="L12" s="181"/>
      <c r="M12" s="181"/>
      <c r="N12" s="181"/>
      <c r="O12" s="181">
        <v>1.59</v>
      </c>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row>
    <row r="13" spans="1:102" ht="21.75" customHeight="1">
      <c r="A13" s="57" t="s">
        <v>365</v>
      </c>
      <c r="B13" s="58" t="s">
        <v>366</v>
      </c>
      <c r="C13" s="58" t="s">
        <v>357</v>
      </c>
      <c r="D13" s="58" t="s">
        <v>201</v>
      </c>
      <c r="E13" s="56">
        <v>17.77</v>
      </c>
      <c r="F13" s="181">
        <v>17.77</v>
      </c>
      <c r="G13" s="181"/>
      <c r="H13" s="181"/>
      <c r="I13" s="181"/>
      <c r="J13" s="181"/>
      <c r="K13" s="181"/>
      <c r="L13" s="181"/>
      <c r="M13" s="181">
        <v>17.77</v>
      </c>
      <c r="N13" s="181"/>
      <c r="O13" s="181"/>
      <c r="P13" s="181"/>
      <c r="Q13" s="181"/>
      <c r="R13" s="181"/>
      <c r="S13" s="181"/>
      <c r="T13" s="181">
        <v>0</v>
      </c>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v>0</v>
      </c>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row>
    <row r="14" spans="1:102" ht="21.75" customHeight="1">
      <c r="A14" s="57" t="s">
        <v>365</v>
      </c>
      <c r="B14" s="58" t="s">
        <v>366</v>
      </c>
      <c r="C14" s="58" t="s">
        <v>363</v>
      </c>
      <c r="D14" s="58" t="s">
        <v>202</v>
      </c>
      <c r="E14" s="56">
        <v>0.45</v>
      </c>
      <c r="F14" s="181">
        <v>0.45</v>
      </c>
      <c r="G14" s="181"/>
      <c r="H14" s="181"/>
      <c r="I14" s="181"/>
      <c r="J14" s="181"/>
      <c r="K14" s="181"/>
      <c r="L14" s="181"/>
      <c r="M14" s="181"/>
      <c r="N14" s="181"/>
      <c r="O14" s="181">
        <v>0.45</v>
      </c>
      <c r="P14" s="181"/>
      <c r="Q14" s="181"/>
      <c r="R14" s="181"/>
      <c r="S14" s="181"/>
      <c r="T14" s="181">
        <v>0</v>
      </c>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v>0</v>
      </c>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row>
    <row r="15" spans="1:102" ht="21.75" customHeight="1">
      <c r="A15" s="57" t="s">
        <v>367</v>
      </c>
      <c r="B15" s="58" t="s">
        <v>368</v>
      </c>
      <c r="C15" s="58" t="s">
        <v>357</v>
      </c>
      <c r="D15" s="58" t="s">
        <v>204</v>
      </c>
      <c r="E15" s="56">
        <v>30.76</v>
      </c>
      <c r="F15" s="181">
        <v>30.76</v>
      </c>
      <c r="G15" s="181"/>
      <c r="H15" s="181"/>
      <c r="I15" s="181"/>
      <c r="J15" s="181"/>
      <c r="K15" s="181"/>
      <c r="L15" s="181"/>
      <c r="M15" s="181"/>
      <c r="N15" s="181"/>
      <c r="O15" s="181"/>
      <c r="P15" s="181">
        <v>30.76</v>
      </c>
      <c r="Q15" s="181"/>
      <c r="R15" s="181"/>
      <c r="S15" s="181"/>
      <c r="T15" s="181">
        <v>0</v>
      </c>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row>
    <row r="16" spans="1:102" ht="21.75" customHeight="1">
      <c r="A16" s="57"/>
      <c r="B16" s="58"/>
      <c r="C16" s="58"/>
      <c r="D16" s="58"/>
      <c r="E16" s="56"/>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row>
    <row r="17" spans="1:102" ht="21.75" customHeight="1">
      <c r="A17" s="57"/>
      <c r="B17" s="58"/>
      <c r="C17" s="58"/>
      <c r="D17" s="58"/>
      <c r="E17" s="56"/>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c r="CF17" s="181"/>
      <c r="CG17" s="181"/>
      <c r="CH17" s="181"/>
      <c r="CI17" s="181"/>
      <c r="CJ17" s="181"/>
      <c r="CK17" s="181"/>
      <c r="CL17" s="181"/>
      <c r="CM17" s="181"/>
      <c r="CN17" s="181"/>
      <c r="CO17" s="181"/>
      <c r="CP17" s="181"/>
      <c r="CQ17" s="181"/>
      <c r="CR17" s="181"/>
      <c r="CS17" s="181"/>
      <c r="CT17" s="181"/>
      <c r="CU17" s="181"/>
      <c r="CV17" s="181"/>
      <c r="CW17" s="181"/>
      <c r="CX17" s="181"/>
    </row>
    <row r="18" spans="1:5" ht="12.75">
      <c r="A18" s="165"/>
      <c r="E18" s="1"/>
    </row>
    <row r="19" spans="1:5" ht="12.75">
      <c r="A19" s="165"/>
      <c r="E19" s="1"/>
    </row>
  </sheetData>
  <sheetProtection/>
  <mergeCells count="26">
    <mergeCell ref="AU6:AU7"/>
    <mergeCell ref="BI6:BI7"/>
    <mergeCell ref="BI4:BI5"/>
    <mergeCell ref="BJ4:BV4"/>
    <mergeCell ref="BW4:CW4"/>
    <mergeCell ref="CX4:CX7"/>
    <mergeCell ref="F5:R5"/>
    <mergeCell ref="S5:AT5"/>
    <mergeCell ref="AU5:BF5"/>
    <mergeCell ref="BG5:BH5"/>
    <mergeCell ref="BJ5:BV5"/>
    <mergeCell ref="BW5:CW5"/>
    <mergeCell ref="A1:BF1"/>
    <mergeCell ref="J4:N4"/>
    <mergeCell ref="P4:R4"/>
    <mergeCell ref="T4:AG4"/>
    <mergeCell ref="AJ4:AL4"/>
    <mergeCell ref="AM4:AO4"/>
    <mergeCell ref="AV4:AX4"/>
    <mergeCell ref="AY4:BC4"/>
    <mergeCell ref="A4:C6"/>
    <mergeCell ref="G4:I4"/>
    <mergeCell ref="S6:S7"/>
    <mergeCell ref="D4:D7"/>
    <mergeCell ref="E5:E7"/>
    <mergeCell ref="F6:F7"/>
  </mergeCells>
  <printOptions horizontalCentered="1"/>
  <pageMargins left="0.7480314960629921" right="0.7480314960629921" top="0.5905511811023623" bottom="0.2755905511811024" header="0.5118110236220472" footer="0.275590551181102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3"/>
  <sheetViews>
    <sheetView zoomScaleSheetLayoutView="100" zoomScalePageLayoutView="0" workbookViewId="0" topLeftCell="A1">
      <selection activeCell="F6" sqref="F6"/>
    </sheetView>
  </sheetViews>
  <sheetFormatPr defaultColWidth="9.140625" defaultRowHeight="12.75"/>
  <cols>
    <col min="1" max="3" width="5.57421875" style="0" customWidth="1"/>
    <col min="4" max="16" width="8.8515625" style="0" customWidth="1"/>
  </cols>
  <sheetData>
    <row r="1" spans="1:16" ht="20.25">
      <c r="A1" s="123" t="s">
        <v>149</v>
      </c>
      <c r="B1" s="123"/>
      <c r="C1" s="123"/>
      <c r="D1" s="123"/>
      <c r="E1" s="123"/>
      <c r="F1" s="123"/>
      <c r="G1" s="123"/>
      <c r="H1" s="123"/>
      <c r="I1" s="123"/>
      <c r="J1" s="123"/>
      <c r="K1" s="123"/>
      <c r="L1" s="123"/>
      <c r="M1" s="123"/>
      <c r="N1" s="123"/>
      <c r="O1" s="123"/>
      <c r="P1" s="123"/>
    </row>
    <row r="2" spans="10:16" ht="12.75">
      <c r="J2" s="1"/>
      <c r="P2" s="1" t="s">
        <v>56</v>
      </c>
    </row>
    <row r="3" spans="1:16" ht="18.75" customHeight="1">
      <c r="A3" s="42" t="s">
        <v>254</v>
      </c>
      <c r="J3" s="1"/>
      <c r="P3" s="1" t="s">
        <v>2</v>
      </c>
    </row>
    <row r="4" spans="1:16" ht="21" customHeight="1">
      <c r="A4" s="135" t="s">
        <v>186</v>
      </c>
      <c r="B4" s="139"/>
      <c r="C4" s="140"/>
      <c r="D4" s="141" t="s">
        <v>187</v>
      </c>
      <c r="E4" s="143" t="s">
        <v>189</v>
      </c>
      <c r="F4" s="144"/>
      <c r="G4" s="144"/>
      <c r="H4" s="135" t="s">
        <v>192</v>
      </c>
      <c r="I4" s="136"/>
      <c r="J4" s="136"/>
      <c r="K4" s="136"/>
      <c r="L4" s="136"/>
      <c r="M4" s="136"/>
      <c r="N4" s="136"/>
      <c r="O4" s="136"/>
      <c r="P4" s="137"/>
    </row>
    <row r="5" spans="1:16" ht="36.75" customHeight="1">
      <c r="A5" s="57" t="s">
        <v>183</v>
      </c>
      <c r="B5" s="59" t="s">
        <v>184</v>
      </c>
      <c r="C5" s="59" t="s">
        <v>185</v>
      </c>
      <c r="D5" s="142"/>
      <c r="E5" s="59" t="s">
        <v>188</v>
      </c>
      <c r="F5" s="59" t="s">
        <v>190</v>
      </c>
      <c r="G5" s="59" t="s">
        <v>191</v>
      </c>
      <c r="H5" s="59" t="s">
        <v>188</v>
      </c>
      <c r="I5" s="59" t="s">
        <v>150</v>
      </c>
      <c r="J5" s="60" t="s">
        <v>193</v>
      </c>
      <c r="K5" s="60" t="s">
        <v>194</v>
      </c>
      <c r="L5" s="60" t="s">
        <v>195</v>
      </c>
      <c r="M5" s="59" t="s">
        <v>154</v>
      </c>
      <c r="N5" s="59" t="s">
        <v>155</v>
      </c>
      <c r="O5" s="60" t="s">
        <v>196</v>
      </c>
      <c r="P5" s="59" t="s">
        <v>157</v>
      </c>
    </row>
    <row r="6" spans="1:16" ht="21" customHeight="1">
      <c r="A6" s="68"/>
      <c r="B6" s="69"/>
      <c r="C6" s="69"/>
      <c r="D6" s="70"/>
      <c r="E6" s="58"/>
      <c r="F6" s="58"/>
      <c r="G6" s="57"/>
      <c r="H6" s="58"/>
      <c r="I6" s="65"/>
      <c r="J6" s="65"/>
      <c r="K6" s="3"/>
      <c r="L6" s="58"/>
      <c r="M6" s="58"/>
      <c r="N6" s="58"/>
      <c r="O6" s="58"/>
      <c r="P6" s="58"/>
    </row>
    <row r="7" spans="1:16" ht="21" customHeight="1">
      <c r="A7" s="68"/>
      <c r="B7" s="69"/>
      <c r="C7" s="69"/>
      <c r="D7" s="70"/>
      <c r="E7" s="58"/>
      <c r="F7" s="58"/>
      <c r="G7" s="58"/>
      <c r="H7" s="58"/>
      <c r="I7" s="65"/>
      <c r="J7" s="65"/>
      <c r="K7" s="3"/>
      <c r="L7" s="58"/>
      <c r="M7" s="58"/>
      <c r="N7" s="58"/>
      <c r="O7" s="58"/>
      <c r="P7" s="58"/>
    </row>
    <row r="8" spans="1:16" ht="21" customHeight="1">
      <c r="A8" s="69"/>
      <c r="B8" s="69"/>
      <c r="C8" s="69"/>
      <c r="D8" s="71"/>
      <c r="E8" s="58"/>
      <c r="F8" s="58"/>
      <c r="G8" s="57"/>
      <c r="H8" s="58"/>
      <c r="I8" s="65"/>
      <c r="J8" s="65"/>
      <c r="K8" s="3"/>
      <c r="L8" s="58"/>
      <c r="M8" s="58"/>
      <c r="N8" s="58"/>
      <c r="O8" s="58"/>
      <c r="P8" s="58"/>
    </row>
    <row r="9" spans="1:16" ht="21" customHeight="1">
      <c r="A9" s="69"/>
      <c r="B9" s="69"/>
      <c r="C9" s="69"/>
      <c r="D9" s="66"/>
      <c r="E9" s="58"/>
      <c r="F9" s="58"/>
      <c r="G9" s="57"/>
      <c r="H9" s="58"/>
      <c r="I9" s="65"/>
      <c r="J9" s="58"/>
      <c r="K9" s="58"/>
      <c r="L9" s="58"/>
      <c r="M9" s="58"/>
      <c r="N9" s="58"/>
      <c r="O9" s="58"/>
      <c r="P9" s="58"/>
    </row>
    <row r="10" spans="1:16" ht="21" customHeight="1">
      <c r="A10" s="69"/>
      <c r="B10" s="69"/>
      <c r="C10" s="69"/>
      <c r="D10" s="66"/>
      <c r="E10" s="58"/>
      <c r="F10" s="58"/>
      <c r="G10" s="57"/>
      <c r="H10" s="58"/>
      <c r="I10" s="65"/>
      <c r="J10" s="58"/>
      <c r="K10" s="58"/>
      <c r="L10" s="58"/>
      <c r="M10" s="58"/>
      <c r="N10" s="58"/>
      <c r="O10" s="58"/>
      <c r="P10" s="58"/>
    </row>
    <row r="11" spans="1:16" ht="21" customHeight="1">
      <c r="A11" s="7"/>
      <c r="B11" s="7"/>
      <c r="C11" s="7"/>
      <c r="D11" s="66"/>
      <c r="E11" s="58"/>
      <c r="F11" s="58"/>
      <c r="G11" s="57"/>
      <c r="H11" s="58"/>
      <c r="I11" s="65"/>
      <c r="J11" s="58"/>
      <c r="K11" s="58"/>
      <c r="L11" s="58"/>
      <c r="M11" s="58"/>
      <c r="N11" s="58"/>
      <c r="O11" s="58"/>
      <c r="P11" s="58"/>
    </row>
    <row r="12" spans="1:16" ht="21" customHeight="1">
      <c r="A12" s="68"/>
      <c r="B12" s="69"/>
      <c r="C12" s="69"/>
      <c r="D12" s="66"/>
      <c r="E12" s="58"/>
      <c r="F12" s="58"/>
      <c r="G12" s="57"/>
      <c r="H12" s="58"/>
      <c r="I12" s="65"/>
      <c r="J12" s="58"/>
      <c r="K12" s="58"/>
      <c r="L12" s="58"/>
      <c r="M12" s="58"/>
      <c r="N12" s="58"/>
      <c r="O12" s="58"/>
      <c r="P12" s="58"/>
    </row>
    <row r="13" spans="1:16" ht="22.5" customHeight="1">
      <c r="A13" s="148" t="s">
        <v>256</v>
      </c>
      <c r="B13" s="149"/>
      <c r="C13" s="149"/>
      <c r="D13" s="149"/>
      <c r="E13" s="149"/>
      <c r="F13" s="149"/>
      <c r="G13" s="149"/>
      <c r="H13" s="149"/>
      <c r="I13" s="149"/>
      <c r="J13" s="149"/>
      <c r="K13" s="149"/>
      <c r="L13" s="149"/>
      <c r="M13" s="149"/>
      <c r="N13" s="149"/>
      <c r="O13" s="149"/>
      <c r="P13" s="149"/>
    </row>
  </sheetData>
  <sheetProtection/>
  <mergeCells count="6">
    <mergeCell ref="A1:P1"/>
    <mergeCell ref="E4:G4"/>
    <mergeCell ref="A4:C4"/>
    <mergeCell ref="D4:D5"/>
    <mergeCell ref="H4:P4"/>
    <mergeCell ref="A13:P13"/>
  </mergeCells>
  <printOptions/>
  <pageMargins left="0.75" right="0.55" top="1" bottom="1"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10"/>
  <sheetViews>
    <sheetView zoomScaleSheetLayoutView="100" zoomScalePageLayoutView="0" workbookViewId="0" topLeftCell="A1">
      <selection activeCell="A3" sqref="A3"/>
    </sheetView>
  </sheetViews>
  <sheetFormatPr defaultColWidth="9.140625" defaultRowHeight="12.75"/>
  <cols>
    <col min="1" max="1" width="48.28125" style="0" customWidth="1"/>
    <col min="2" max="4" width="27.00390625" style="0" customWidth="1"/>
  </cols>
  <sheetData>
    <row r="1" spans="1:4" ht="30" customHeight="1">
      <c r="A1" s="150" t="s">
        <v>138</v>
      </c>
      <c r="B1" s="151"/>
      <c r="C1" s="151"/>
      <c r="D1" s="151"/>
    </row>
    <row r="2" ht="12.75">
      <c r="D2" s="1" t="s">
        <v>57</v>
      </c>
    </row>
    <row r="3" spans="1:4" ht="21" customHeight="1">
      <c r="A3" s="43" t="s">
        <v>254</v>
      </c>
      <c r="D3" s="1" t="s">
        <v>2</v>
      </c>
    </row>
    <row r="4" spans="1:4" s="52" customFormat="1" ht="24.75" customHeight="1">
      <c r="A4" s="51" t="s">
        <v>54</v>
      </c>
      <c r="B4" s="51" t="s">
        <v>181</v>
      </c>
      <c r="C4" s="51" t="s">
        <v>182</v>
      </c>
      <c r="D4" s="51" t="s">
        <v>58</v>
      </c>
    </row>
    <row r="5" spans="1:4" s="52" customFormat="1" ht="24.75" customHeight="1">
      <c r="A5" s="51" t="s">
        <v>55</v>
      </c>
      <c r="B5" s="29">
        <f>B6+B7+B8</f>
        <v>3.57</v>
      </c>
      <c r="C5" s="29">
        <f>C6+C7+C8</f>
        <v>5.57</v>
      </c>
      <c r="D5" s="29">
        <f aca="true" t="shared" si="0" ref="D5:D10">C5-B5</f>
        <v>2.0000000000000004</v>
      </c>
    </row>
    <row r="6" spans="1:4" s="19" customFormat="1" ht="24.75" customHeight="1">
      <c r="A6" s="27" t="s">
        <v>59</v>
      </c>
      <c r="B6" s="28"/>
      <c r="C6" s="28"/>
      <c r="D6" s="44">
        <f t="shared" si="0"/>
        <v>0</v>
      </c>
    </row>
    <row r="7" spans="1:4" s="19" customFormat="1" ht="24.75" customHeight="1">
      <c r="A7" s="27" t="s">
        <v>60</v>
      </c>
      <c r="B7" s="29">
        <v>0.57</v>
      </c>
      <c r="C7" s="29">
        <v>0.57</v>
      </c>
      <c r="D7" s="44">
        <f t="shared" si="0"/>
        <v>0</v>
      </c>
    </row>
    <row r="8" spans="1:4" s="19" customFormat="1" ht="24.75" customHeight="1">
      <c r="A8" s="27" t="s">
        <v>61</v>
      </c>
      <c r="B8" s="29">
        <v>3</v>
      </c>
      <c r="C8" s="29">
        <v>5</v>
      </c>
      <c r="D8" s="44">
        <f t="shared" si="0"/>
        <v>2</v>
      </c>
    </row>
    <row r="9" spans="1:4" s="19" customFormat="1" ht="24.75" customHeight="1">
      <c r="A9" s="27" t="s">
        <v>62</v>
      </c>
      <c r="B9" s="29">
        <v>3</v>
      </c>
      <c r="C9" s="29">
        <v>5</v>
      </c>
      <c r="D9" s="44">
        <f t="shared" si="0"/>
        <v>2</v>
      </c>
    </row>
    <row r="10" spans="1:4" s="19" customFormat="1" ht="24.75" customHeight="1">
      <c r="A10" s="27" t="s">
        <v>63</v>
      </c>
      <c r="B10" s="28"/>
      <c r="C10" s="28"/>
      <c r="D10" s="44">
        <f t="shared" si="0"/>
        <v>0</v>
      </c>
    </row>
  </sheetData>
  <sheetProtection/>
  <mergeCells count="1">
    <mergeCell ref="A1:D1"/>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cw01</dc:creator>
  <cp:keywords/>
  <dc:description/>
  <cp:lastModifiedBy>cw01</cp:lastModifiedBy>
  <cp:lastPrinted>2018-02-05T05:53:20Z</cp:lastPrinted>
  <dcterms:created xsi:type="dcterms:W3CDTF">2016-09-01T06:26:21Z</dcterms:created>
  <dcterms:modified xsi:type="dcterms:W3CDTF">2018-02-08T02:58:02Z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