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收支总表" sheetId="1" r:id="rId1"/>
    <sheet name="支出预算表" sheetId="2" r:id="rId2"/>
    <sheet name="部门综合预算项目支出表" sheetId="3" r:id="rId3"/>
    <sheet name="项目绩效目标表" sheetId="4" r:id="rId4"/>
    <sheet name="整体绩效目标表" sheetId="5" r:id="rId5"/>
  </sheets>
  <definedNames>
    <definedName name="_xlnm.Print_Titles" localSheetId="1">支出预算表!$1:$3</definedName>
    <definedName name="_xlnm.Print_Titles" localSheetId="2">部门综合预算项目支出表!$1:$4</definedName>
    <definedName name="_xlnm.Print_Titles" localSheetId="3">项目绩效目标表!$1:$2</definedName>
    <definedName name="_xlnm.Print_Titles" localSheetId="4">整体绩效目标表!$1:$2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<sst xmlns="http://schemas.openxmlformats.org/spreadsheetml/2006/main" count="2361" uniqueCount="391">
  <si>
    <t>2025年兴隆台区住房和城乡建设局收支总表</t>
  </si>
  <si>
    <t>单位：万元</t>
  </si>
  <si>
    <t>收          入</t>
  </si>
  <si>
    <t>支       出</t>
  </si>
  <si>
    <t>项          目</t>
  </si>
  <si>
    <t>预算数</t>
  </si>
  <si>
    <t>项目(按经济分类)</t>
  </si>
  <si>
    <t>项目（按功能分类）</t>
  </si>
  <si>
    <t>一、一般公共预算收入</t>
  </si>
  <si>
    <t>一、工资福利支出</t>
  </si>
  <si>
    <t>一般公共服务支出</t>
  </si>
  <si>
    <t>二、政府性基金预算收入</t>
  </si>
  <si>
    <t xml:space="preserve">    基本工资</t>
  </si>
  <si>
    <t>外交支出</t>
  </si>
  <si>
    <t>三、国有资本经营预算收入</t>
  </si>
  <si>
    <t xml:space="preserve">    津贴补贴</t>
  </si>
  <si>
    <t>国防支出</t>
  </si>
  <si>
    <t>四、财政专户管理资金收入</t>
  </si>
  <si>
    <t xml:space="preserve">    奖金</t>
  </si>
  <si>
    <t>公共安全支出</t>
  </si>
  <si>
    <t>五、事业收入</t>
  </si>
  <si>
    <t xml:space="preserve">    绩效工资</t>
  </si>
  <si>
    <t>教育支出</t>
  </si>
  <si>
    <t>六、事业单位经营收入</t>
  </si>
  <si>
    <t xml:space="preserve">    社会保障缴费</t>
  </si>
  <si>
    <t>科学技术支出</t>
  </si>
  <si>
    <t>七、上级补助收入</t>
  </si>
  <si>
    <t xml:space="preserve">    住房公积金</t>
  </si>
  <si>
    <t>文化旅游体育与传媒支出</t>
  </si>
  <si>
    <t>八、附属单位上缴收入</t>
  </si>
  <si>
    <t xml:space="preserve">    其他工资福利支出</t>
  </si>
  <si>
    <t>社会保障和就业支出</t>
  </si>
  <si>
    <t>九、其他收入</t>
  </si>
  <si>
    <t>二、商品和服务支出</t>
  </si>
  <si>
    <t>卫生健康支出</t>
  </si>
  <si>
    <t>十、上年结转</t>
  </si>
  <si>
    <t xml:space="preserve">    办公经费</t>
  </si>
  <si>
    <t>节能环保支出</t>
  </si>
  <si>
    <t xml:space="preserve">    会议费</t>
  </si>
  <si>
    <t>城乡社区支出</t>
  </si>
  <si>
    <t xml:space="preserve">    培训费</t>
  </si>
  <si>
    <t>农林水支出</t>
  </si>
  <si>
    <t xml:space="preserve">    专用材料购置费</t>
  </si>
  <si>
    <t>交通运输支出</t>
  </si>
  <si>
    <t xml:space="preserve">    委托业务费</t>
  </si>
  <si>
    <t>资源勘探工业信息等支出</t>
  </si>
  <si>
    <t xml:space="preserve">    公务接待费</t>
  </si>
  <si>
    <t>商业服务业等支出</t>
  </si>
  <si>
    <t xml:space="preserve">    因公出国（境）费用</t>
  </si>
  <si>
    <t>金融支出</t>
  </si>
  <si>
    <t xml:space="preserve">    公务用车运行维护费</t>
  </si>
  <si>
    <t>援助其他地区支出</t>
  </si>
  <si>
    <t xml:space="preserve">    维修（护）费</t>
  </si>
  <si>
    <t>自然资源海洋气象等支出</t>
  </si>
  <si>
    <t xml:space="preserve">    其他商品和服务支出</t>
  </si>
  <si>
    <t>住房保障支出</t>
  </si>
  <si>
    <t>三、对个人和家庭的补助</t>
  </si>
  <si>
    <t>粮油物资储备支出</t>
  </si>
  <si>
    <t>四、债务利息及费用支出</t>
  </si>
  <si>
    <t>灾害防治及应急管理支出</t>
  </si>
  <si>
    <t>五、资本性支出（基本建设）</t>
  </si>
  <si>
    <t>预备费</t>
  </si>
  <si>
    <t>六、资本性支出</t>
  </si>
  <si>
    <t>其他支出</t>
  </si>
  <si>
    <t>七、对企业补助（基本建设）</t>
  </si>
  <si>
    <t>转移性支出</t>
  </si>
  <si>
    <t>八、对企业补助</t>
  </si>
  <si>
    <t>债务还本支出</t>
  </si>
  <si>
    <t>九、对社会保障基金补助</t>
  </si>
  <si>
    <t>债务付息支出</t>
  </si>
  <si>
    <t>十、其他支出</t>
  </si>
  <si>
    <t>债务发行费用支出</t>
  </si>
  <si>
    <t>国有资本经营预算支出</t>
  </si>
  <si>
    <t>本 年 收 入 合 计</t>
  </si>
  <si>
    <t>本 年 支 出 合 计</t>
  </si>
  <si>
    <t>2025年兴隆台区住房和城乡建设局支出预算表</t>
  </si>
  <si>
    <t>单位名称</t>
  </si>
  <si>
    <t>科目名称</t>
  </si>
  <si>
    <t>合计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</si>
  <si>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</si>
  <si>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</si>
  <si>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</si>
  <si>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</si>
  <si>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</si>
  <si>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</si>
  <si>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</si>
  <si>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</si>
  <si>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</si>
  <si>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**</t>
  </si>
  <si>
    <t>兴隆台区住房和城乡建设局</t>
  </si>
  <si>
    <t>兴隆台区住房和城乡建设局(本级)</t>
  </si>
  <si>
    <t>行政事业单位医疗</t>
  </si>
  <si>
    <t>保障性安居工程支出</t>
  </si>
  <si>
    <t>行政事业单位养老支出</t>
  </si>
  <si>
    <t>住房改革支出</t>
  </si>
  <si>
    <t>城乡社区管理事务</t>
  </si>
  <si>
    <t>兴隆台区城市建设和管理服务中心</t>
  </si>
  <si>
    <t>2025年兴隆台区住房和城乡建设局综合预算项目支出表</t>
  </si>
  <si>
    <t>经济分类（类）</t>
  </si>
  <si>
    <t>项目名称</t>
  </si>
  <si>
    <t>项目申请理由及内容</t>
  </si>
  <si>
    <t>是否政府采购</t>
  </si>
  <si>
    <t>是否政府购买服务</t>
  </si>
  <si>
    <t>资金来源</t>
  </si>
  <si>
    <t>一般公共预算收入</t>
  </si>
  <si>
    <t>其中非税部分</t>
  </si>
  <si>
    <t>政府性基金收入</t>
  </si>
  <si>
    <t>国有资本经营预算收入</t>
  </si>
  <si>
    <t>财政专户管理资金收入</t>
  </si>
  <si>
    <t>单位资金收入</t>
  </si>
  <si>
    <t>上年结转</t>
  </si>
  <si>
    <t>水质检测经费</t>
  </si>
  <si>
    <t>螃蟹沟、六零河水质检测经费。</t>
  </si>
  <si>
    <t>否</t>
  </si>
  <si>
    <t>公租房维修费</t>
  </si>
  <si>
    <t>枫丹白露公租房及电梯维修维护费。</t>
  </si>
  <si>
    <t>城建计划项目经费</t>
  </si>
  <si>
    <t>市政基础设施维修养护等项目经费。</t>
  </si>
  <si>
    <t>业务培训费</t>
  </si>
  <si>
    <t>街道办事处、居民委员会物业管理人员及业主委员会成员培训费。</t>
  </si>
  <si>
    <t>宣传检查工作经费</t>
  </si>
  <si>
    <t>建筑、燃气安全宣传及检查等工作经费。</t>
  </si>
  <si>
    <t>弃管小区及回迁楼物业费</t>
  </si>
  <si>
    <t>弃管小区及辽河佳苑二期回迁楼物业费。</t>
  </si>
  <si>
    <t>取暖补贴经费</t>
  </si>
  <si>
    <t>根据2023年4月19日《市长办公会议纪要》(2023年第6期)，用于兴隆台区应承担的区属企业退休职工取暖补贴经费。</t>
  </si>
  <si>
    <t>专家服务费</t>
  </si>
  <si>
    <t>聘请燃气安全生产检查专家服务费。</t>
  </si>
  <si>
    <t>不动产登记工作经费</t>
  </si>
  <si>
    <t>枫丹白露、天元蓝城等历史遗留问题小区不动产登记现场工作经费。</t>
  </si>
  <si>
    <t>住房补贴经费</t>
  </si>
  <si>
    <t>城镇特殊困难家庭住房补贴经费。</t>
  </si>
  <si>
    <t>工程监理费</t>
  </si>
  <si>
    <t>政府投资项目工程监理费。</t>
  </si>
  <si>
    <t>消防验收服务费</t>
  </si>
  <si>
    <t>新建、改建、扩建项目消防验收服务费。</t>
  </si>
  <si>
    <t>消化以前年度暂付款项目经费</t>
  </si>
  <si>
    <t>消化以前年度市政基础设施暂付款项目经费。</t>
  </si>
  <si>
    <t>清淤项目服务费</t>
  </si>
  <si>
    <t>区域内主管网、泵站、暗涵、雨水井等清淤项目服务费。</t>
  </si>
  <si>
    <t>市政设施维护费</t>
  </si>
  <si>
    <t>石油大街、市府大街、惠宾街等道路、防腐木铁艺维修养护费。</t>
  </si>
  <si>
    <t>生活垃圾处理费</t>
  </si>
  <si>
    <t>根据《盘锦市城乡一体化大环卫项目特许经营协议》，用于兴隆台区应承担的生活垃圾处理费。</t>
  </si>
  <si>
    <t>路灯管理养护费</t>
  </si>
  <si>
    <t>路灯电费及维修养护费。</t>
  </si>
  <si>
    <t>泵站高压电工业务培训经费。</t>
  </si>
  <si>
    <t>绿植租赁费</t>
  </si>
  <si>
    <t>便民服务大厅等公共区域绿植租赁费。</t>
  </si>
  <si>
    <t>污水处理费</t>
  </si>
  <si>
    <t>根据《2024年度兴隆台区污水处理厂(站)运营管理供应商采购协议》，用于曙光、鼎翔等污水处理厂(站)污水处理费。</t>
  </si>
  <si>
    <t>绿化管理养护费</t>
  </si>
  <si>
    <t>行道树、绿地、公园、螃蟹沟、六零河等区域绿化管理养护费。</t>
  </si>
  <si>
    <t>公园取暖费</t>
  </si>
  <si>
    <t>四季公园花房取暖费。</t>
  </si>
  <si>
    <t>油田市政设施运行维护费</t>
  </si>
  <si>
    <t>油田矿区划转的市政设施运行维护费。</t>
  </si>
  <si>
    <t>泵站运行维护费</t>
  </si>
  <si>
    <t>李家、辽河南路、螃蟹沟等泵站运行维护费。</t>
  </si>
  <si>
    <t>市民投诉维修费</t>
  </si>
  <si>
    <t>市民投诉屋面防水、墙皮脱落等项目维修费。</t>
  </si>
  <si>
    <t>亮化设施维修养护费</t>
  </si>
  <si>
    <t>楼体、公园、造型灯等亮化设施维修养护费。</t>
  </si>
  <si>
    <t>市政基础设施维修养护等项目经费（含农村环境整治提升项目区配378.26万元）。</t>
  </si>
  <si>
    <t>公共责任保险费</t>
  </si>
  <si>
    <t>井盖、井篦子、楼体、管网等市政设施造成人员意外伤害的公众责任保险费。</t>
  </si>
  <si>
    <t>2025年兴隆台区住房和城乡建设局预算项目（政策）绩效目标表</t>
  </si>
  <si>
    <t>单位:万元</t>
  </si>
  <si>
    <t>项目(政策)名称</t>
  </si>
  <si>
    <t>保险费</t>
  </si>
  <si>
    <t>主管部门</t>
  </si>
  <si>
    <t>实施单位</t>
  </si>
  <si>
    <t xml:space="preserve">预算资金情况 </t>
  </si>
  <si>
    <t>总体目标</t>
  </si>
  <si>
    <t>确保单位正常运转</t>
  </si>
  <si>
    <t>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</si>
  <si>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</si>
  <si>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</si>
  <si>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</si>
  <si>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</si>
  <si>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</si>
  <si>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</si>
  <si>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</si>
  <si>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产出指标</t>
  </si>
  <si>
    <t>成本指标</t>
  </si>
  <si>
    <t>按标准保障率</t>
  </si>
  <si>
    <t>=</t>
  </si>
  <si>
    <t>100</t>
  </si>
  <si>
    <t>%</t>
  </si>
  <si>
    <t>2025-12</t>
  </si>
  <si>
    <t>时效指标</t>
  </si>
  <si>
    <t>保障及时率</t>
  </si>
  <si>
    <t>数量指标</t>
  </si>
  <si>
    <t>足额保障率</t>
  </si>
  <si>
    <t>足额交纳率</t>
  </si>
  <si>
    <t>质量指标</t>
  </si>
  <si>
    <t>发放到位率</t>
  </si>
  <si>
    <t>&gt;=</t>
  </si>
  <si>
    <t>正常运转率</t>
  </si>
  <si>
    <t>满意度指标</t>
  </si>
  <si>
    <t>服务对象满意度指标</t>
  </si>
  <si>
    <t>机关事业单位干部群众满意度</t>
  </si>
  <si>
    <t>95</t>
  </si>
  <si>
    <t>效益指标</t>
  </si>
  <si>
    <t>可持续影响指标</t>
  </si>
  <si>
    <t>保障水平</t>
  </si>
  <si>
    <t>足额保障</t>
  </si>
  <si>
    <t>社会效益指标</t>
  </si>
  <si>
    <t>确保机关事业单位平稳运行</t>
  </si>
  <si>
    <t>平稳运行</t>
  </si>
  <si>
    <t>宣传检查费</t>
  </si>
  <si>
    <t>专题宣传活动次数</t>
  </si>
  <si>
    <t>10</t>
  </si>
  <si>
    <t>次</t>
  </si>
  <si>
    <t>公益宣传完成率</t>
  </si>
  <si>
    <t>特困户住房补贴费</t>
  </si>
  <si>
    <t>兴隆台区特困住房补贴配套资金</t>
  </si>
  <si>
    <t>低保保障覆盖面</t>
  </si>
  <si>
    <t>保障性安居工程质量达标率</t>
  </si>
  <si>
    <t>培训费</t>
  </si>
  <si>
    <t>完成辖区内各企业单位安全生产和物业公司法规的讲座和培训</t>
  </si>
  <si>
    <t>受益对象数量</t>
  </si>
  <si>
    <t>2000</t>
  </si>
  <si>
    <t>人</t>
  </si>
  <si>
    <t>培训覆盖率</t>
  </si>
  <si>
    <t>全覆盖</t>
  </si>
  <si>
    <t>印刷费</t>
  </si>
  <si>
    <t>科普宣传品印刷数</t>
  </si>
  <si>
    <t>100000</t>
  </si>
  <si>
    <t>册</t>
  </si>
  <si>
    <t>科普宣传覆盖率</t>
  </si>
  <si>
    <t>培训时间</t>
  </si>
  <si>
    <t>20</t>
  </si>
  <si>
    <t>日</t>
  </si>
  <si>
    <t>泵站水电费</t>
  </si>
  <si>
    <t>农村居民人均可支配收入增长率</t>
  </si>
  <si>
    <t>工程验收质量达标率</t>
  </si>
  <si>
    <t>项目合格率</t>
  </si>
  <si>
    <t>泵站设备维修费</t>
  </si>
  <si>
    <t>油田三供一业经费</t>
  </si>
  <si>
    <t>营商环境评价覆盖率</t>
  </si>
  <si>
    <t>90</t>
  </si>
  <si>
    <t>完成2025年兴隆台区消防验收工作</t>
  </si>
  <si>
    <t>重点工程检查验收数量</t>
  </si>
  <si>
    <t>30</t>
  </si>
  <si>
    <t>项</t>
  </si>
  <si>
    <t>验收合格率</t>
  </si>
  <si>
    <t>监理服务费</t>
  </si>
  <si>
    <t>兴隆台区新建、改建、扩建工程项目的监理服务</t>
  </si>
  <si>
    <t>开工项目数</t>
  </si>
  <si>
    <t>道路维护费</t>
  </si>
  <si>
    <t>环卫保洁费</t>
  </si>
  <si>
    <t>清淤费</t>
  </si>
  <si>
    <t>亮化设施养护费</t>
  </si>
  <si>
    <t>足额发放率</t>
  </si>
  <si>
    <t>区图书馆、文化馆等公共区域租摆绿植</t>
  </si>
  <si>
    <t>改善公共场所环境，营造绿色生活空间。</t>
  </si>
  <si>
    <t>不动产登记工作经费1</t>
  </si>
  <si>
    <t>完成兴隆台区历史遗留不动产登记工作</t>
  </si>
  <si>
    <t>服务对象人数</t>
  </si>
  <si>
    <t>完成项目数量</t>
  </si>
  <si>
    <t>个</t>
  </si>
  <si>
    <t>经费支出合规率</t>
  </si>
  <si>
    <t>受益人数</t>
  </si>
  <si>
    <t>提高企业社会影响力</t>
  </si>
  <si>
    <t>全民满意</t>
  </si>
  <si>
    <t>城建计划</t>
  </si>
  <si>
    <t>为了保障各项工程的实施与建设，确保人民的生活与安全。</t>
  </si>
  <si>
    <t>公租房维修维护费</t>
  </si>
  <si>
    <t>完成2023年兴隆台区公共租赁住房保障，维护公共区域卫生环境、消防设施、基本设施的运行，对屋内结构破损区域的维修，要求质量验收合格，保障公租房安全有序运行。</t>
  </si>
  <si>
    <t>维护工作量完成率</t>
  </si>
  <si>
    <t>维修、租赁计划完成项目数</t>
  </si>
  <si>
    <t>供应的租赁住房质量达标率</t>
  </si>
  <si>
    <t>租赁住房供应质量达标率</t>
  </si>
  <si>
    <t>改善公共卫生设施建设</t>
  </si>
  <si>
    <t>验收合格</t>
  </si>
  <si>
    <t>基本公共服务水平提升</t>
  </si>
  <si>
    <t>群众满意</t>
  </si>
  <si>
    <t>维护公共卫生安全</t>
  </si>
  <si>
    <t>检测费</t>
  </si>
  <si>
    <t>完成对兴隆台区螃蟹沟、六零河水质水体日常检测工作</t>
  </si>
  <si>
    <t>检测项目完成数</t>
  </si>
  <si>
    <t>40</t>
  </si>
  <si>
    <t>检验检测工作完成率</t>
  </si>
  <si>
    <t>黑臭水体长度比例</t>
  </si>
  <si>
    <t>&lt;=</t>
  </si>
  <si>
    <t>黑臭水体个数比例</t>
  </si>
  <si>
    <t>水生态环境质量改善受益人口</t>
  </si>
  <si>
    <t>生态效益指标</t>
  </si>
  <si>
    <t>水质改善情况</t>
  </si>
  <si>
    <t>消化以前年度暂付款</t>
  </si>
  <si>
    <t>偿还以前年度欠款</t>
  </si>
  <si>
    <t>80</t>
  </si>
  <si>
    <t>公园广场雕塑防腐木铁艺维修养护</t>
  </si>
  <si>
    <t>确保公园广场雕塑防腐木铁艺维修养护</t>
  </si>
  <si>
    <t>燃气专家服务费</t>
  </si>
  <si>
    <t>完成兴隆台区9家燃气企业安全生产检查</t>
  </si>
  <si>
    <t>数据质量检查次数</t>
  </si>
  <si>
    <t>4</t>
  </si>
  <si>
    <t>专项检查数量</t>
  </si>
  <si>
    <t>定期检查率</t>
  </si>
  <si>
    <t>监督检查任务完成率</t>
  </si>
  <si>
    <t>安全水平提升</t>
  </si>
  <si>
    <t>达标</t>
  </si>
  <si>
    <t>服务企业家数</t>
  </si>
  <si>
    <t>9</t>
  </si>
  <si>
    <t>家</t>
  </si>
  <si>
    <t>企业退休职工取暖费补贴</t>
  </si>
  <si>
    <t>为保障企业退休职工切实利益，根据盘锦市人民政府《市长办公会纪要》第六期 ，《区政府组会议纪要》九届第40次党，完成对兴隆台区企业退休职工取暖补贴的发放工作。根据会议精神，全力解决好企业退休职工取暖补贴发放工作，确保资金发放工作有规可依，有据可查，确保民心稳定，社会稳定。发放范围及方式：继续执行原取暖补贴发放范围，全区参加城镇企业职工养老保险金退休人员，按照每人每年500元的原标准补发，分批次进行发放。</t>
  </si>
  <si>
    <t>领取补助人数</t>
  </si>
  <si>
    <t>13000</t>
  </si>
  <si>
    <t>维护社会和谐稳定</t>
  </si>
  <si>
    <t>政策知晓率</t>
  </si>
  <si>
    <t>弃管小区、回迁小区物业费</t>
  </si>
  <si>
    <t>完成2024年兴隆台区弃管小区物管管理工作，让群众满意。</t>
  </si>
  <si>
    <t>30000</t>
  </si>
  <si>
    <t>项目完工率</t>
  </si>
  <si>
    <t>评价结果达标率</t>
  </si>
  <si>
    <t>98</t>
  </si>
  <si>
    <t>促进社会和谐稳定</t>
  </si>
  <si>
    <t>社区服务水平提升</t>
  </si>
  <si>
    <t>2025年兴隆台区住房和城乡建设局整体绩效目标表</t>
  </si>
  <si>
    <t>部门（单位）名称</t>
  </si>
  <si>
    <t>329011兴隆台区住房和城乡建设局(本级)-211103000</t>
  </si>
  <si>
    <t>年度主要任务</t>
  </si>
  <si>
    <t>对应项目</t>
  </si>
  <si>
    <t>预算资金情况（万元）</t>
  </si>
  <si>
    <t>基本支出人员经费（保工资）</t>
  </si>
  <si>
    <t>基本支出人员经费（刚性）</t>
  </si>
  <si>
    <t>基本支出公用经费（保运转）</t>
  </si>
  <si>
    <t>年度绩效目标</t>
  </si>
  <si>
    <t>完成当年任务，完成本年目标</t>
  </si>
  <si>
    <t>年度绩效指标</t>
  </si>
  <si>
    <t>履职效能</t>
  </si>
  <si>
    <t>重点工作履行情况</t>
  </si>
  <si>
    <t>重点工作办结率</t>
  </si>
  <si>
    <t>综合管理水平</t>
  </si>
  <si>
    <t>管理规范</t>
  </si>
  <si>
    <t>整体工作完成情况</t>
  </si>
  <si>
    <t>工作完成及时率</t>
  </si>
  <si>
    <t>工作质量达标率</t>
  </si>
  <si>
    <t>总体工作完成率</t>
  </si>
  <si>
    <t>预算执行</t>
  </si>
  <si>
    <t>预算执行效率</t>
  </si>
  <si>
    <t>结转结余变动率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</si>
  <si>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</si>
  <si>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</si>
  <si>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</si>
  <si>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</si>
  <si>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</si>
  <si>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</si>
  <si>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</si>
  <si>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</si>
  <si>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</si>
  <si>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</si>
  <si>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</si>
  <si>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</si>
  <si>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</si>
  <si>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</si>
  <si>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</si>
  <si>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</si>
  <si>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</si>
  <si>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</si>
  <si>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</si>
  <si>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</si>
  <si>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运行成本</t>
  </si>
  <si>
    <t>成本控制成效</t>
  </si>
  <si>
    <t>“三公”经费变动率</t>
  </si>
  <si>
    <t>在职人员控制率</t>
  </si>
  <si>
    <t>社会效应</t>
  </si>
  <si>
    <t>经济效益</t>
  </si>
  <si>
    <t>完工验收通过率</t>
  </si>
  <si>
    <t>服务对象满意度</t>
  </si>
  <si>
    <t>服务企业满意度</t>
  </si>
  <si>
    <t>社会公众满意度</t>
  </si>
  <si>
    <t>窗口服务效率满意度</t>
  </si>
  <si>
    <t>可持续性</t>
  </si>
  <si>
    <t>体制机制改革</t>
  </si>
  <si>
    <t>体制改革成效</t>
  </si>
  <si>
    <t>体制改革成效率</t>
  </si>
  <si>
    <t>329022兴隆台区城市建设和管理服务中心-211103000</t>
  </si>
  <si>
    <t>确保兴隆台区城市建设和管理服务中心正常运转</t>
  </si>
  <si>
    <t>社会效益</t>
  </si>
  <si>
    <t>平台及网络设备无障碍运行情况</t>
  </si>
  <si>
    <t>正常运行</t>
  </si>
  <si>
    <t>参训人员满意度</t>
  </si>
  <si>
    <t>社会民众满意度</t>
  </si>
  <si>
    <t>部门内控制度完善提升</t>
  </si>
  <si>
    <t>完善提升</t>
  </si>
  <si>
    <t>内控要求规范整合</t>
  </si>
  <si>
    <t>规范整合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</si>
</sst>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2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10"/>
      <name val="SimSun-ExtB"/>
      <charset val="134"/>
    </font>
    <font>
      <sz val="9"/>
      <name val="SimSun"/>
      <charset val="134"/>
    </font>
    <font>
      <b/>
      <sz val="20"/>
      <name val="SimSun"/>
      <charset val="134"/>
    </font>
    <font>
      <b/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rgb="FF000000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31" fillId="0" borderId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 2 2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22</xdr:row>
      <xdr:rowOff>0</xdr:rowOff>
    </xdr:from>
    <xdr:to>
      <xdr:col>8</xdr:col>
      <xdr:colOff>228600</xdr:colOff>
      <xdr:row>23</xdr:row>
      <xdr:rowOff>53340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71480" y="436118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E38" sqref="E38"/>
    </sheetView>
  </sheetViews>
  <sheetFormatPr defaultColWidth="10" defaultRowHeight="13.5" outlineLevelCol="6"/>
  <cols>
    <col min="1" max="1" width="9.74166666666667" customWidth="1"/>
    <col min="2" max="2" width="19.4916666666667" customWidth="1"/>
    <col min="3" max="3" width="15.3833333333333" customWidth="1"/>
    <col min="4" max="4" width="26.675" customWidth="1"/>
    <col min="5" max="5" width="15.3833333333333" customWidth="1"/>
    <col min="6" max="6" width="26.675" customWidth="1"/>
    <col min="7" max="7" width="15.3833333333333" customWidth="1"/>
  </cols>
  <sheetData>
    <row r="1" ht="44.95" customHeight="1" spans="1:7">
      <c r="A1" s="1" t="s">
        <v>0</v>
      </c>
      <c r="B1" s="1"/>
      <c r="C1" s="1"/>
      <c r="D1" s="1"/>
      <c r="E1" s="1"/>
      <c r="F1" s="1"/>
      <c r="G1" s="1"/>
    </row>
    <row r="2" ht="22.45" customHeight="1" spans="1:7">
      <c r="A2" s="28" t="s">
        <v>1</v>
      </c>
      <c r="B2" s="28"/>
      <c r="C2" s="28"/>
      <c r="D2" s="28"/>
      <c r="E2" s="28"/>
      <c r="F2" s="28"/>
      <c r="G2" s="28"/>
    </row>
    <row r="3" ht="13.8" customHeight="1" spans="1:7">
      <c r="A3" s="29" t="s">
        <v>2</v>
      </c>
      <c r="B3" s="29"/>
      <c r="C3" s="29"/>
      <c r="D3" s="29" t="s">
        <v>3</v>
      </c>
      <c r="E3" s="29"/>
      <c r="F3" s="29"/>
      <c r="G3" s="29"/>
    </row>
    <row r="4" ht="13.8" customHeight="1" spans="1:7">
      <c r="A4" s="29" t="s">
        <v>4</v>
      </c>
      <c r="B4" s="29"/>
      <c r="C4" s="29" t="s">
        <v>5</v>
      </c>
      <c r="D4" s="29" t="s">
        <v>6</v>
      </c>
      <c r="E4" s="29" t="s">
        <v>5</v>
      </c>
      <c r="F4" s="29" t="s">
        <v>7</v>
      </c>
      <c r="G4" s="29" t="s">
        <v>5</v>
      </c>
    </row>
    <row r="5" ht="13.8" customHeight="1" spans="1:7">
      <c r="A5" s="30" t="s">
        <v>8</v>
      </c>
      <c r="B5" s="30"/>
      <c r="C5" s="31">
        <f>G33</f>
        <v>36451.72</v>
      </c>
      <c r="D5" s="30" t="s">
        <v>9</v>
      </c>
      <c r="E5" s="31">
        <v>2096</v>
      </c>
      <c r="F5" s="30" t="s">
        <v>10</v>
      </c>
      <c r="G5" s="31"/>
    </row>
    <row r="6" ht="13.8" customHeight="1" spans="1:7">
      <c r="A6" s="30" t="s">
        <v>11</v>
      </c>
      <c r="B6" s="30"/>
      <c r="C6" s="31"/>
      <c r="D6" s="30" t="s">
        <v>12</v>
      </c>
      <c r="E6" s="31">
        <v>759.56</v>
      </c>
      <c r="F6" s="30" t="s">
        <v>13</v>
      </c>
      <c r="G6" s="31"/>
    </row>
    <row r="7" ht="13.8" customHeight="1" spans="1:7">
      <c r="A7" s="18" t="s">
        <v>14</v>
      </c>
      <c r="B7" s="18"/>
      <c r="C7" s="31"/>
      <c r="D7" s="30" t="s">
        <v>15</v>
      </c>
      <c r="E7" s="31">
        <v>499.73</v>
      </c>
      <c r="F7" s="30" t="s">
        <v>16</v>
      </c>
      <c r="G7" s="31"/>
    </row>
    <row r="8" ht="13.8" customHeight="1" spans="1:7">
      <c r="A8" s="30" t="s">
        <v>17</v>
      </c>
      <c r="B8" s="30"/>
      <c r="C8" s="31"/>
      <c r="D8" s="30" t="s">
        <v>18</v>
      </c>
      <c r="E8" s="31">
        <v>81.51</v>
      </c>
      <c r="F8" s="30" t="s">
        <v>19</v>
      </c>
      <c r="G8" s="31"/>
    </row>
    <row r="9" ht="13.8" customHeight="1" spans="1:7">
      <c r="A9" s="30" t="s">
        <v>20</v>
      </c>
      <c r="B9" s="30"/>
      <c r="C9" s="31"/>
      <c r="D9" s="30" t="s">
        <v>21</v>
      </c>
      <c r="E9" s="31">
        <v>173.52</v>
      </c>
      <c r="F9" s="30" t="s">
        <v>22</v>
      </c>
      <c r="G9" s="31"/>
    </row>
    <row r="10" ht="13.8" customHeight="1" spans="1:7">
      <c r="A10" s="30" t="s">
        <v>23</v>
      </c>
      <c r="B10" s="30"/>
      <c r="C10" s="32"/>
      <c r="D10" s="30" t="s">
        <v>24</v>
      </c>
      <c r="E10" s="31">
        <v>405.87</v>
      </c>
      <c r="F10" s="30" t="s">
        <v>25</v>
      </c>
      <c r="G10" s="31"/>
    </row>
    <row r="11" ht="13.8" customHeight="1" spans="1:7">
      <c r="A11" s="30" t="s">
        <v>26</v>
      </c>
      <c r="B11" s="30"/>
      <c r="C11" s="32"/>
      <c r="D11" s="30" t="s">
        <v>27</v>
      </c>
      <c r="E11" s="31">
        <v>175.81</v>
      </c>
      <c r="F11" s="30" t="s">
        <v>28</v>
      </c>
      <c r="G11" s="31"/>
    </row>
    <row r="12" ht="13.8" customHeight="1" spans="1:7">
      <c r="A12" s="30" t="s">
        <v>29</v>
      </c>
      <c r="B12" s="30"/>
      <c r="C12" s="32"/>
      <c r="D12" s="30" t="s">
        <v>30</v>
      </c>
      <c r="E12" s="31"/>
      <c r="F12" s="30" t="s">
        <v>31</v>
      </c>
      <c r="G12" s="31">
        <v>330.81</v>
      </c>
    </row>
    <row r="13" ht="13.8" customHeight="1" spans="1:7">
      <c r="A13" s="30" t="s">
        <v>32</v>
      </c>
      <c r="B13" s="30"/>
      <c r="C13" s="32"/>
      <c r="D13" s="30" t="s">
        <v>33</v>
      </c>
      <c r="E13" s="31">
        <v>24217.47</v>
      </c>
      <c r="F13" s="30" t="s">
        <v>34</v>
      </c>
      <c r="G13" s="31">
        <f>42.73+76.2</f>
        <v>118.93</v>
      </c>
    </row>
    <row r="14" ht="13.8" customHeight="1" spans="1:7">
      <c r="A14" s="30" t="s">
        <v>35</v>
      </c>
      <c r="B14" s="30"/>
      <c r="C14" s="32"/>
      <c r="D14" s="30" t="s">
        <v>36</v>
      </c>
      <c r="E14" s="31">
        <v>99.96</v>
      </c>
      <c r="F14" s="30" t="s">
        <v>37</v>
      </c>
      <c r="G14" s="31"/>
    </row>
    <row r="15" ht="13.8" customHeight="1" spans="1:7">
      <c r="A15" s="30"/>
      <c r="B15" s="30"/>
      <c r="C15" s="30"/>
      <c r="D15" s="30" t="s">
        <v>38</v>
      </c>
      <c r="E15" s="31"/>
      <c r="F15" s="30" t="s">
        <v>39</v>
      </c>
      <c r="G15" s="31">
        <f>36296.37-76.2-98-300+3</f>
        <v>35825.17</v>
      </c>
    </row>
    <row r="16" ht="13.8" customHeight="1" spans="1:7">
      <c r="A16" s="30"/>
      <c r="B16" s="30"/>
      <c r="C16" s="30"/>
      <c r="D16" s="30" t="s">
        <v>40</v>
      </c>
      <c r="E16" s="31">
        <v>3.7</v>
      </c>
      <c r="F16" s="30" t="s">
        <v>41</v>
      </c>
      <c r="G16" s="31"/>
    </row>
    <row r="17" ht="13.8" customHeight="1" spans="1:7">
      <c r="A17" s="30"/>
      <c r="B17" s="30"/>
      <c r="C17" s="30"/>
      <c r="D17" s="30" t="s">
        <v>42</v>
      </c>
      <c r="E17" s="31"/>
      <c r="F17" s="30" t="s">
        <v>43</v>
      </c>
      <c r="G17" s="31"/>
    </row>
    <row r="18" ht="13.8" customHeight="1" spans="1:7">
      <c r="A18" s="30"/>
      <c r="B18" s="30"/>
      <c r="C18" s="30"/>
      <c r="D18" s="30" t="s">
        <v>44</v>
      </c>
      <c r="E18" s="31">
        <v>18208.5</v>
      </c>
      <c r="F18" s="30" t="s">
        <v>45</v>
      </c>
      <c r="G18" s="31"/>
    </row>
    <row r="19" ht="13.8" customHeight="1" spans="1:7">
      <c r="A19" s="30"/>
      <c r="B19" s="30"/>
      <c r="C19" s="30"/>
      <c r="D19" s="30" t="s">
        <v>46</v>
      </c>
      <c r="E19" s="31"/>
      <c r="F19" s="30" t="s">
        <v>47</v>
      </c>
      <c r="G19" s="31"/>
    </row>
    <row r="20" ht="13.8" customHeight="1" spans="1:7">
      <c r="A20" s="30"/>
      <c r="B20" s="30"/>
      <c r="C20" s="30"/>
      <c r="D20" s="30" t="s">
        <v>48</v>
      </c>
      <c r="E20" s="31"/>
      <c r="F20" s="30" t="s">
        <v>49</v>
      </c>
      <c r="G20" s="31"/>
    </row>
    <row r="21" ht="13.8" customHeight="1" spans="1:7">
      <c r="A21" s="30"/>
      <c r="B21" s="30"/>
      <c r="C21" s="30"/>
      <c r="D21" s="30" t="s">
        <v>50</v>
      </c>
      <c r="E21" s="31">
        <v>66</v>
      </c>
      <c r="F21" s="30" t="s">
        <v>51</v>
      </c>
      <c r="G21" s="31"/>
    </row>
    <row r="22" ht="13.8" customHeight="1" spans="1:7">
      <c r="A22" s="30"/>
      <c r="B22" s="30"/>
      <c r="C22" s="30"/>
      <c r="D22" s="30" t="s">
        <v>52</v>
      </c>
      <c r="E22" s="31"/>
      <c r="F22" s="30" t="s">
        <v>53</v>
      </c>
      <c r="G22" s="31"/>
    </row>
    <row r="23" ht="13.8" customHeight="1" spans="1:7">
      <c r="A23" s="30"/>
      <c r="B23" s="30"/>
      <c r="C23" s="30"/>
      <c r="D23" s="30" t="s">
        <v>54</v>
      </c>
      <c r="E23" s="31">
        <v>5839.31</v>
      </c>
      <c r="F23" s="30" t="s">
        <v>55</v>
      </c>
      <c r="G23" s="31">
        <v>176.81</v>
      </c>
    </row>
    <row r="24" ht="13.8" customHeight="1" spans="1:7">
      <c r="A24" s="30"/>
      <c r="B24" s="30"/>
      <c r="C24" s="30"/>
      <c r="D24" s="30" t="s">
        <v>56</v>
      </c>
      <c r="E24" s="31">
        <v>606.25</v>
      </c>
      <c r="F24" s="30" t="s">
        <v>57</v>
      </c>
      <c r="G24" s="31"/>
    </row>
    <row r="25" ht="13.8" customHeight="1" spans="1:7">
      <c r="A25" s="21"/>
      <c r="B25" s="21"/>
      <c r="C25" s="30"/>
      <c r="D25" s="30" t="s">
        <v>58</v>
      </c>
      <c r="E25" s="31"/>
      <c r="F25" s="30" t="s">
        <v>59</v>
      </c>
      <c r="G25" s="5"/>
    </row>
    <row r="26" ht="13.8" customHeight="1" spans="1:7">
      <c r="A26" s="30"/>
      <c r="B26" s="30"/>
      <c r="C26" s="30"/>
      <c r="D26" s="30" t="s">
        <v>60</v>
      </c>
      <c r="E26" s="31"/>
      <c r="F26" s="30" t="s">
        <v>61</v>
      </c>
      <c r="G26" s="5"/>
    </row>
    <row r="27" ht="13.8" customHeight="1" spans="1:7">
      <c r="A27" s="30"/>
      <c r="B27" s="30"/>
      <c r="C27" s="30"/>
      <c r="D27" s="30" t="s">
        <v>62</v>
      </c>
      <c r="E27" s="31">
        <f>9927-98-300+3</f>
        <v>9532</v>
      </c>
      <c r="F27" s="30" t="s">
        <v>63</v>
      </c>
      <c r="G27" s="5"/>
    </row>
    <row r="28" ht="13.8" customHeight="1" spans="1:7">
      <c r="A28" s="30"/>
      <c r="B28" s="30"/>
      <c r="C28" s="30"/>
      <c r="D28" s="30" t="s">
        <v>64</v>
      </c>
      <c r="E28" s="31"/>
      <c r="F28" s="30" t="s">
        <v>65</v>
      </c>
      <c r="G28" s="5"/>
    </row>
    <row r="29" ht="13.8" customHeight="1" spans="1:7">
      <c r="A29" s="30"/>
      <c r="B29" s="30"/>
      <c r="C29" s="30"/>
      <c r="D29" s="30" t="s">
        <v>66</v>
      </c>
      <c r="E29" s="31"/>
      <c r="F29" s="30" t="s">
        <v>67</v>
      </c>
      <c r="G29" s="5"/>
    </row>
    <row r="30" ht="13.8" customHeight="1" spans="1:7">
      <c r="A30" s="33"/>
      <c r="B30" s="33"/>
      <c r="C30" s="34"/>
      <c r="D30" s="30" t="s">
        <v>68</v>
      </c>
      <c r="E30" s="31"/>
      <c r="F30" s="30" t="s">
        <v>69</v>
      </c>
      <c r="G30" s="5"/>
    </row>
    <row r="31" ht="13.8" customHeight="1" spans="1:7">
      <c r="A31" s="33"/>
      <c r="B31" s="33"/>
      <c r="C31" s="34"/>
      <c r="D31" s="30" t="s">
        <v>70</v>
      </c>
      <c r="E31" s="31"/>
      <c r="F31" s="30" t="s">
        <v>71</v>
      </c>
      <c r="G31" s="5"/>
    </row>
    <row r="32" ht="13.8" customHeight="1" spans="1:7">
      <c r="A32" s="33"/>
      <c r="B32" s="33"/>
      <c r="C32" s="33"/>
      <c r="D32" s="33"/>
      <c r="E32" s="33"/>
      <c r="F32" s="35" t="s">
        <v>72</v>
      </c>
      <c r="G32" s="5"/>
    </row>
    <row r="33" ht="13.8" customHeight="1" spans="1:7">
      <c r="A33" s="29" t="s">
        <v>73</v>
      </c>
      <c r="B33" s="29"/>
      <c r="C33" s="31">
        <f>SUM(C5:C32)</f>
        <v>36451.72</v>
      </c>
      <c r="D33" s="36" t="s">
        <v>74</v>
      </c>
      <c r="E33" s="31">
        <f>E5+E13+E24+E27</f>
        <v>36451.72</v>
      </c>
      <c r="F33" s="36" t="s">
        <v>74</v>
      </c>
      <c r="G33" s="31">
        <f>SUM(G5:G32)</f>
        <v>36451.72</v>
      </c>
    </row>
  </sheetData>
  <mergeCells count="34">
    <mergeCell ref="A1:G1"/>
    <mergeCell ref="A2:G2"/>
    <mergeCell ref="A3:C3"/>
    <mergeCell ref="D3:G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rintOptions horizontalCentered="1"/>
  <pageMargins left="0.787000000476837" right="0.43299999833107" top="0.708000004291534" bottom="0.550999999046326" header="0" footer="0.275000005960464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pane ySplit="3" topLeftCell="A4" activePane="bottomLeft" state="frozen"/>
      <selection/>
      <selection pane="bottomLeft" activeCell="Q9" sqref="Q9"/>
    </sheetView>
  </sheetViews>
  <sheetFormatPr defaultColWidth="10" defaultRowHeight="13.5"/>
  <cols>
    <col min="1" max="1" width="27.125" customWidth="1"/>
    <col min="2" max="2" width="20.5166666666667" customWidth="1"/>
    <col min="3" max="3" width="10.2583333333333" customWidth="1"/>
    <col min="4" max="4" width="8.2" customWidth="1"/>
    <col min="5" max="5" width="8.71666666666667" customWidth="1"/>
    <col min="6" max="6" width="7.95" customWidth="1"/>
    <col min="7" max="8" width="7.18333333333333" customWidth="1"/>
    <col min="9" max="9" width="8.875" customWidth="1"/>
    <col min="10" max="12" width="7.18333333333333" customWidth="1"/>
    <col min="13" max="13" width="5.64166666666667" customWidth="1"/>
    <col min="14" max="14" width="9.76666666666667" customWidth="1"/>
  </cols>
  <sheetData>
    <row r="1" ht="31" customHeight="1" spans="1:13">
      <c r="A1" s="22" t="s">
        <v>75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ht="22.45" customHeight="1" spans="1:1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65" customHeight="1" spans="1:13">
      <c r="A3" s="15" t="s">
        <v>76</v>
      </c>
      <c r="B3" s="15" t="s">
        <v>77</v>
      </c>
      <c r="C3" s="15" t="s">
        <v>78</v>
      </c>
      <c r="D3" s="15" t="s">
        <v>79</v>
      </c>
      <c r="E3" s="15" t="s">
        <v>80</v>
      </c>
      <c r="F3" s="15" t="s">
        <v>81</v>
      </c>
      <c r="G3" s="15" t="s">
        <v>82</v>
      </c>
      <c r="H3" s="15" t="s">
        <v>83</v>
      </c>
      <c r="I3" s="15" t="s">
        <v>84</v>
      </c>
      <c r="J3" s="15" t="s">
        <v>85</v>
      </c>
      <c r="K3" s="15" t="s">
        <v>86</v>
      </c>
      <c r="L3" s="15" t="s">
        <v>87</v>
      </c>
      <c r="M3" s="15" t="s">
        <v>63</v>
      </c>
    </row>
    <row r="4" ht="29.3" customHeight="1" spans="1:13">
      <c r="A4" s="23" t="s">
        <v>88</v>
      </c>
      <c r="B4" s="24" t="s">
        <v>88</v>
      </c>
      <c r="C4" s="25">
        <f t="shared" ref="C4:C16" si="0">SUM(D4:M4)</f>
        <v>36451.72</v>
      </c>
      <c r="D4" s="25">
        <f>D5</f>
        <v>2096</v>
      </c>
      <c r="E4" s="25">
        <f>E5</f>
        <v>24217.47</v>
      </c>
      <c r="F4" s="25">
        <f>F5</f>
        <v>606.25</v>
      </c>
      <c r="G4" s="25"/>
      <c r="H4" s="25"/>
      <c r="I4" s="25">
        <f>I5</f>
        <v>9532</v>
      </c>
      <c r="J4" s="25"/>
      <c r="K4" s="25"/>
      <c r="L4" s="25"/>
      <c r="M4" s="25"/>
    </row>
    <row r="5" ht="29.3" customHeight="1" spans="1:13">
      <c r="A5" s="26" t="s">
        <v>89</v>
      </c>
      <c r="B5" s="18"/>
      <c r="C5" s="25">
        <f t="shared" si="0"/>
        <v>36451.72</v>
      </c>
      <c r="D5" s="25">
        <f>D6+D12</f>
        <v>2096</v>
      </c>
      <c r="E5" s="25">
        <f>E6+E12</f>
        <v>24217.47</v>
      </c>
      <c r="F5" s="25">
        <f>F6+F12</f>
        <v>606.25</v>
      </c>
      <c r="G5" s="25"/>
      <c r="H5" s="25"/>
      <c r="I5" s="25">
        <f>I6+I12</f>
        <v>9532</v>
      </c>
      <c r="J5" s="25"/>
      <c r="K5" s="25"/>
      <c r="L5" s="25"/>
      <c r="M5" s="25"/>
    </row>
    <row r="6" ht="29.3" customHeight="1" spans="1:13">
      <c r="A6" s="26" t="s">
        <v>90</v>
      </c>
      <c r="B6" s="18"/>
      <c r="C6" s="25">
        <f t="shared" si="0"/>
        <v>6939.75</v>
      </c>
      <c r="D6" s="25">
        <v>674.67</v>
      </c>
      <c r="E6" s="25">
        <v>5712.42</v>
      </c>
      <c r="F6" s="25">
        <v>552.66</v>
      </c>
      <c r="G6" s="25"/>
      <c r="H6" s="25"/>
      <c r="I6" s="25"/>
      <c r="J6" s="25"/>
      <c r="K6" s="25"/>
      <c r="L6" s="25"/>
      <c r="M6" s="25"/>
    </row>
    <row r="7" ht="29.3" customHeight="1" spans="1:13">
      <c r="A7" s="26"/>
      <c r="B7" s="27" t="s">
        <v>91</v>
      </c>
      <c r="C7" s="25">
        <f t="shared" si="0"/>
        <v>39.33</v>
      </c>
      <c r="D7" s="25">
        <v>39.33</v>
      </c>
      <c r="E7" s="25"/>
      <c r="F7" s="25"/>
      <c r="G7" s="25"/>
      <c r="H7" s="25"/>
      <c r="I7" s="25"/>
      <c r="J7" s="25"/>
      <c r="K7" s="25"/>
      <c r="L7" s="25"/>
      <c r="M7" s="25"/>
    </row>
    <row r="8" ht="29.3" customHeight="1" spans="1:13">
      <c r="A8" s="26"/>
      <c r="B8" s="27" t="s">
        <v>92</v>
      </c>
      <c r="C8" s="25">
        <f t="shared" si="0"/>
        <v>1</v>
      </c>
      <c r="D8" s="25"/>
      <c r="E8" s="25"/>
      <c r="F8" s="25">
        <v>1</v>
      </c>
      <c r="G8" s="25"/>
      <c r="H8" s="25"/>
      <c r="I8" s="25"/>
      <c r="J8" s="25"/>
      <c r="K8" s="25"/>
      <c r="L8" s="25"/>
      <c r="M8" s="25"/>
    </row>
    <row r="9" ht="29.3" customHeight="1" spans="1:13">
      <c r="A9" s="26"/>
      <c r="B9" s="27" t="s">
        <v>93</v>
      </c>
      <c r="C9" s="25">
        <f t="shared" si="0"/>
        <v>79.25</v>
      </c>
      <c r="D9" s="25">
        <v>77.59</v>
      </c>
      <c r="E9" s="25"/>
      <c r="F9" s="25">
        <v>1.66</v>
      </c>
      <c r="G9" s="25"/>
      <c r="H9" s="25"/>
      <c r="I9" s="25"/>
      <c r="J9" s="25"/>
      <c r="K9" s="25"/>
      <c r="L9" s="25"/>
      <c r="M9" s="25"/>
    </row>
    <row r="10" ht="29.3" customHeight="1" spans="1:13">
      <c r="A10" s="26"/>
      <c r="B10" s="27" t="s">
        <v>94</v>
      </c>
      <c r="C10" s="25">
        <f t="shared" si="0"/>
        <v>59.24</v>
      </c>
      <c r="D10" s="25">
        <v>59.24</v>
      </c>
      <c r="E10" s="25"/>
      <c r="F10" s="25"/>
      <c r="G10" s="25"/>
      <c r="H10" s="25"/>
      <c r="I10" s="25"/>
      <c r="J10" s="25"/>
      <c r="K10" s="25"/>
      <c r="L10" s="25"/>
      <c r="M10" s="25"/>
    </row>
    <row r="11" ht="29.3" customHeight="1" spans="1:13">
      <c r="A11" s="26"/>
      <c r="B11" s="27" t="s">
        <v>95</v>
      </c>
      <c r="C11" s="25">
        <f t="shared" si="0"/>
        <v>6760.93</v>
      </c>
      <c r="D11" s="25">
        <v>498.51</v>
      </c>
      <c r="E11" s="25">
        <v>5712.42</v>
      </c>
      <c r="F11" s="25">
        <v>550</v>
      </c>
      <c r="G11" s="25"/>
      <c r="H11" s="25"/>
      <c r="I11" s="25"/>
      <c r="J11" s="25"/>
      <c r="K11" s="25"/>
      <c r="L11" s="25"/>
      <c r="M11" s="25"/>
    </row>
    <row r="12" ht="29.3" customHeight="1" spans="1:13">
      <c r="A12" s="26" t="s">
        <v>96</v>
      </c>
      <c r="B12" s="18"/>
      <c r="C12" s="25">
        <f t="shared" si="0"/>
        <v>29511.97</v>
      </c>
      <c r="D12" s="25">
        <f>SUM(D13:D16)</f>
        <v>1421.33</v>
      </c>
      <c r="E12" s="25">
        <f>SUM(E13:E16)</f>
        <v>18505.05</v>
      </c>
      <c r="F12" s="25">
        <f>SUM(F13:F16)</f>
        <v>53.59</v>
      </c>
      <c r="G12" s="25"/>
      <c r="H12" s="25"/>
      <c r="I12" s="25">
        <f>SUM(I13:I16)</f>
        <v>9532</v>
      </c>
      <c r="J12" s="25"/>
      <c r="K12" s="25"/>
      <c r="L12" s="25"/>
      <c r="M12" s="25"/>
    </row>
    <row r="13" ht="29.3" customHeight="1" spans="1:13">
      <c r="A13" s="26"/>
      <c r="B13" s="27" t="s">
        <v>93</v>
      </c>
      <c r="C13" s="25">
        <f t="shared" si="0"/>
        <v>251.56</v>
      </c>
      <c r="D13" s="25">
        <v>203.43</v>
      </c>
      <c r="E13" s="25"/>
      <c r="F13" s="25">
        <v>48.13</v>
      </c>
      <c r="G13" s="25"/>
      <c r="H13" s="25"/>
      <c r="I13" s="25"/>
      <c r="J13" s="25"/>
      <c r="K13" s="25"/>
      <c r="L13" s="25"/>
      <c r="M13" s="25"/>
    </row>
    <row r="14" ht="29.3" customHeight="1" spans="1:13">
      <c r="A14" s="26"/>
      <c r="B14" s="27" t="s">
        <v>94</v>
      </c>
      <c r="C14" s="25">
        <f t="shared" si="0"/>
        <v>116.57</v>
      </c>
      <c r="D14" s="25">
        <v>116.57</v>
      </c>
      <c r="E14" s="25"/>
      <c r="F14" s="25"/>
      <c r="G14" s="25"/>
      <c r="H14" s="25"/>
      <c r="I14" s="25"/>
      <c r="J14" s="25"/>
      <c r="K14" s="25"/>
      <c r="L14" s="25"/>
      <c r="M14" s="25"/>
    </row>
    <row r="15" ht="29.3" customHeight="1" spans="1:13">
      <c r="A15" s="26"/>
      <c r="B15" s="27" t="s">
        <v>91</v>
      </c>
      <c r="C15" s="25">
        <f t="shared" si="0"/>
        <v>79.6</v>
      </c>
      <c r="D15" s="25">
        <f>3.4+76.2</f>
        <v>79.6</v>
      </c>
      <c r="E15" s="25"/>
      <c r="F15" s="25"/>
      <c r="G15" s="25"/>
      <c r="H15" s="25"/>
      <c r="I15" s="25"/>
      <c r="J15" s="25"/>
      <c r="K15" s="25"/>
      <c r="L15" s="25"/>
      <c r="M15" s="25"/>
    </row>
    <row r="16" ht="29.3" customHeight="1" spans="1:13">
      <c r="A16" s="26"/>
      <c r="B16" s="27" t="s">
        <v>95</v>
      </c>
      <c r="C16" s="25">
        <f t="shared" si="0"/>
        <v>29064.24</v>
      </c>
      <c r="D16" s="25">
        <f>1097.93-76.2</f>
        <v>1021.73</v>
      </c>
      <c r="E16" s="25">
        <v>18505.05</v>
      </c>
      <c r="F16" s="25">
        <v>5.46</v>
      </c>
      <c r="G16" s="25"/>
      <c r="H16" s="25"/>
      <c r="I16" s="25">
        <f>9927-98-300+3</f>
        <v>9532</v>
      </c>
      <c r="J16" s="25"/>
      <c r="K16" s="25"/>
      <c r="L16" s="25"/>
      <c r="M16" s="25"/>
    </row>
    <row r="17" ht="16.35" customHeight="1"/>
  </sheetData>
  <mergeCells count="2">
    <mergeCell ref="A1:M1"/>
    <mergeCell ref="A2:M2"/>
  </mergeCells>
  <printOptions horizontalCentered="1"/>
  <pageMargins left="0.787000000476837" right="0.43299999833107" top="0.708000004291534" bottom="0.550999999046326" header="0" footer="0.275000005960464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pane ySplit="4" topLeftCell="A11" activePane="bottomLeft" state="frozen"/>
      <selection/>
      <selection pane="bottomLeft" activeCell="R4" sqref="R4"/>
    </sheetView>
  </sheetViews>
  <sheetFormatPr defaultColWidth="10" defaultRowHeight="13.5"/>
  <cols>
    <col min="1" max="1" width="14.5" customWidth="1"/>
    <col min="2" max="2" width="13.375" customWidth="1"/>
    <col min="3" max="3" width="20.75" customWidth="1"/>
    <col min="4" max="4" width="51.5" customWidth="1"/>
    <col min="5" max="6" width="5.125" customWidth="1"/>
    <col min="7" max="8" width="11" customWidth="1"/>
    <col min="9" max="14" width="5.125" customWidth="1"/>
    <col min="15" max="15" width="9.76666666666667" customWidth="1"/>
  </cols>
  <sheetData>
    <row r="1" ht="28" customHeight="1" spans="1:14">
      <c r="A1" s="1" t="s">
        <v>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2.45" customHeight="1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9" customHeight="1" spans="1:14">
      <c r="A3" s="14" t="s">
        <v>76</v>
      </c>
      <c r="B3" s="15" t="s">
        <v>98</v>
      </c>
      <c r="C3" s="14" t="s">
        <v>99</v>
      </c>
      <c r="D3" s="14" t="s">
        <v>100</v>
      </c>
      <c r="E3" s="15" t="s">
        <v>101</v>
      </c>
      <c r="F3" s="15" t="s">
        <v>102</v>
      </c>
      <c r="G3" s="14" t="s">
        <v>103</v>
      </c>
      <c r="H3" s="14"/>
      <c r="I3" s="14"/>
      <c r="J3" s="14"/>
      <c r="K3" s="14"/>
      <c r="L3" s="14"/>
      <c r="M3" s="14"/>
      <c r="N3" s="14"/>
    </row>
    <row r="4" ht="75" customHeight="1" spans="1:14">
      <c r="A4" s="14"/>
      <c r="B4" s="15"/>
      <c r="C4" s="14"/>
      <c r="D4" s="14"/>
      <c r="E4" s="15"/>
      <c r="F4" s="15"/>
      <c r="G4" s="14" t="s">
        <v>78</v>
      </c>
      <c r="H4" s="15" t="s">
        <v>104</v>
      </c>
      <c r="I4" s="15" t="s">
        <v>105</v>
      </c>
      <c r="J4" s="15" t="s">
        <v>106</v>
      </c>
      <c r="K4" s="15" t="s">
        <v>107</v>
      </c>
      <c r="L4" s="15" t="s">
        <v>108</v>
      </c>
      <c r="M4" s="15" t="s">
        <v>109</v>
      </c>
      <c r="N4" s="15" t="s">
        <v>110</v>
      </c>
    </row>
    <row r="5" ht="30.4" customHeight="1" spans="1:14">
      <c r="A5" s="16" t="s">
        <v>88</v>
      </c>
      <c r="B5" s="16" t="s">
        <v>88</v>
      </c>
      <c r="C5" s="16" t="s">
        <v>88</v>
      </c>
      <c r="D5" s="16" t="s">
        <v>88</v>
      </c>
      <c r="E5" s="16" t="s">
        <v>88</v>
      </c>
      <c r="F5" s="16" t="s">
        <v>88</v>
      </c>
      <c r="G5" s="5">
        <f>G6</f>
        <v>34093.7</v>
      </c>
      <c r="H5" s="5">
        <f>H6</f>
        <v>34093.7</v>
      </c>
      <c r="I5" s="5"/>
      <c r="J5" s="5"/>
      <c r="K5" s="5"/>
      <c r="L5" s="5"/>
      <c r="M5" s="5"/>
      <c r="N5" s="5"/>
    </row>
    <row r="6" ht="50" customHeight="1" spans="1:14">
      <c r="A6" s="17" t="s">
        <v>89</v>
      </c>
      <c r="B6" s="16"/>
      <c r="C6" s="16"/>
      <c r="D6" s="16"/>
      <c r="E6" s="16"/>
      <c r="F6" s="16"/>
      <c r="G6" s="5">
        <f>G7+G20</f>
        <v>34093.7</v>
      </c>
      <c r="H6" s="5">
        <f>H7+H20</f>
        <v>34093.7</v>
      </c>
      <c r="I6" s="5"/>
      <c r="J6" s="5"/>
      <c r="K6" s="5"/>
      <c r="L6" s="5"/>
      <c r="M6" s="5"/>
      <c r="N6" s="5"/>
    </row>
    <row r="7" ht="46" customHeight="1" spans="1:14">
      <c r="A7" s="17" t="s">
        <v>90</v>
      </c>
      <c r="B7" s="18"/>
      <c r="C7" s="18"/>
      <c r="D7" s="18"/>
      <c r="E7" s="18"/>
      <c r="F7" s="18"/>
      <c r="G7" s="5">
        <f>SUM(G8:G19)</f>
        <v>6227.4</v>
      </c>
      <c r="H7" s="5">
        <f>SUM(H8:H19)</f>
        <v>6227.4</v>
      </c>
      <c r="I7" s="5"/>
      <c r="J7" s="5"/>
      <c r="K7" s="5"/>
      <c r="L7" s="5"/>
      <c r="M7" s="5"/>
      <c r="N7" s="5"/>
    </row>
    <row r="8" ht="41" customHeight="1" spans="1:14">
      <c r="A8" s="17"/>
      <c r="B8" s="19" t="s">
        <v>80</v>
      </c>
      <c r="C8" s="17" t="s">
        <v>111</v>
      </c>
      <c r="D8" s="17" t="s">
        <v>112</v>
      </c>
      <c r="E8" s="20" t="s">
        <v>113</v>
      </c>
      <c r="F8" s="20" t="s">
        <v>113</v>
      </c>
      <c r="G8" s="5">
        <v>8</v>
      </c>
      <c r="H8" s="5">
        <v>8</v>
      </c>
      <c r="I8" s="5"/>
      <c r="J8" s="5"/>
      <c r="K8" s="5"/>
      <c r="L8" s="5"/>
      <c r="M8" s="5"/>
      <c r="N8" s="5"/>
    </row>
    <row r="9" ht="41" customHeight="1" spans="1:14">
      <c r="A9" s="17"/>
      <c r="B9" s="19" t="s">
        <v>80</v>
      </c>
      <c r="C9" s="17" t="s">
        <v>114</v>
      </c>
      <c r="D9" s="17" t="s">
        <v>115</v>
      </c>
      <c r="E9" s="20" t="s">
        <v>113</v>
      </c>
      <c r="F9" s="20" t="s">
        <v>113</v>
      </c>
      <c r="G9" s="5">
        <v>19</v>
      </c>
      <c r="H9" s="5">
        <v>19</v>
      </c>
      <c r="I9" s="5"/>
      <c r="J9" s="5"/>
      <c r="K9" s="5"/>
      <c r="L9" s="5"/>
      <c r="M9" s="5"/>
      <c r="N9" s="5"/>
    </row>
    <row r="10" ht="41" customHeight="1" spans="1:14">
      <c r="A10" s="17"/>
      <c r="B10" s="19" t="s">
        <v>80</v>
      </c>
      <c r="C10" s="17" t="s">
        <v>116</v>
      </c>
      <c r="D10" s="17" t="s">
        <v>117</v>
      </c>
      <c r="E10" s="20" t="s">
        <v>113</v>
      </c>
      <c r="F10" s="20" t="s">
        <v>113</v>
      </c>
      <c r="G10" s="5">
        <v>5000</v>
      </c>
      <c r="H10" s="5">
        <v>5000</v>
      </c>
      <c r="I10" s="5"/>
      <c r="J10" s="5"/>
      <c r="K10" s="5"/>
      <c r="L10" s="5"/>
      <c r="M10" s="5"/>
      <c r="N10" s="5"/>
    </row>
    <row r="11" ht="48" customHeight="1" spans="1:14">
      <c r="A11" s="17"/>
      <c r="B11" s="19" t="s">
        <v>80</v>
      </c>
      <c r="C11" s="17" t="s">
        <v>118</v>
      </c>
      <c r="D11" s="17" t="s">
        <v>119</v>
      </c>
      <c r="E11" s="20" t="s">
        <v>113</v>
      </c>
      <c r="F11" s="20" t="s">
        <v>113</v>
      </c>
      <c r="G11" s="5">
        <v>1.9</v>
      </c>
      <c r="H11" s="5">
        <v>1.9</v>
      </c>
      <c r="I11" s="5"/>
      <c r="J11" s="5"/>
      <c r="K11" s="5"/>
      <c r="L11" s="5"/>
      <c r="M11" s="5"/>
      <c r="N11" s="5"/>
    </row>
    <row r="12" ht="42" customHeight="1" spans="1:14">
      <c r="A12" s="17"/>
      <c r="B12" s="19" t="s">
        <v>80</v>
      </c>
      <c r="C12" s="17" t="s">
        <v>120</v>
      </c>
      <c r="D12" s="17" t="s">
        <v>121</v>
      </c>
      <c r="E12" s="20" t="s">
        <v>113</v>
      </c>
      <c r="F12" s="20" t="s">
        <v>113</v>
      </c>
      <c r="G12" s="5">
        <v>13</v>
      </c>
      <c r="H12" s="5">
        <v>13</v>
      </c>
      <c r="I12" s="5"/>
      <c r="J12" s="5"/>
      <c r="K12" s="5"/>
      <c r="L12" s="5"/>
      <c r="M12" s="5"/>
      <c r="N12" s="5"/>
    </row>
    <row r="13" ht="48" customHeight="1" spans="1:14">
      <c r="A13" s="17"/>
      <c r="B13" s="19" t="s">
        <v>80</v>
      </c>
      <c r="C13" s="17" t="s">
        <v>122</v>
      </c>
      <c r="D13" s="17" t="s">
        <v>123</v>
      </c>
      <c r="E13" s="20" t="s">
        <v>113</v>
      </c>
      <c r="F13" s="20" t="s">
        <v>113</v>
      </c>
      <c r="G13" s="5">
        <v>500</v>
      </c>
      <c r="H13" s="5">
        <v>500</v>
      </c>
      <c r="I13" s="5"/>
      <c r="J13" s="5"/>
      <c r="K13" s="5"/>
      <c r="L13" s="5"/>
      <c r="M13" s="5"/>
      <c r="N13" s="5"/>
    </row>
    <row r="14" ht="40" customHeight="1" spans="1:14">
      <c r="A14" s="17"/>
      <c r="B14" s="19" t="s">
        <v>81</v>
      </c>
      <c r="C14" s="17" t="s">
        <v>124</v>
      </c>
      <c r="D14" s="17" t="s">
        <v>125</v>
      </c>
      <c r="E14" s="20" t="s">
        <v>113</v>
      </c>
      <c r="F14" s="20" t="s">
        <v>113</v>
      </c>
      <c r="G14" s="5">
        <v>550</v>
      </c>
      <c r="H14" s="5">
        <v>550</v>
      </c>
      <c r="I14" s="5"/>
      <c r="J14" s="5"/>
      <c r="K14" s="5"/>
      <c r="L14" s="5"/>
      <c r="M14" s="5"/>
      <c r="N14" s="5"/>
    </row>
    <row r="15" ht="39" customHeight="1" spans="1:14">
      <c r="A15" s="17"/>
      <c r="B15" s="19" t="s">
        <v>80</v>
      </c>
      <c r="C15" s="17" t="s">
        <v>126</v>
      </c>
      <c r="D15" s="17" t="s">
        <v>127</v>
      </c>
      <c r="E15" s="20" t="s">
        <v>113</v>
      </c>
      <c r="F15" s="20" t="s">
        <v>113</v>
      </c>
      <c r="G15" s="5">
        <v>2</v>
      </c>
      <c r="H15" s="5">
        <v>2</v>
      </c>
      <c r="I15" s="5"/>
      <c r="J15" s="5"/>
      <c r="K15" s="5"/>
      <c r="L15" s="5"/>
      <c r="M15" s="5"/>
      <c r="N15" s="5"/>
    </row>
    <row r="16" ht="39" customHeight="1" spans="1:14">
      <c r="A16" s="17"/>
      <c r="B16" s="19" t="s">
        <v>80</v>
      </c>
      <c r="C16" s="17" t="s">
        <v>128</v>
      </c>
      <c r="D16" s="17" t="s">
        <v>129</v>
      </c>
      <c r="E16" s="20" t="s">
        <v>113</v>
      </c>
      <c r="F16" s="20" t="s">
        <v>113</v>
      </c>
      <c r="G16" s="5">
        <v>2.5</v>
      </c>
      <c r="H16" s="5">
        <v>2.5</v>
      </c>
      <c r="I16" s="5"/>
      <c r="J16" s="5"/>
      <c r="K16" s="5"/>
      <c r="L16" s="5"/>
      <c r="M16" s="5"/>
      <c r="N16" s="5"/>
    </row>
    <row r="17" ht="44" customHeight="1" spans="1:14">
      <c r="A17" s="17"/>
      <c r="B17" s="19" t="s">
        <v>81</v>
      </c>
      <c r="C17" s="17" t="s">
        <v>130</v>
      </c>
      <c r="D17" s="17" t="s">
        <v>131</v>
      </c>
      <c r="E17" s="20" t="s">
        <v>113</v>
      </c>
      <c r="F17" s="20" t="s">
        <v>113</v>
      </c>
      <c r="G17" s="5">
        <v>1</v>
      </c>
      <c r="H17" s="5">
        <v>1</v>
      </c>
      <c r="I17" s="5"/>
      <c r="J17" s="5"/>
      <c r="K17" s="5"/>
      <c r="L17" s="5"/>
      <c r="M17" s="5"/>
      <c r="N17" s="5"/>
    </row>
    <row r="18" ht="40" customHeight="1" spans="1:14">
      <c r="A18" s="17"/>
      <c r="B18" s="19" t="s">
        <v>80</v>
      </c>
      <c r="C18" s="17" t="s">
        <v>132</v>
      </c>
      <c r="D18" s="17" t="s">
        <v>133</v>
      </c>
      <c r="E18" s="20" t="s">
        <v>113</v>
      </c>
      <c r="F18" s="20" t="s">
        <v>113</v>
      </c>
      <c r="G18" s="5">
        <v>100</v>
      </c>
      <c r="H18" s="5">
        <v>100</v>
      </c>
      <c r="I18" s="5"/>
      <c r="J18" s="5"/>
      <c r="K18" s="5"/>
      <c r="L18" s="5"/>
      <c r="M18" s="5"/>
      <c r="N18" s="5"/>
    </row>
    <row r="19" ht="42" customHeight="1" spans="1:14">
      <c r="A19" s="17"/>
      <c r="B19" s="19" t="s">
        <v>80</v>
      </c>
      <c r="C19" s="17" t="s">
        <v>134</v>
      </c>
      <c r="D19" s="17" t="s">
        <v>135</v>
      </c>
      <c r="E19" s="20" t="s">
        <v>113</v>
      </c>
      <c r="F19" s="20" t="s">
        <v>113</v>
      </c>
      <c r="G19" s="5">
        <v>30</v>
      </c>
      <c r="H19" s="5">
        <v>30</v>
      </c>
      <c r="I19" s="5"/>
      <c r="J19" s="5"/>
      <c r="K19" s="5"/>
      <c r="L19" s="5"/>
      <c r="M19" s="5"/>
      <c r="N19" s="5"/>
    </row>
    <row r="20" ht="48" customHeight="1" spans="1:14">
      <c r="A20" s="17" t="s">
        <v>96</v>
      </c>
      <c r="B20" s="18"/>
      <c r="C20" s="18"/>
      <c r="D20" s="18"/>
      <c r="E20" s="18"/>
      <c r="F20" s="18"/>
      <c r="G20" s="5">
        <f>SUM(G21:G36)</f>
        <v>27866.3</v>
      </c>
      <c r="H20" s="5">
        <f>SUM(H21:H36)</f>
        <v>27866.3</v>
      </c>
      <c r="I20" s="5"/>
      <c r="J20" s="5"/>
      <c r="K20" s="5"/>
      <c r="L20" s="5"/>
      <c r="M20" s="5"/>
      <c r="N20" s="5"/>
    </row>
    <row r="21" ht="49" customHeight="1" spans="1:14">
      <c r="A21" s="17"/>
      <c r="B21" s="19" t="s">
        <v>84</v>
      </c>
      <c r="C21" s="17" t="s">
        <v>136</v>
      </c>
      <c r="D21" s="17" t="s">
        <v>137</v>
      </c>
      <c r="E21" s="20" t="s">
        <v>113</v>
      </c>
      <c r="F21" s="20" t="s">
        <v>113</v>
      </c>
      <c r="G21" s="5">
        <v>1000</v>
      </c>
      <c r="H21" s="5">
        <v>1000</v>
      </c>
      <c r="I21" s="5"/>
      <c r="J21" s="5"/>
      <c r="K21" s="5"/>
      <c r="L21" s="5"/>
      <c r="M21" s="5"/>
      <c r="N21" s="5"/>
    </row>
    <row r="22" ht="36" customHeight="1" spans="1:14">
      <c r="A22" s="17"/>
      <c r="B22" s="19" t="s">
        <v>84</v>
      </c>
      <c r="C22" s="17" t="s">
        <v>138</v>
      </c>
      <c r="D22" s="17" t="s">
        <v>139</v>
      </c>
      <c r="E22" s="20" t="s">
        <v>113</v>
      </c>
      <c r="F22" s="20" t="s">
        <v>113</v>
      </c>
      <c r="G22" s="5">
        <v>400</v>
      </c>
      <c r="H22" s="5">
        <v>400</v>
      </c>
      <c r="I22" s="5"/>
      <c r="J22" s="5"/>
      <c r="K22" s="5"/>
      <c r="L22" s="5"/>
      <c r="M22" s="5"/>
      <c r="N22" s="5"/>
    </row>
    <row r="23" ht="42" customHeight="1" spans="1:14">
      <c r="A23" s="17"/>
      <c r="B23" s="19" t="s">
        <v>84</v>
      </c>
      <c r="C23" s="17" t="s">
        <v>140</v>
      </c>
      <c r="D23" s="17" t="s">
        <v>141</v>
      </c>
      <c r="E23" s="20" t="s">
        <v>113</v>
      </c>
      <c r="F23" s="20" t="s">
        <v>113</v>
      </c>
      <c r="G23" s="5">
        <v>550</v>
      </c>
      <c r="H23" s="5">
        <v>550</v>
      </c>
      <c r="I23" s="5"/>
      <c r="J23" s="5"/>
      <c r="K23" s="5"/>
      <c r="L23" s="5"/>
      <c r="M23" s="5"/>
      <c r="N23" s="5"/>
    </row>
    <row r="24" ht="36" customHeight="1" spans="1:14">
      <c r="A24" s="17"/>
      <c r="B24" s="19" t="s">
        <v>80</v>
      </c>
      <c r="C24" s="17" t="s">
        <v>142</v>
      </c>
      <c r="D24" s="17" t="s">
        <v>143</v>
      </c>
      <c r="E24" s="20" t="s">
        <v>113</v>
      </c>
      <c r="F24" s="20" t="s">
        <v>113</v>
      </c>
      <c r="G24" s="5">
        <v>10700</v>
      </c>
      <c r="H24" s="5">
        <v>10700</v>
      </c>
      <c r="I24" s="5"/>
      <c r="J24" s="5"/>
      <c r="K24" s="5"/>
      <c r="L24" s="5"/>
      <c r="M24" s="5"/>
      <c r="N24" s="5"/>
    </row>
    <row r="25" ht="39" customHeight="1" spans="1:14">
      <c r="A25" s="17"/>
      <c r="B25" s="19" t="s">
        <v>80</v>
      </c>
      <c r="C25" s="17" t="s">
        <v>144</v>
      </c>
      <c r="D25" s="17" t="s">
        <v>145</v>
      </c>
      <c r="E25" s="20" t="s">
        <v>113</v>
      </c>
      <c r="F25" s="20" t="s">
        <v>113</v>
      </c>
      <c r="G25" s="5">
        <v>1300</v>
      </c>
      <c r="H25" s="5">
        <v>1300</v>
      </c>
      <c r="I25" s="5"/>
      <c r="J25" s="5"/>
      <c r="K25" s="5"/>
      <c r="L25" s="5"/>
      <c r="M25" s="5"/>
      <c r="N25" s="5"/>
    </row>
    <row r="26" ht="46" customHeight="1" spans="1:14">
      <c r="A26" s="17"/>
      <c r="B26" s="19" t="s">
        <v>80</v>
      </c>
      <c r="C26" s="17" t="s">
        <v>118</v>
      </c>
      <c r="D26" s="17" t="s">
        <v>146</v>
      </c>
      <c r="E26" s="20" t="s">
        <v>113</v>
      </c>
      <c r="F26" s="20" t="s">
        <v>113</v>
      </c>
      <c r="G26" s="5">
        <v>1.8</v>
      </c>
      <c r="H26" s="5">
        <v>1.8</v>
      </c>
      <c r="I26" s="5"/>
      <c r="J26" s="5"/>
      <c r="K26" s="5"/>
      <c r="L26" s="5"/>
      <c r="M26" s="5"/>
      <c r="N26" s="5"/>
    </row>
    <row r="27" ht="34" customHeight="1" spans="1:14">
      <c r="A27" s="17"/>
      <c r="B27" s="19" t="s">
        <v>80</v>
      </c>
      <c r="C27" s="17" t="s">
        <v>147</v>
      </c>
      <c r="D27" s="17" t="s">
        <v>148</v>
      </c>
      <c r="E27" s="20" t="s">
        <v>113</v>
      </c>
      <c r="F27" s="20" t="s">
        <v>113</v>
      </c>
      <c r="G27" s="5">
        <v>5</v>
      </c>
      <c r="H27" s="5">
        <v>5</v>
      </c>
      <c r="I27" s="5"/>
      <c r="J27" s="5"/>
      <c r="K27" s="5"/>
      <c r="L27" s="5"/>
      <c r="M27" s="5"/>
      <c r="N27" s="5"/>
    </row>
    <row r="28" ht="42" customHeight="1" spans="1:14">
      <c r="A28" s="17"/>
      <c r="B28" s="19" t="s">
        <v>80</v>
      </c>
      <c r="C28" s="17" t="s">
        <v>149</v>
      </c>
      <c r="D28" s="17" t="s">
        <v>150</v>
      </c>
      <c r="E28" s="20" t="s">
        <v>113</v>
      </c>
      <c r="F28" s="20" t="s">
        <v>113</v>
      </c>
      <c r="G28" s="5">
        <v>500</v>
      </c>
      <c r="H28" s="5">
        <v>500</v>
      </c>
      <c r="I28" s="5"/>
      <c r="J28" s="5"/>
      <c r="K28" s="5"/>
      <c r="L28" s="5"/>
      <c r="M28" s="5"/>
      <c r="N28" s="5"/>
    </row>
    <row r="29" ht="39" customHeight="1" spans="1:14">
      <c r="A29" s="17"/>
      <c r="B29" s="19" t="s">
        <v>80</v>
      </c>
      <c r="C29" s="17" t="s">
        <v>151</v>
      </c>
      <c r="D29" s="17" t="s">
        <v>152</v>
      </c>
      <c r="E29" s="20" t="s">
        <v>113</v>
      </c>
      <c r="F29" s="20" t="s">
        <v>113</v>
      </c>
      <c r="G29" s="5">
        <v>2000</v>
      </c>
      <c r="H29" s="5">
        <v>2000</v>
      </c>
      <c r="I29" s="5"/>
      <c r="J29" s="5"/>
      <c r="K29" s="5"/>
      <c r="L29" s="5"/>
      <c r="M29" s="5"/>
      <c r="N29" s="5"/>
    </row>
    <row r="30" ht="35" customHeight="1" spans="1:14">
      <c r="A30" s="17"/>
      <c r="B30" s="19" t="s">
        <v>80</v>
      </c>
      <c r="C30" s="17" t="s">
        <v>153</v>
      </c>
      <c r="D30" s="17" t="s">
        <v>154</v>
      </c>
      <c r="E30" s="20" t="s">
        <v>113</v>
      </c>
      <c r="F30" s="20" t="s">
        <v>113</v>
      </c>
      <c r="G30" s="5">
        <v>9</v>
      </c>
      <c r="H30" s="5">
        <v>9</v>
      </c>
      <c r="I30" s="5"/>
      <c r="J30" s="5"/>
      <c r="K30" s="5"/>
      <c r="L30" s="5"/>
      <c r="M30" s="5"/>
      <c r="N30" s="5"/>
    </row>
    <row r="31" ht="45" customHeight="1" spans="1:14">
      <c r="A31" s="17"/>
      <c r="B31" s="19" t="s">
        <v>80</v>
      </c>
      <c r="C31" s="17" t="s">
        <v>155</v>
      </c>
      <c r="D31" s="17" t="s">
        <v>156</v>
      </c>
      <c r="E31" s="20" t="s">
        <v>113</v>
      </c>
      <c r="F31" s="20" t="s">
        <v>113</v>
      </c>
      <c r="G31" s="5">
        <v>3000</v>
      </c>
      <c r="H31" s="5">
        <v>3000</v>
      </c>
      <c r="I31" s="5"/>
      <c r="J31" s="5"/>
      <c r="K31" s="5"/>
      <c r="L31" s="5"/>
      <c r="M31" s="5"/>
      <c r="N31" s="5"/>
    </row>
    <row r="32" ht="39" customHeight="1" spans="1:14">
      <c r="A32" s="17"/>
      <c r="B32" s="19" t="s">
        <v>80</v>
      </c>
      <c r="C32" s="17" t="s">
        <v>157</v>
      </c>
      <c r="D32" s="17" t="s">
        <v>158</v>
      </c>
      <c r="E32" s="20" t="s">
        <v>113</v>
      </c>
      <c r="F32" s="20" t="s">
        <v>113</v>
      </c>
      <c r="G32" s="5">
        <v>750</v>
      </c>
      <c r="H32" s="5">
        <v>750</v>
      </c>
      <c r="I32" s="5"/>
      <c r="J32" s="5"/>
      <c r="K32" s="5"/>
      <c r="L32" s="5"/>
      <c r="M32" s="5"/>
      <c r="N32" s="5"/>
    </row>
    <row r="33" ht="30" customHeight="1" spans="1:14">
      <c r="A33" s="17"/>
      <c r="B33" s="19" t="s">
        <v>84</v>
      </c>
      <c r="C33" s="17" t="s">
        <v>159</v>
      </c>
      <c r="D33" s="17" t="s">
        <v>160</v>
      </c>
      <c r="E33" s="20" t="s">
        <v>113</v>
      </c>
      <c r="F33" s="20" t="s">
        <v>113</v>
      </c>
      <c r="G33" s="5">
        <v>200</v>
      </c>
      <c r="H33" s="5">
        <v>200</v>
      </c>
      <c r="I33" s="5"/>
      <c r="J33" s="5"/>
      <c r="K33" s="5"/>
      <c r="L33" s="5"/>
      <c r="M33" s="5"/>
      <c r="N33" s="5"/>
    </row>
    <row r="34" ht="38" customHeight="1" spans="1:14">
      <c r="A34" s="17"/>
      <c r="B34" s="19" t="s">
        <v>84</v>
      </c>
      <c r="C34" s="17" t="s">
        <v>161</v>
      </c>
      <c r="D34" s="17" t="s">
        <v>162</v>
      </c>
      <c r="E34" s="20" t="s">
        <v>113</v>
      </c>
      <c r="F34" s="20" t="s">
        <v>113</v>
      </c>
      <c r="G34" s="5">
        <v>100</v>
      </c>
      <c r="H34" s="5">
        <v>100</v>
      </c>
      <c r="I34" s="5"/>
      <c r="J34" s="5"/>
      <c r="K34" s="5"/>
      <c r="L34" s="5"/>
      <c r="M34" s="5"/>
      <c r="N34" s="5"/>
    </row>
    <row r="35" ht="35" customHeight="1" spans="1:14">
      <c r="A35" s="17"/>
      <c r="B35" s="19" t="s">
        <v>84</v>
      </c>
      <c r="C35" s="17" t="s">
        <v>116</v>
      </c>
      <c r="D35" s="17" t="s">
        <v>163</v>
      </c>
      <c r="E35" s="20" t="s">
        <v>113</v>
      </c>
      <c r="F35" s="20" t="s">
        <v>113</v>
      </c>
      <c r="G35" s="5">
        <f>7677-98-300+3</f>
        <v>7282</v>
      </c>
      <c r="H35" s="5">
        <f>7677-98-300+3</f>
        <v>7282</v>
      </c>
      <c r="I35" s="5"/>
      <c r="J35" s="5"/>
      <c r="K35" s="5"/>
      <c r="L35" s="5"/>
      <c r="M35" s="5"/>
      <c r="N35" s="5"/>
    </row>
    <row r="36" ht="39" customHeight="1" spans="1:14">
      <c r="A36" s="17"/>
      <c r="B36" s="19" t="s">
        <v>80</v>
      </c>
      <c r="C36" s="17" t="s">
        <v>164</v>
      </c>
      <c r="D36" s="17" t="s">
        <v>165</v>
      </c>
      <c r="E36" s="20" t="s">
        <v>113</v>
      </c>
      <c r="F36" s="20" t="s">
        <v>113</v>
      </c>
      <c r="G36" s="5">
        <v>68.5</v>
      </c>
      <c r="H36" s="5">
        <v>68.5</v>
      </c>
      <c r="I36" s="5"/>
      <c r="J36" s="5"/>
      <c r="K36" s="5"/>
      <c r="L36" s="5"/>
      <c r="M36" s="5"/>
      <c r="N36" s="5"/>
    </row>
    <row r="37" ht="30.4" customHeight="1" spans="1:1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</sheetData>
  <mergeCells count="9">
    <mergeCell ref="A1:N1"/>
    <mergeCell ref="A2:N2"/>
    <mergeCell ref="G3:N3"/>
    <mergeCell ref="A3:A4"/>
    <mergeCell ref="B3:B4"/>
    <mergeCell ref="C3:C4"/>
    <mergeCell ref="D3:D4"/>
    <mergeCell ref="E3:E4"/>
    <mergeCell ref="F3:F4"/>
  </mergeCells>
  <printOptions horizontalCentered="1"/>
  <pageMargins left="0.787000000476837" right="0.43299999833107" top="0.708000004291534" bottom="0.550999999046326" header="0" footer="0.275000005960464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2"/>
  <sheetViews>
    <sheetView workbookViewId="0">
      <pane ySplit="2" topLeftCell="A268" activePane="bottomLeft" state="frozen"/>
      <selection/>
      <selection pane="bottomLeft" activeCell="K288" sqref="K288"/>
    </sheetView>
  </sheetViews>
  <sheetFormatPr defaultColWidth="10" defaultRowHeight="13.5" outlineLevelCol="7"/>
  <cols>
    <col min="1" max="1" width="17.4416666666667" customWidth="1"/>
    <col min="2" max="2" width="14.3583333333333" customWidth="1"/>
    <col min="3" max="3" width="16.925" customWidth="1"/>
    <col min="4" max="4" width="32.825" customWidth="1"/>
    <col min="5" max="5" width="13.85" customWidth="1"/>
    <col min="6" max="6" width="12.3083333333333" customWidth="1"/>
    <col min="7" max="7" width="9.23333333333333" customWidth="1"/>
    <col min="8" max="8" width="12.3083333333333" customWidth="1"/>
    <col min="9" max="9" width="9.76666666666667" customWidth="1"/>
  </cols>
  <sheetData>
    <row r="1" ht="44.95" customHeight="1" spans="1:8">
      <c r="A1" s="1" t="s">
        <v>166</v>
      </c>
      <c r="B1" s="1"/>
      <c r="C1" s="1"/>
      <c r="D1" s="1"/>
      <c r="E1" s="1"/>
      <c r="F1" s="1"/>
      <c r="G1" s="1"/>
      <c r="H1" s="1"/>
    </row>
    <row r="2" ht="22.45" customHeight="1" spans="1:8">
      <c r="A2" s="8" t="s">
        <v>167</v>
      </c>
      <c r="B2" s="8"/>
      <c r="C2" s="8"/>
      <c r="D2" s="8"/>
      <c r="E2" s="8"/>
      <c r="F2" s="8"/>
      <c r="G2" s="8"/>
      <c r="H2" s="8"/>
    </row>
    <row r="3" ht="20.65" customHeight="1" spans="1:8">
      <c r="A3" s="4" t="s">
        <v>168</v>
      </c>
      <c r="B3" s="3" t="s">
        <v>169</v>
      </c>
      <c r="C3" s="3"/>
      <c r="D3" s="3"/>
      <c r="E3" s="3"/>
      <c r="F3" s="3"/>
      <c r="G3" s="3"/>
      <c r="H3" s="3"/>
    </row>
    <row r="4" ht="20.65" customHeight="1" spans="1:8">
      <c r="A4" s="9" t="s">
        <v>170</v>
      </c>
      <c r="B4" s="10" t="s">
        <v>89</v>
      </c>
      <c r="C4" s="10"/>
      <c r="D4" s="10"/>
      <c r="E4" s="10" t="s">
        <v>171</v>
      </c>
      <c r="F4" s="10" t="s">
        <v>96</v>
      </c>
      <c r="G4" s="10"/>
      <c r="H4" s="10"/>
    </row>
    <row r="5" ht="20.65" customHeight="1" spans="1:8">
      <c r="A5" s="4" t="s">
        <v>172</v>
      </c>
      <c r="B5" s="5">
        <v>68.5</v>
      </c>
      <c r="C5" s="5"/>
      <c r="D5" s="5"/>
      <c r="E5" s="5"/>
      <c r="F5" s="5"/>
      <c r="G5" s="5"/>
      <c r="H5" s="5"/>
    </row>
    <row r="6" ht="20.65" customHeight="1" spans="1:8">
      <c r="A6" s="4" t="s">
        <v>173</v>
      </c>
      <c r="B6" s="4" t="s">
        <v>174</v>
      </c>
      <c r="C6" s="4"/>
      <c r="D6" s="4"/>
      <c r="E6" s="4"/>
      <c r="F6" s="4"/>
      <c r="G6" s="4"/>
      <c r="H6" s="4"/>
    </row>
    <row r="7" ht="20.65" customHeight="1" spans="1:8">
      <c r="A7" s="4" t="s">
        <v>175</v>
      </c>
      <c r="B7" s="3" t="s">
        <v>176</v>
      </c>
      <c r="C7" s="3" t="s">
        <v>177</v>
      </c>
      <c r="D7" s="3" t="s">
        <v>178</v>
      </c>
      <c r="E7" s="4" t="s">
        <v>179</v>
      </c>
      <c r="F7" s="3" t="s">
        <v>180</v>
      </c>
      <c r="G7" s="4" t="s">
        <v>181</v>
      </c>
      <c r="H7" s="3" t="s">
        <v>182</v>
      </c>
    </row>
    <row r="8" ht="20.65" customHeight="1" spans="1:8">
      <c r="A8" s="4"/>
      <c r="B8" s="3" t="s">
        <v>183</v>
      </c>
      <c r="C8" s="3" t="s">
        <v>184</v>
      </c>
      <c r="D8" s="4" t="s">
        <v>185</v>
      </c>
      <c r="E8" s="4" t="s">
        <v>186</v>
      </c>
      <c r="F8" s="3" t="s">
        <v>187</v>
      </c>
      <c r="G8" s="4" t="s">
        <v>188</v>
      </c>
      <c r="H8" s="11" t="s">
        <v>189</v>
      </c>
    </row>
    <row r="9" ht="20.65" customHeight="1" spans="1:8">
      <c r="A9" s="4"/>
      <c r="B9" s="3"/>
      <c r="C9" s="3" t="s">
        <v>190</v>
      </c>
      <c r="D9" s="4" t="s">
        <v>191</v>
      </c>
      <c r="E9" s="4" t="s">
        <v>186</v>
      </c>
      <c r="F9" s="3" t="s">
        <v>187</v>
      </c>
      <c r="G9" s="4" t="s">
        <v>188</v>
      </c>
      <c r="H9" s="11" t="s">
        <v>189</v>
      </c>
    </row>
    <row r="10" ht="20.65" customHeight="1" spans="1:8">
      <c r="A10" s="4"/>
      <c r="B10" s="3"/>
      <c r="C10" s="3" t="s">
        <v>192</v>
      </c>
      <c r="D10" s="4" t="s">
        <v>193</v>
      </c>
      <c r="E10" s="4" t="s">
        <v>186</v>
      </c>
      <c r="F10" s="3" t="s">
        <v>187</v>
      </c>
      <c r="G10" s="4" t="s">
        <v>188</v>
      </c>
      <c r="H10" s="11" t="s">
        <v>189</v>
      </c>
    </row>
    <row r="11" ht="20.65" customHeight="1" spans="1:8">
      <c r="A11" s="4"/>
      <c r="B11" s="3"/>
      <c r="C11" s="3"/>
      <c r="D11" s="4" t="s">
        <v>194</v>
      </c>
      <c r="E11" s="4" t="s">
        <v>186</v>
      </c>
      <c r="F11" s="3" t="s">
        <v>187</v>
      </c>
      <c r="G11" s="4" t="s">
        <v>188</v>
      </c>
      <c r="H11" s="11" t="s">
        <v>189</v>
      </c>
    </row>
    <row r="12" ht="20.65" customHeight="1" spans="1:8">
      <c r="A12" s="4"/>
      <c r="B12" s="3"/>
      <c r="C12" s="3" t="s">
        <v>195</v>
      </c>
      <c r="D12" s="4" t="s">
        <v>196</v>
      </c>
      <c r="E12" s="4" t="s">
        <v>197</v>
      </c>
      <c r="F12" s="3" t="s">
        <v>187</v>
      </c>
      <c r="G12" s="4" t="s">
        <v>188</v>
      </c>
      <c r="H12" s="11" t="s">
        <v>189</v>
      </c>
    </row>
    <row r="13" ht="20.65" customHeight="1" spans="1:8">
      <c r="A13" s="4"/>
      <c r="B13" s="3"/>
      <c r="C13" s="3"/>
      <c r="D13" s="4" t="s">
        <v>198</v>
      </c>
      <c r="E13" s="4" t="s">
        <v>186</v>
      </c>
      <c r="F13" s="3" t="s">
        <v>187</v>
      </c>
      <c r="G13" s="4" t="s">
        <v>188</v>
      </c>
      <c r="H13" s="11" t="s">
        <v>189</v>
      </c>
    </row>
    <row r="14" ht="20.65" customHeight="1" spans="1:8">
      <c r="A14" s="4"/>
      <c r="B14" s="3" t="s">
        <v>199</v>
      </c>
      <c r="C14" s="3" t="s">
        <v>200</v>
      </c>
      <c r="D14" s="4" t="s">
        <v>201</v>
      </c>
      <c r="E14" s="4" t="s">
        <v>197</v>
      </c>
      <c r="F14" s="3" t="s">
        <v>202</v>
      </c>
      <c r="G14" s="4" t="s">
        <v>188</v>
      </c>
      <c r="H14" s="11" t="s">
        <v>189</v>
      </c>
    </row>
    <row r="15" ht="20.65" customHeight="1" spans="1:8">
      <c r="A15" s="4"/>
      <c r="B15" s="3" t="s">
        <v>203</v>
      </c>
      <c r="C15" s="3" t="s">
        <v>204</v>
      </c>
      <c r="D15" s="4" t="s">
        <v>205</v>
      </c>
      <c r="E15" s="4"/>
      <c r="F15" s="3" t="s">
        <v>206</v>
      </c>
      <c r="G15" s="4"/>
      <c r="H15" s="11" t="s">
        <v>189</v>
      </c>
    </row>
    <row r="16" ht="20.65" customHeight="1" spans="1:8">
      <c r="A16" s="4"/>
      <c r="B16" s="3"/>
      <c r="C16" s="3" t="s">
        <v>207</v>
      </c>
      <c r="D16" s="4" t="s">
        <v>208</v>
      </c>
      <c r="E16" s="4"/>
      <c r="F16" s="3" t="s">
        <v>209</v>
      </c>
      <c r="G16" s="4"/>
      <c r="H16" s="11" t="s">
        <v>189</v>
      </c>
    </row>
    <row r="17" ht="20.65" customHeight="1" spans="1:8">
      <c r="A17" s="4" t="s">
        <v>168</v>
      </c>
      <c r="B17" s="3" t="s">
        <v>210</v>
      </c>
      <c r="C17" s="3"/>
      <c r="D17" s="3"/>
      <c r="E17" s="3"/>
      <c r="F17" s="3"/>
      <c r="G17" s="3"/>
      <c r="H17" s="3"/>
    </row>
    <row r="18" ht="20.65" customHeight="1" spans="1:8">
      <c r="A18" s="9" t="s">
        <v>170</v>
      </c>
      <c r="B18" s="10" t="s">
        <v>89</v>
      </c>
      <c r="C18" s="10"/>
      <c r="D18" s="10"/>
      <c r="E18" s="10" t="s">
        <v>171</v>
      </c>
      <c r="F18" s="10" t="s">
        <v>90</v>
      </c>
      <c r="G18" s="10"/>
      <c r="H18" s="10"/>
    </row>
    <row r="19" ht="20.65" customHeight="1" spans="1:8">
      <c r="A19" s="4" t="s">
        <v>172</v>
      </c>
      <c r="B19" s="5">
        <v>4</v>
      </c>
      <c r="C19" s="5"/>
      <c r="D19" s="5"/>
      <c r="E19" s="5"/>
      <c r="F19" s="5"/>
      <c r="G19" s="5"/>
      <c r="H19" s="5"/>
    </row>
    <row r="20" ht="20.65" customHeight="1" spans="1:8">
      <c r="A20" s="4" t="s">
        <v>173</v>
      </c>
      <c r="B20" s="4" t="s">
        <v>174</v>
      </c>
      <c r="C20" s="4"/>
      <c r="D20" s="4"/>
      <c r="E20" s="4"/>
      <c r="F20" s="4"/>
      <c r="G20" s="4"/>
      <c r="H20" s="4"/>
    </row>
    <row r="21" ht="20.65" customHeight="1" spans="1:8">
      <c r="A21" s="4" t="s">
        <v>175</v>
      </c>
      <c r="B21" s="3" t="s">
        <v>176</v>
      </c>
      <c r="C21" s="3" t="s">
        <v>177</v>
      </c>
      <c r="D21" s="3" t="s">
        <v>178</v>
      </c>
      <c r="E21" s="4" t="s">
        <v>179</v>
      </c>
      <c r="F21" s="3" t="s">
        <v>180</v>
      </c>
      <c r="G21" s="4" t="s">
        <v>181</v>
      </c>
      <c r="H21" s="3" t="s">
        <v>182</v>
      </c>
    </row>
    <row r="22" ht="20.65" customHeight="1" spans="1:8">
      <c r="A22" s="4"/>
      <c r="B22" s="3" t="s">
        <v>183</v>
      </c>
      <c r="C22" s="3" t="s">
        <v>184</v>
      </c>
      <c r="D22" s="4" t="s">
        <v>185</v>
      </c>
      <c r="E22" s="4" t="s">
        <v>186</v>
      </c>
      <c r="F22" s="3" t="s">
        <v>187</v>
      </c>
      <c r="G22" s="4" t="s">
        <v>188</v>
      </c>
      <c r="H22" s="11" t="s">
        <v>189</v>
      </c>
    </row>
    <row r="23" ht="20.65" customHeight="1" spans="1:8">
      <c r="A23" s="4"/>
      <c r="B23" s="3"/>
      <c r="C23" s="3" t="s">
        <v>190</v>
      </c>
      <c r="D23" s="4" t="s">
        <v>191</v>
      </c>
      <c r="E23" s="4" t="s">
        <v>186</v>
      </c>
      <c r="F23" s="3" t="s">
        <v>187</v>
      </c>
      <c r="G23" s="4" t="s">
        <v>188</v>
      </c>
      <c r="H23" s="11" t="s">
        <v>189</v>
      </c>
    </row>
    <row r="24" ht="20.65" customHeight="1" spans="1:8">
      <c r="A24" s="4"/>
      <c r="B24" s="3"/>
      <c r="C24" s="3" t="s">
        <v>192</v>
      </c>
      <c r="D24" s="4" t="s">
        <v>211</v>
      </c>
      <c r="E24" s="4" t="s">
        <v>186</v>
      </c>
      <c r="F24" s="3" t="s">
        <v>212</v>
      </c>
      <c r="G24" s="4" t="s">
        <v>213</v>
      </c>
      <c r="H24" s="11" t="s">
        <v>189</v>
      </c>
    </row>
    <row r="25" ht="20.65" customHeight="1" spans="1:8">
      <c r="A25" s="4"/>
      <c r="B25" s="3"/>
      <c r="C25" s="3"/>
      <c r="D25" s="4" t="s">
        <v>193</v>
      </c>
      <c r="E25" s="4" t="s">
        <v>186</v>
      </c>
      <c r="F25" s="3" t="s">
        <v>187</v>
      </c>
      <c r="G25" s="4" t="s">
        <v>188</v>
      </c>
      <c r="H25" s="11" t="s">
        <v>189</v>
      </c>
    </row>
    <row r="26" ht="20.65" customHeight="1" spans="1:8">
      <c r="A26" s="4"/>
      <c r="B26" s="3"/>
      <c r="C26" s="3" t="s">
        <v>195</v>
      </c>
      <c r="D26" s="4" t="s">
        <v>214</v>
      </c>
      <c r="E26" s="4" t="s">
        <v>197</v>
      </c>
      <c r="F26" s="3" t="s">
        <v>187</v>
      </c>
      <c r="G26" s="4" t="s">
        <v>188</v>
      </c>
      <c r="H26" s="11" t="s">
        <v>189</v>
      </c>
    </row>
    <row r="27" ht="20.65" customHeight="1" spans="1:8">
      <c r="A27" s="4"/>
      <c r="B27" s="3"/>
      <c r="C27" s="3"/>
      <c r="D27" s="4" t="s">
        <v>198</v>
      </c>
      <c r="E27" s="4" t="s">
        <v>186</v>
      </c>
      <c r="F27" s="3" t="s">
        <v>187</v>
      </c>
      <c r="G27" s="4" t="s">
        <v>188</v>
      </c>
      <c r="H27" s="11" t="s">
        <v>189</v>
      </c>
    </row>
    <row r="28" ht="20.65" customHeight="1" spans="1:8">
      <c r="A28" s="4"/>
      <c r="B28" s="3" t="s">
        <v>199</v>
      </c>
      <c r="C28" s="3" t="s">
        <v>200</v>
      </c>
      <c r="D28" s="4" t="s">
        <v>201</v>
      </c>
      <c r="E28" s="4" t="s">
        <v>197</v>
      </c>
      <c r="F28" s="3" t="s">
        <v>202</v>
      </c>
      <c r="G28" s="4" t="s">
        <v>188</v>
      </c>
      <c r="H28" s="11" t="s">
        <v>189</v>
      </c>
    </row>
    <row r="29" ht="20.65" customHeight="1" spans="1:8">
      <c r="A29" s="4"/>
      <c r="B29" s="3" t="s">
        <v>203</v>
      </c>
      <c r="C29" s="3" t="s">
        <v>204</v>
      </c>
      <c r="D29" s="4" t="s">
        <v>205</v>
      </c>
      <c r="E29" s="4"/>
      <c r="F29" s="3" t="s">
        <v>206</v>
      </c>
      <c r="G29" s="4"/>
      <c r="H29" s="11" t="s">
        <v>189</v>
      </c>
    </row>
    <row r="30" ht="20.65" customHeight="1" spans="1:8">
      <c r="A30" s="4"/>
      <c r="B30" s="3"/>
      <c r="C30" s="3" t="s">
        <v>207</v>
      </c>
      <c r="D30" s="4" t="s">
        <v>208</v>
      </c>
      <c r="E30" s="4"/>
      <c r="F30" s="3" t="s">
        <v>209</v>
      </c>
      <c r="G30" s="4"/>
      <c r="H30" s="11" t="s">
        <v>189</v>
      </c>
    </row>
    <row r="31" ht="20.65" customHeight="1" spans="1:8">
      <c r="A31" s="4" t="s">
        <v>168</v>
      </c>
      <c r="B31" s="3" t="s">
        <v>215</v>
      </c>
      <c r="C31" s="3"/>
      <c r="D31" s="3"/>
      <c r="E31" s="3"/>
      <c r="F31" s="3"/>
      <c r="G31" s="3"/>
      <c r="H31" s="3"/>
    </row>
    <row r="32" ht="20.65" customHeight="1" spans="1:8">
      <c r="A32" s="9" t="s">
        <v>170</v>
      </c>
      <c r="B32" s="10" t="s">
        <v>89</v>
      </c>
      <c r="C32" s="10"/>
      <c r="D32" s="10"/>
      <c r="E32" s="10" t="s">
        <v>171</v>
      </c>
      <c r="F32" s="10" t="s">
        <v>90</v>
      </c>
      <c r="G32" s="10"/>
      <c r="H32" s="10"/>
    </row>
    <row r="33" ht="20.65" customHeight="1" spans="1:8">
      <c r="A33" s="4" t="s">
        <v>172</v>
      </c>
      <c r="B33" s="5">
        <v>1</v>
      </c>
      <c r="C33" s="5"/>
      <c r="D33" s="5"/>
      <c r="E33" s="5"/>
      <c r="F33" s="5"/>
      <c r="G33" s="5"/>
      <c r="H33" s="5"/>
    </row>
    <row r="34" ht="20.65" customHeight="1" spans="1:8">
      <c r="A34" s="4" t="s">
        <v>173</v>
      </c>
      <c r="B34" s="4" t="s">
        <v>216</v>
      </c>
      <c r="C34" s="4"/>
      <c r="D34" s="4"/>
      <c r="E34" s="4"/>
      <c r="F34" s="4"/>
      <c r="G34" s="4"/>
      <c r="H34" s="4"/>
    </row>
    <row r="35" ht="20.65" customHeight="1" spans="1:8">
      <c r="A35" s="4" t="s">
        <v>175</v>
      </c>
      <c r="B35" s="3" t="s">
        <v>176</v>
      </c>
      <c r="C35" s="3" t="s">
        <v>177</v>
      </c>
      <c r="D35" s="3" t="s">
        <v>178</v>
      </c>
      <c r="E35" s="4" t="s">
        <v>179</v>
      </c>
      <c r="F35" s="3" t="s">
        <v>180</v>
      </c>
      <c r="G35" s="4" t="s">
        <v>181</v>
      </c>
      <c r="H35" s="3" t="s">
        <v>182</v>
      </c>
    </row>
    <row r="36" ht="20.65" customHeight="1" spans="1:8">
      <c r="A36" s="4"/>
      <c r="B36" s="3" t="s">
        <v>183</v>
      </c>
      <c r="C36" s="3" t="s">
        <v>184</v>
      </c>
      <c r="D36" s="4" t="s">
        <v>185</v>
      </c>
      <c r="E36" s="4" t="s">
        <v>186</v>
      </c>
      <c r="F36" s="3" t="s">
        <v>187</v>
      </c>
      <c r="G36" s="4" t="s">
        <v>188</v>
      </c>
      <c r="H36" s="11" t="s">
        <v>189</v>
      </c>
    </row>
    <row r="37" ht="20.65" customHeight="1" spans="1:8">
      <c r="A37" s="4"/>
      <c r="B37" s="3"/>
      <c r="C37" s="3" t="s">
        <v>192</v>
      </c>
      <c r="D37" s="4" t="s">
        <v>217</v>
      </c>
      <c r="E37" s="4" t="s">
        <v>186</v>
      </c>
      <c r="F37" s="3" t="s">
        <v>187</v>
      </c>
      <c r="G37" s="4" t="s">
        <v>188</v>
      </c>
      <c r="H37" s="11" t="s">
        <v>189</v>
      </c>
    </row>
    <row r="38" ht="20.65" customHeight="1" spans="1:8">
      <c r="A38" s="4"/>
      <c r="B38" s="3"/>
      <c r="C38" s="3"/>
      <c r="D38" s="4" t="s">
        <v>193</v>
      </c>
      <c r="E38" s="4" t="s">
        <v>186</v>
      </c>
      <c r="F38" s="3" t="s">
        <v>187</v>
      </c>
      <c r="G38" s="4" t="s">
        <v>188</v>
      </c>
      <c r="H38" s="11" t="s">
        <v>189</v>
      </c>
    </row>
    <row r="39" ht="20.65" customHeight="1" spans="1:8">
      <c r="A39" s="4"/>
      <c r="B39" s="3"/>
      <c r="C39" s="3" t="s">
        <v>195</v>
      </c>
      <c r="D39" s="4" t="s">
        <v>218</v>
      </c>
      <c r="E39" s="4" t="s">
        <v>197</v>
      </c>
      <c r="F39" s="3" t="s">
        <v>187</v>
      </c>
      <c r="G39" s="4" t="s">
        <v>188</v>
      </c>
      <c r="H39" s="11" t="s">
        <v>189</v>
      </c>
    </row>
    <row r="40" ht="20.65" customHeight="1" spans="1:8">
      <c r="A40" s="4"/>
      <c r="B40" s="3"/>
      <c r="C40" s="3"/>
      <c r="D40" s="4" t="s">
        <v>198</v>
      </c>
      <c r="E40" s="4" t="s">
        <v>186</v>
      </c>
      <c r="F40" s="3" t="s">
        <v>187</v>
      </c>
      <c r="G40" s="4" t="s">
        <v>188</v>
      </c>
      <c r="H40" s="11" t="s">
        <v>189</v>
      </c>
    </row>
    <row r="41" ht="20.65" customHeight="1" spans="1:8">
      <c r="A41" s="4"/>
      <c r="B41" s="3" t="s">
        <v>199</v>
      </c>
      <c r="C41" s="3" t="s">
        <v>200</v>
      </c>
      <c r="D41" s="4" t="s">
        <v>201</v>
      </c>
      <c r="E41" s="4" t="s">
        <v>197</v>
      </c>
      <c r="F41" s="3" t="s">
        <v>202</v>
      </c>
      <c r="G41" s="4" t="s">
        <v>188</v>
      </c>
      <c r="H41" s="11" t="s">
        <v>189</v>
      </c>
    </row>
    <row r="42" ht="20.65" customHeight="1" spans="1:8">
      <c r="A42" s="4"/>
      <c r="B42" s="3" t="s">
        <v>203</v>
      </c>
      <c r="C42" s="3" t="s">
        <v>204</v>
      </c>
      <c r="D42" s="4" t="s">
        <v>205</v>
      </c>
      <c r="E42" s="4"/>
      <c r="F42" s="3" t="s">
        <v>206</v>
      </c>
      <c r="G42" s="4"/>
      <c r="H42" s="11" t="s">
        <v>189</v>
      </c>
    </row>
    <row r="43" ht="20.65" customHeight="1" spans="1:8">
      <c r="A43" s="4"/>
      <c r="B43" s="3"/>
      <c r="C43" s="3" t="s">
        <v>207</v>
      </c>
      <c r="D43" s="4" t="s">
        <v>208</v>
      </c>
      <c r="E43" s="4"/>
      <c r="F43" s="3" t="s">
        <v>209</v>
      </c>
      <c r="G43" s="4"/>
      <c r="H43" s="11" t="s">
        <v>189</v>
      </c>
    </row>
    <row r="44" ht="20.65" customHeight="1" spans="1:8">
      <c r="A44" s="4" t="s">
        <v>168</v>
      </c>
      <c r="B44" s="3" t="s">
        <v>219</v>
      </c>
      <c r="C44" s="3"/>
      <c r="D44" s="3"/>
      <c r="E44" s="3"/>
      <c r="F44" s="3"/>
      <c r="G44" s="3"/>
      <c r="H44" s="3"/>
    </row>
    <row r="45" ht="20.65" customHeight="1" spans="1:8">
      <c r="A45" s="9" t="s">
        <v>170</v>
      </c>
      <c r="B45" s="10" t="s">
        <v>89</v>
      </c>
      <c r="C45" s="10"/>
      <c r="D45" s="10"/>
      <c r="E45" s="10" t="s">
        <v>171</v>
      </c>
      <c r="F45" s="10" t="s">
        <v>90</v>
      </c>
      <c r="G45" s="10"/>
      <c r="H45" s="10"/>
    </row>
    <row r="46" ht="20.65" customHeight="1" spans="1:8">
      <c r="A46" s="4" t="s">
        <v>172</v>
      </c>
      <c r="B46" s="5">
        <v>1.9</v>
      </c>
      <c r="C46" s="5"/>
      <c r="D46" s="5"/>
      <c r="E46" s="5"/>
      <c r="F46" s="5"/>
      <c r="G46" s="5"/>
      <c r="H46" s="5"/>
    </row>
    <row r="47" ht="20.65" customHeight="1" spans="1:8">
      <c r="A47" s="4" t="s">
        <v>173</v>
      </c>
      <c r="B47" s="4" t="s">
        <v>220</v>
      </c>
      <c r="C47" s="4"/>
      <c r="D47" s="4"/>
      <c r="E47" s="4"/>
      <c r="F47" s="4"/>
      <c r="G47" s="4"/>
      <c r="H47" s="4"/>
    </row>
    <row r="48" ht="20.65" customHeight="1" spans="1:8">
      <c r="A48" s="4" t="s">
        <v>175</v>
      </c>
      <c r="B48" s="3" t="s">
        <v>176</v>
      </c>
      <c r="C48" s="3" t="s">
        <v>177</v>
      </c>
      <c r="D48" s="3" t="s">
        <v>178</v>
      </c>
      <c r="E48" s="4" t="s">
        <v>179</v>
      </c>
      <c r="F48" s="3" t="s">
        <v>180</v>
      </c>
      <c r="G48" s="4" t="s">
        <v>181</v>
      </c>
      <c r="H48" s="3" t="s">
        <v>182</v>
      </c>
    </row>
    <row r="49" ht="20.65" customHeight="1" spans="1:8">
      <c r="A49" s="4"/>
      <c r="B49" s="3" t="s">
        <v>183</v>
      </c>
      <c r="C49" s="3" t="s">
        <v>184</v>
      </c>
      <c r="D49" s="4" t="s">
        <v>185</v>
      </c>
      <c r="E49" s="4" t="s">
        <v>186</v>
      </c>
      <c r="F49" s="3" t="s">
        <v>187</v>
      </c>
      <c r="G49" s="4" t="s">
        <v>188</v>
      </c>
      <c r="H49" s="11" t="s">
        <v>189</v>
      </c>
    </row>
    <row r="50" ht="20.65" customHeight="1" spans="1:8">
      <c r="A50" s="4"/>
      <c r="B50" s="3"/>
      <c r="C50" s="3" t="s">
        <v>190</v>
      </c>
      <c r="D50" s="4" t="s">
        <v>191</v>
      </c>
      <c r="E50" s="4" t="s">
        <v>186</v>
      </c>
      <c r="F50" s="3" t="s">
        <v>187</v>
      </c>
      <c r="G50" s="4" t="s">
        <v>188</v>
      </c>
      <c r="H50" s="11" t="s">
        <v>189</v>
      </c>
    </row>
    <row r="51" ht="20.65" customHeight="1" spans="1:8">
      <c r="A51" s="4"/>
      <c r="B51" s="3"/>
      <c r="C51" s="3" t="s">
        <v>192</v>
      </c>
      <c r="D51" s="4" t="s">
        <v>221</v>
      </c>
      <c r="E51" s="4" t="s">
        <v>197</v>
      </c>
      <c r="F51" s="3" t="s">
        <v>222</v>
      </c>
      <c r="G51" s="4" t="s">
        <v>223</v>
      </c>
      <c r="H51" s="11" t="s">
        <v>189</v>
      </c>
    </row>
    <row r="52" ht="20.65" customHeight="1" spans="1:8">
      <c r="A52" s="4"/>
      <c r="B52" s="3"/>
      <c r="C52" s="3"/>
      <c r="D52" s="4" t="s">
        <v>193</v>
      </c>
      <c r="E52" s="4" t="s">
        <v>186</v>
      </c>
      <c r="F52" s="3" t="s">
        <v>187</v>
      </c>
      <c r="G52" s="4" t="s">
        <v>188</v>
      </c>
      <c r="H52" s="11" t="s">
        <v>189</v>
      </c>
    </row>
    <row r="53" ht="20.65" customHeight="1" spans="1:8">
      <c r="A53" s="4"/>
      <c r="B53" s="3"/>
      <c r="C53" s="3" t="s">
        <v>195</v>
      </c>
      <c r="D53" s="4" t="s">
        <v>224</v>
      </c>
      <c r="E53" s="4" t="s">
        <v>197</v>
      </c>
      <c r="F53" s="3" t="s">
        <v>187</v>
      </c>
      <c r="G53" s="4" t="s">
        <v>188</v>
      </c>
      <c r="H53" s="11" t="s">
        <v>189</v>
      </c>
    </row>
    <row r="54" ht="20.65" customHeight="1" spans="1:8">
      <c r="A54" s="4"/>
      <c r="B54" s="3"/>
      <c r="C54" s="3"/>
      <c r="D54" s="4" t="s">
        <v>198</v>
      </c>
      <c r="E54" s="4" t="s">
        <v>186</v>
      </c>
      <c r="F54" s="3" t="s">
        <v>187</v>
      </c>
      <c r="G54" s="4" t="s">
        <v>188</v>
      </c>
      <c r="H54" s="11" t="s">
        <v>189</v>
      </c>
    </row>
    <row r="55" ht="20.65" customHeight="1" spans="1:8">
      <c r="A55" s="4"/>
      <c r="B55" s="3" t="s">
        <v>203</v>
      </c>
      <c r="C55" s="3" t="s">
        <v>204</v>
      </c>
      <c r="D55" s="4" t="s">
        <v>205</v>
      </c>
      <c r="E55" s="4"/>
      <c r="F55" s="3" t="s">
        <v>225</v>
      </c>
      <c r="G55" s="4"/>
      <c r="H55" s="11" t="s">
        <v>189</v>
      </c>
    </row>
    <row r="56" ht="20.65" customHeight="1" spans="1:8">
      <c r="A56" s="4"/>
      <c r="B56" s="3"/>
      <c r="C56" s="3" t="s">
        <v>207</v>
      </c>
      <c r="D56" s="4" t="s">
        <v>208</v>
      </c>
      <c r="E56" s="4"/>
      <c r="F56" s="3" t="s">
        <v>209</v>
      </c>
      <c r="G56" s="4"/>
      <c r="H56" s="11" t="s">
        <v>189</v>
      </c>
    </row>
    <row r="57" ht="20.65" customHeight="1" spans="1:8">
      <c r="A57" s="4" t="s">
        <v>168</v>
      </c>
      <c r="B57" s="3" t="s">
        <v>226</v>
      </c>
      <c r="C57" s="3"/>
      <c r="D57" s="3"/>
      <c r="E57" s="3"/>
      <c r="F57" s="3"/>
      <c r="G57" s="3"/>
      <c r="H57" s="3"/>
    </row>
    <row r="58" ht="20.65" customHeight="1" spans="1:8">
      <c r="A58" s="9" t="s">
        <v>170</v>
      </c>
      <c r="B58" s="10" t="s">
        <v>89</v>
      </c>
      <c r="C58" s="10"/>
      <c r="D58" s="10"/>
      <c r="E58" s="10" t="s">
        <v>171</v>
      </c>
      <c r="F58" s="10" t="s">
        <v>90</v>
      </c>
      <c r="G58" s="10"/>
      <c r="H58" s="10"/>
    </row>
    <row r="59" ht="20.65" customHeight="1" spans="1:8">
      <c r="A59" s="4" t="s">
        <v>172</v>
      </c>
      <c r="B59" s="5">
        <v>9</v>
      </c>
      <c r="C59" s="5"/>
      <c r="D59" s="5"/>
      <c r="E59" s="5"/>
      <c r="F59" s="5"/>
      <c r="G59" s="5"/>
      <c r="H59" s="5"/>
    </row>
    <row r="60" ht="20.65" customHeight="1" spans="1:8">
      <c r="A60" s="4" t="s">
        <v>173</v>
      </c>
      <c r="B60" s="4" t="s">
        <v>174</v>
      </c>
      <c r="C60" s="4"/>
      <c r="D60" s="4"/>
      <c r="E60" s="4"/>
      <c r="F60" s="4"/>
      <c r="G60" s="4"/>
      <c r="H60" s="4"/>
    </row>
    <row r="61" ht="20.65" customHeight="1" spans="1:8">
      <c r="A61" s="4" t="s">
        <v>175</v>
      </c>
      <c r="B61" s="3" t="s">
        <v>176</v>
      </c>
      <c r="C61" s="3" t="s">
        <v>177</v>
      </c>
      <c r="D61" s="3" t="s">
        <v>178</v>
      </c>
      <c r="E61" s="4" t="s">
        <v>179</v>
      </c>
      <c r="F61" s="3" t="s">
        <v>180</v>
      </c>
      <c r="G61" s="4" t="s">
        <v>181</v>
      </c>
      <c r="H61" s="3" t="s">
        <v>182</v>
      </c>
    </row>
    <row r="62" ht="20.65" customHeight="1" spans="1:8">
      <c r="A62" s="4"/>
      <c r="B62" s="3" t="s">
        <v>183</v>
      </c>
      <c r="C62" s="3" t="s">
        <v>184</v>
      </c>
      <c r="D62" s="4" t="s">
        <v>185</v>
      </c>
      <c r="E62" s="4" t="s">
        <v>186</v>
      </c>
      <c r="F62" s="3" t="s">
        <v>187</v>
      </c>
      <c r="G62" s="4" t="s">
        <v>188</v>
      </c>
      <c r="H62" s="11" t="s">
        <v>189</v>
      </c>
    </row>
    <row r="63" ht="20.65" customHeight="1" spans="1:8">
      <c r="A63" s="4"/>
      <c r="B63" s="3"/>
      <c r="C63" s="3" t="s">
        <v>190</v>
      </c>
      <c r="D63" s="4" t="s">
        <v>191</v>
      </c>
      <c r="E63" s="4" t="s">
        <v>186</v>
      </c>
      <c r="F63" s="3" t="s">
        <v>187</v>
      </c>
      <c r="G63" s="4" t="s">
        <v>188</v>
      </c>
      <c r="H63" s="11" t="s">
        <v>189</v>
      </c>
    </row>
    <row r="64" ht="20.65" customHeight="1" spans="1:8">
      <c r="A64" s="4"/>
      <c r="B64" s="3"/>
      <c r="C64" s="3" t="s">
        <v>192</v>
      </c>
      <c r="D64" s="4" t="s">
        <v>227</v>
      </c>
      <c r="E64" s="4" t="s">
        <v>197</v>
      </c>
      <c r="F64" s="3" t="s">
        <v>228</v>
      </c>
      <c r="G64" s="4" t="s">
        <v>229</v>
      </c>
      <c r="H64" s="11" t="s">
        <v>189</v>
      </c>
    </row>
    <row r="65" ht="20.65" customHeight="1" spans="1:8">
      <c r="A65" s="4"/>
      <c r="B65" s="3"/>
      <c r="C65" s="3"/>
      <c r="D65" s="4" t="s">
        <v>193</v>
      </c>
      <c r="E65" s="4" t="s">
        <v>186</v>
      </c>
      <c r="F65" s="3" t="s">
        <v>187</v>
      </c>
      <c r="G65" s="4" t="s">
        <v>188</v>
      </c>
      <c r="H65" s="11" t="s">
        <v>189</v>
      </c>
    </row>
    <row r="66" ht="20.65" customHeight="1" spans="1:8">
      <c r="A66" s="4"/>
      <c r="B66" s="3"/>
      <c r="C66" s="3" t="s">
        <v>195</v>
      </c>
      <c r="D66" s="4" t="s">
        <v>230</v>
      </c>
      <c r="E66" s="4" t="s">
        <v>197</v>
      </c>
      <c r="F66" s="3" t="s">
        <v>187</v>
      </c>
      <c r="G66" s="4" t="s">
        <v>188</v>
      </c>
      <c r="H66" s="11" t="s">
        <v>189</v>
      </c>
    </row>
    <row r="67" ht="20.65" customHeight="1" spans="1:8">
      <c r="A67" s="4"/>
      <c r="B67" s="3"/>
      <c r="C67" s="3"/>
      <c r="D67" s="4" t="s">
        <v>198</v>
      </c>
      <c r="E67" s="4" t="s">
        <v>186</v>
      </c>
      <c r="F67" s="3" t="s">
        <v>187</v>
      </c>
      <c r="G67" s="4" t="s">
        <v>188</v>
      </c>
      <c r="H67" s="11" t="s">
        <v>189</v>
      </c>
    </row>
    <row r="68" ht="20.65" customHeight="1" spans="1:8">
      <c r="A68" s="4"/>
      <c r="B68" s="3" t="s">
        <v>203</v>
      </c>
      <c r="C68" s="3" t="s">
        <v>204</v>
      </c>
      <c r="D68" s="4" t="s">
        <v>205</v>
      </c>
      <c r="E68" s="4"/>
      <c r="F68" s="3" t="s">
        <v>206</v>
      </c>
      <c r="G68" s="4"/>
      <c r="H68" s="11" t="s">
        <v>189</v>
      </c>
    </row>
    <row r="69" ht="20.65" customHeight="1" spans="1:8">
      <c r="A69" s="4"/>
      <c r="B69" s="3"/>
      <c r="C69" s="3" t="s">
        <v>207</v>
      </c>
      <c r="D69" s="4" t="s">
        <v>208</v>
      </c>
      <c r="E69" s="4"/>
      <c r="F69" s="3" t="s">
        <v>209</v>
      </c>
      <c r="G69" s="4"/>
      <c r="H69" s="11" t="s">
        <v>189</v>
      </c>
    </row>
    <row r="70" ht="20.65" customHeight="1" spans="1:8">
      <c r="A70" s="4" t="s">
        <v>168</v>
      </c>
      <c r="B70" s="3" t="s">
        <v>153</v>
      </c>
      <c r="C70" s="3"/>
      <c r="D70" s="3"/>
      <c r="E70" s="3"/>
      <c r="F70" s="3"/>
      <c r="G70" s="3"/>
      <c r="H70" s="3"/>
    </row>
    <row r="71" ht="20.65" customHeight="1" spans="1:8">
      <c r="A71" s="9" t="s">
        <v>170</v>
      </c>
      <c r="B71" s="10" t="s">
        <v>89</v>
      </c>
      <c r="C71" s="10"/>
      <c r="D71" s="10"/>
      <c r="E71" s="10" t="s">
        <v>171</v>
      </c>
      <c r="F71" s="10" t="s">
        <v>96</v>
      </c>
      <c r="G71" s="10"/>
      <c r="H71" s="10"/>
    </row>
    <row r="72" ht="20.65" customHeight="1" spans="1:8">
      <c r="A72" s="4" t="s">
        <v>172</v>
      </c>
      <c r="B72" s="5">
        <v>9</v>
      </c>
      <c r="C72" s="5"/>
      <c r="D72" s="5"/>
      <c r="E72" s="5"/>
      <c r="F72" s="5"/>
      <c r="G72" s="5"/>
      <c r="H72" s="5"/>
    </row>
    <row r="73" ht="20.65" customHeight="1" spans="1:8">
      <c r="A73" s="4" t="s">
        <v>173</v>
      </c>
      <c r="B73" s="4" t="s">
        <v>174</v>
      </c>
      <c r="C73" s="4"/>
      <c r="D73" s="4"/>
      <c r="E73" s="4"/>
      <c r="F73" s="4"/>
      <c r="G73" s="4"/>
      <c r="H73" s="4"/>
    </row>
    <row r="74" ht="20.65" customHeight="1" spans="1:8">
      <c r="A74" s="4" t="s">
        <v>175</v>
      </c>
      <c r="B74" s="3" t="s">
        <v>176</v>
      </c>
      <c r="C74" s="3" t="s">
        <v>177</v>
      </c>
      <c r="D74" s="3" t="s">
        <v>178</v>
      </c>
      <c r="E74" s="4" t="s">
        <v>179</v>
      </c>
      <c r="F74" s="3" t="s">
        <v>180</v>
      </c>
      <c r="G74" s="4" t="s">
        <v>181</v>
      </c>
      <c r="H74" s="3" t="s">
        <v>182</v>
      </c>
    </row>
    <row r="75" ht="20.65" customHeight="1" spans="1:8">
      <c r="A75" s="4"/>
      <c r="B75" s="3" t="s">
        <v>183</v>
      </c>
      <c r="C75" s="3" t="s">
        <v>184</v>
      </c>
      <c r="D75" s="4" t="s">
        <v>185</v>
      </c>
      <c r="E75" s="4" t="s">
        <v>186</v>
      </c>
      <c r="F75" s="3" t="s">
        <v>187</v>
      </c>
      <c r="G75" s="4" t="s">
        <v>188</v>
      </c>
      <c r="H75" s="11" t="s">
        <v>189</v>
      </c>
    </row>
    <row r="76" ht="20.65" customHeight="1" spans="1:8">
      <c r="A76" s="4"/>
      <c r="B76" s="3"/>
      <c r="C76" s="3" t="s">
        <v>190</v>
      </c>
      <c r="D76" s="4" t="s">
        <v>191</v>
      </c>
      <c r="E76" s="4" t="s">
        <v>186</v>
      </c>
      <c r="F76" s="3" t="s">
        <v>187</v>
      </c>
      <c r="G76" s="4" t="s">
        <v>188</v>
      </c>
      <c r="H76" s="11" t="s">
        <v>189</v>
      </c>
    </row>
    <row r="77" ht="20.65" customHeight="1" spans="1:8">
      <c r="A77" s="4"/>
      <c r="B77" s="3"/>
      <c r="C77" s="3" t="s">
        <v>192</v>
      </c>
      <c r="D77" s="4" t="s">
        <v>193</v>
      </c>
      <c r="E77" s="4" t="s">
        <v>186</v>
      </c>
      <c r="F77" s="3" t="s">
        <v>187</v>
      </c>
      <c r="G77" s="4" t="s">
        <v>188</v>
      </c>
      <c r="H77" s="11" t="s">
        <v>189</v>
      </c>
    </row>
    <row r="78" ht="20.65" customHeight="1" spans="1:8">
      <c r="A78" s="4"/>
      <c r="B78" s="3"/>
      <c r="C78" s="3"/>
      <c r="D78" s="4" t="s">
        <v>194</v>
      </c>
      <c r="E78" s="4" t="s">
        <v>186</v>
      </c>
      <c r="F78" s="3" t="s">
        <v>187</v>
      </c>
      <c r="G78" s="4" t="s">
        <v>188</v>
      </c>
      <c r="H78" s="11" t="s">
        <v>189</v>
      </c>
    </row>
    <row r="79" ht="20.65" customHeight="1" spans="1:8">
      <c r="A79" s="4"/>
      <c r="B79" s="3"/>
      <c r="C79" s="3" t="s">
        <v>195</v>
      </c>
      <c r="D79" s="4" t="s">
        <v>196</v>
      </c>
      <c r="E79" s="4" t="s">
        <v>197</v>
      </c>
      <c r="F79" s="3" t="s">
        <v>187</v>
      </c>
      <c r="G79" s="4" t="s">
        <v>188</v>
      </c>
      <c r="H79" s="11" t="s">
        <v>189</v>
      </c>
    </row>
    <row r="80" ht="20.65" customHeight="1" spans="1:8">
      <c r="A80" s="4"/>
      <c r="B80" s="3"/>
      <c r="C80" s="3"/>
      <c r="D80" s="4" t="s">
        <v>198</v>
      </c>
      <c r="E80" s="4" t="s">
        <v>186</v>
      </c>
      <c r="F80" s="3" t="s">
        <v>187</v>
      </c>
      <c r="G80" s="4" t="s">
        <v>188</v>
      </c>
      <c r="H80" s="11" t="s">
        <v>189</v>
      </c>
    </row>
    <row r="81" ht="20.65" customHeight="1" spans="1:8">
      <c r="A81" s="4"/>
      <c r="B81" s="3" t="s">
        <v>199</v>
      </c>
      <c r="C81" s="3" t="s">
        <v>200</v>
      </c>
      <c r="D81" s="4" t="s">
        <v>201</v>
      </c>
      <c r="E81" s="4" t="s">
        <v>197</v>
      </c>
      <c r="F81" s="3" t="s">
        <v>202</v>
      </c>
      <c r="G81" s="4" t="s">
        <v>188</v>
      </c>
      <c r="H81" s="11" t="s">
        <v>189</v>
      </c>
    </row>
    <row r="82" ht="20.65" customHeight="1" spans="1:8">
      <c r="A82" s="4"/>
      <c r="B82" s="3" t="s">
        <v>203</v>
      </c>
      <c r="C82" s="3" t="s">
        <v>204</v>
      </c>
      <c r="D82" s="4" t="s">
        <v>205</v>
      </c>
      <c r="E82" s="4"/>
      <c r="F82" s="3" t="s">
        <v>206</v>
      </c>
      <c r="G82" s="4"/>
      <c r="H82" s="11" t="s">
        <v>189</v>
      </c>
    </row>
    <row r="83" ht="20.65" customHeight="1" spans="1:8">
      <c r="A83" s="4"/>
      <c r="B83" s="3"/>
      <c r="C83" s="3" t="s">
        <v>207</v>
      </c>
      <c r="D83" s="4" t="s">
        <v>208</v>
      </c>
      <c r="E83" s="4"/>
      <c r="F83" s="3" t="s">
        <v>209</v>
      </c>
      <c r="G83" s="4"/>
      <c r="H83" s="11" t="s">
        <v>189</v>
      </c>
    </row>
    <row r="84" ht="20.65" customHeight="1" spans="1:8">
      <c r="A84" s="4" t="s">
        <v>168</v>
      </c>
      <c r="B84" s="3" t="s">
        <v>219</v>
      </c>
      <c r="C84" s="3"/>
      <c r="D84" s="3"/>
      <c r="E84" s="3"/>
      <c r="F84" s="3"/>
      <c r="G84" s="3"/>
      <c r="H84" s="3"/>
    </row>
    <row r="85" ht="20.65" customHeight="1" spans="1:8">
      <c r="A85" s="9" t="s">
        <v>170</v>
      </c>
      <c r="B85" s="10" t="s">
        <v>89</v>
      </c>
      <c r="C85" s="10"/>
      <c r="D85" s="10"/>
      <c r="E85" s="10" t="s">
        <v>171</v>
      </c>
      <c r="F85" s="10" t="s">
        <v>96</v>
      </c>
      <c r="G85" s="10"/>
      <c r="H85" s="10"/>
    </row>
    <row r="86" ht="20.65" customHeight="1" spans="1:8">
      <c r="A86" s="4" t="s">
        <v>172</v>
      </c>
      <c r="B86" s="5">
        <v>1.8</v>
      </c>
      <c r="C86" s="5"/>
      <c r="D86" s="5"/>
      <c r="E86" s="5"/>
      <c r="F86" s="5"/>
      <c r="G86" s="5"/>
      <c r="H86" s="5"/>
    </row>
    <row r="87" ht="20.65" customHeight="1" spans="1:8">
      <c r="A87" s="4" t="s">
        <v>173</v>
      </c>
      <c r="B87" s="4" t="s">
        <v>174</v>
      </c>
      <c r="C87" s="4"/>
      <c r="D87" s="4"/>
      <c r="E87" s="4"/>
      <c r="F87" s="4"/>
      <c r="G87" s="4"/>
      <c r="H87" s="4"/>
    </row>
    <row r="88" ht="20.65" customHeight="1" spans="1:8">
      <c r="A88" s="4" t="s">
        <v>175</v>
      </c>
      <c r="B88" s="3" t="s">
        <v>176</v>
      </c>
      <c r="C88" s="3" t="s">
        <v>177</v>
      </c>
      <c r="D88" s="3" t="s">
        <v>178</v>
      </c>
      <c r="E88" s="4" t="s">
        <v>179</v>
      </c>
      <c r="F88" s="3" t="s">
        <v>180</v>
      </c>
      <c r="G88" s="4" t="s">
        <v>181</v>
      </c>
      <c r="H88" s="3" t="s">
        <v>182</v>
      </c>
    </row>
    <row r="89" ht="20.65" customHeight="1" spans="1:8">
      <c r="A89" s="4"/>
      <c r="B89" s="3" t="s">
        <v>183</v>
      </c>
      <c r="C89" s="3" t="s">
        <v>184</v>
      </c>
      <c r="D89" s="4" t="s">
        <v>185</v>
      </c>
      <c r="E89" s="4" t="s">
        <v>186</v>
      </c>
      <c r="F89" s="3" t="s">
        <v>187</v>
      </c>
      <c r="G89" s="4" t="s">
        <v>188</v>
      </c>
      <c r="H89" s="11" t="s">
        <v>189</v>
      </c>
    </row>
    <row r="90" ht="20.65" customHeight="1" spans="1:8">
      <c r="A90" s="4"/>
      <c r="B90" s="3"/>
      <c r="C90" s="3" t="s">
        <v>190</v>
      </c>
      <c r="D90" s="4" t="s">
        <v>191</v>
      </c>
      <c r="E90" s="4" t="s">
        <v>186</v>
      </c>
      <c r="F90" s="3" t="s">
        <v>187</v>
      </c>
      <c r="G90" s="4" t="s">
        <v>188</v>
      </c>
      <c r="H90" s="11" t="s">
        <v>189</v>
      </c>
    </row>
    <row r="91" ht="20.65" customHeight="1" spans="1:8">
      <c r="A91" s="4"/>
      <c r="B91" s="3"/>
      <c r="C91" s="3" t="s">
        <v>192</v>
      </c>
      <c r="D91" s="4" t="s">
        <v>231</v>
      </c>
      <c r="E91" s="4" t="s">
        <v>186</v>
      </c>
      <c r="F91" s="3" t="s">
        <v>232</v>
      </c>
      <c r="G91" s="4" t="s">
        <v>233</v>
      </c>
      <c r="H91" s="11" t="s">
        <v>189</v>
      </c>
    </row>
    <row r="92" ht="20.65" customHeight="1" spans="1:8">
      <c r="A92" s="4"/>
      <c r="B92" s="3"/>
      <c r="C92" s="3"/>
      <c r="D92" s="4" t="s">
        <v>193</v>
      </c>
      <c r="E92" s="4" t="s">
        <v>186</v>
      </c>
      <c r="F92" s="3" t="s">
        <v>187</v>
      </c>
      <c r="G92" s="4" t="s">
        <v>188</v>
      </c>
      <c r="H92" s="11" t="s">
        <v>189</v>
      </c>
    </row>
    <row r="93" ht="20.65" customHeight="1" spans="1:8">
      <c r="A93" s="4"/>
      <c r="B93" s="3"/>
      <c r="C93" s="3" t="s">
        <v>195</v>
      </c>
      <c r="D93" s="4" t="s">
        <v>196</v>
      </c>
      <c r="E93" s="4" t="s">
        <v>197</v>
      </c>
      <c r="F93" s="3" t="s">
        <v>187</v>
      </c>
      <c r="G93" s="4" t="s">
        <v>188</v>
      </c>
      <c r="H93" s="11" t="s">
        <v>189</v>
      </c>
    </row>
    <row r="94" ht="20.65" customHeight="1" spans="1:8">
      <c r="A94" s="4"/>
      <c r="B94" s="3"/>
      <c r="C94" s="3"/>
      <c r="D94" s="4" t="s">
        <v>198</v>
      </c>
      <c r="E94" s="4" t="s">
        <v>186</v>
      </c>
      <c r="F94" s="3" t="s">
        <v>187</v>
      </c>
      <c r="G94" s="4" t="s">
        <v>188</v>
      </c>
      <c r="H94" s="11" t="s">
        <v>189</v>
      </c>
    </row>
    <row r="95" ht="20.65" customHeight="1" spans="1:8">
      <c r="A95" s="4"/>
      <c r="B95" s="3" t="s">
        <v>199</v>
      </c>
      <c r="C95" s="3" t="s">
        <v>200</v>
      </c>
      <c r="D95" s="4" t="s">
        <v>201</v>
      </c>
      <c r="E95" s="4" t="s">
        <v>197</v>
      </c>
      <c r="F95" s="3" t="s">
        <v>202</v>
      </c>
      <c r="G95" s="4" t="s">
        <v>188</v>
      </c>
      <c r="H95" s="11" t="s">
        <v>189</v>
      </c>
    </row>
    <row r="96" ht="20.65" customHeight="1" spans="1:8">
      <c r="A96" s="4"/>
      <c r="B96" s="3" t="s">
        <v>203</v>
      </c>
      <c r="C96" s="3" t="s">
        <v>204</v>
      </c>
      <c r="D96" s="4" t="s">
        <v>205</v>
      </c>
      <c r="E96" s="4"/>
      <c r="F96" s="3" t="s">
        <v>206</v>
      </c>
      <c r="G96" s="4"/>
      <c r="H96" s="11" t="s">
        <v>189</v>
      </c>
    </row>
    <row r="97" ht="20.65" customHeight="1" spans="1:8">
      <c r="A97" s="4"/>
      <c r="B97" s="3"/>
      <c r="C97" s="3" t="s">
        <v>207</v>
      </c>
      <c r="D97" s="4" t="s">
        <v>208</v>
      </c>
      <c r="E97" s="4"/>
      <c r="F97" s="3" t="s">
        <v>209</v>
      </c>
      <c r="G97" s="4"/>
      <c r="H97" s="11" t="s">
        <v>189</v>
      </c>
    </row>
    <row r="98" ht="20.65" customHeight="1" spans="1:8">
      <c r="A98" s="4" t="s">
        <v>168</v>
      </c>
      <c r="B98" s="3" t="s">
        <v>234</v>
      </c>
      <c r="C98" s="3"/>
      <c r="D98" s="3"/>
      <c r="E98" s="3"/>
      <c r="F98" s="3"/>
      <c r="G98" s="3"/>
      <c r="H98" s="3"/>
    </row>
    <row r="99" ht="20.65" customHeight="1" spans="1:8">
      <c r="A99" s="9" t="s">
        <v>170</v>
      </c>
      <c r="B99" s="10" t="s">
        <v>89</v>
      </c>
      <c r="C99" s="10"/>
      <c r="D99" s="10"/>
      <c r="E99" s="10" t="s">
        <v>171</v>
      </c>
      <c r="F99" s="10" t="s">
        <v>96</v>
      </c>
      <c r="G99" s="10"/>
      <c r="H99" s="10"/>
    </row>
    <row r="100" ht="20.65" customHeight="1" spans="1:8">
      <c r="A100" s="4" t="s">
        <v>172</v>
      </c>
      <c r="B100" s="5">
        <v>400</v>
      </c>
      <c r="C100" s="5"/>
      <c r="D100" s="5"/>
      <c r="E100" s="5"/>
      <c r="F100" s="5"/>
      <c r="G100" s="5"/>
      <c r="H100" s="5"/>
    </row>
    <row r="101" ht="20.65" customHeight="1" spans="1:8">
      <c r="A101" s="4" t="s">
        <v>173</v>
      </c>
      <c r="B101" s="4" t="s">
        <v>174</v>
      </c>
      <c r="C101" s="4"/>
      <c r="D101" s="4"/>
      <c r="E101" s="4"/>
      <c r="F101" s="4"/>
      <c r="G101" s="4"/>
      <c r="H101" s="4"/>
    </row>
    <row r="102" ht="20.65" customHeight="1" spans="1:8">
      <c r="A102" s="4" t="s">
        <v>175</v>
      </c>
      <c r="B102" s="3" t="s">
        <v>176</v>
      </c>
      <c r="C102" s="3" t="s">
        <v>177</v>
      </c>
      <c r="D102" s="3" t="s">
        <v>178</v>
      </c>
      <c r="E102" s="4" t="s">
        <v>179</v>
      </c>
      <c r="F102" s="3" t="s">
        <v>180</v>
      </c>
      <c r="G102" s="4" t="s">
        <v>181</v>
      </c>
      <c r="H102" s="3" t="s">
        <v>182</v>
      </c>
    </row>
    <row r="103" ht="20.65" customHeight="1" spans="1:8">
      <c r="A103" s="4"/>
      <c r="B103" s="3" t="s">
        <v>183</v>
      </c>
      <c r="C103" s="3" t="s">
        <v>184</v>
      </c>
      <c r="D103" s="4" t="s">
        <v>185</v>
      </c>
      <c r="E103" s="4" t="s">
        <v>186</v>
      </c>
      <c r="F103" s="3" t="s">
        <v>187</v>
      </c>
      <c r="G103" s="4" t="s">
        <v>188</v>
      </c>
      <c r="H103" s="11" t="s">
        <v>189</v>
      </c>
    </row>
    <row r="104" ht="20.65" customHeight="1" spans="1:8">
      <c r="A104" s="4"/>
      <c r="B104" s="3"/>
      <c r="C104" s="3" t="s">
        <v>190</v>
      </c>
      <c r="D104" s="4" t="s">
        <v>191</v>
      </c>
      <c r="E104" s="4" t="s">
        <v>186</v>
      </c>
      <c r="F104" s="3" t="s">
        <v>187</v>
      </c>
      <c r="G104" s="4" t="s">
        <v>188</v>
      </c>
      <c r="H104" s="11" t="s">
        <v>189</v>
      </c>
    </row>
    <row r="105" ht="20.65" customHeight="1" spans="1:8">
      <c r="A105" s="4"/>
      <c r="B105" s="3"/>
      <c r="C105" s="3" t="s">
        <v>192</v>
      </c>
      <c r="D105" s="4" t="s">
        <v>235</v>
      </c>
      <c r="E105" s="4" t="s">
        <v>197</v>
      </c>
      <c r="F105" s="3" t="s">
        <v>187</v>
      </c>
      <c r="G105" s="4" t="s">
        <v>188</v>
      </c>
      <c r="H105" s="11" t="s">
        <v>189</v>
      </c>
    </row>
    <row r="106" ht="20.65" customHeight="1" spans="1:8">
      <c r="A106" s="4"/>
      <c r="B106" s="3"/>
      <c r="C106" s="3"/>
      <c r="D106" s="4" t="s">
        <v>193</v>
      </c>
      <c r="E106" s="4" t="s">
        <v>186</v>
      </c>
      <c r="F106" s="3" t="s">
        <v>187</v>
      </c>
      <c r="G106" s="4" t="s">
        <v>188</v>
      </c>
      <c r="H106" s="11" t="s">
        <v>189</v>
      </c>
    </row>
    <row r="107" ht="20.65" customHeight="1" spans="1:8">
      <c r="A107" s="4"/>
      <c r="B107" s="3"/>
      <c r="C107" s="3" t="s">
        <v>195</v>
      </c>
      <c r="D107" s="4" t="s">
        <v>236</v>
      </c>
      <c r="E107" s="4" t="s">
        <v>197</v>
      </c>
      <c r="F107" s="3" t="s">
        <v>187</v>
      </c>
      <c r="G107" s="4" t="s">
        <v>188</v>
      </c>
      <c r="H107" s="11" t="s">
        <v>189</v>
      </c>
    </row>
    <row r="108" ht="20.65" customHeight="1" spans="1:8">
      <c r="A108" s="4"/>
      <c r="B108" s="3"/>
      <c r="C108" s="3"/>
      <c r="D108" s="4" t="s">
        <v>237</v>
      </c>
      <c r="E108" s="4" t="s">
        <v>197</v>
      </c>
      <c r="F108" s="3" t="s">
        <v>187</v>
      </c>
      <c r="G108" s="4" t="s">
        <v>188</v>
      </c>
      <c r="H108" s="11" t="s">
        <v>189</v>
      </c>
    </row>
    <row r="109" ht="20.65" customHeight="1" spans="1:8">
      <c r="A109" s="4"/>
      <c r="B109" s="3" t="s">
        <v>199</v>
      </c>
      <c r="C109" s="3" t="s">
        <v>200</v>
      </c>
      <c r="D109" s="4" t="s">
        <v>201</v>
      </c>
      <c r="E109" s="4" t="s">
        <v>197</v>
      </c>
      <c r="F109" s="3" t="s">
        <v>202</v>
      </c>
      <c r="G109" s="4" t="s">
        <v>188</v>
      </c>
      <c r="H109" s="11" t="s">
        <v>189</v>
      </c>
    </row>
    <row r="110" ht="20.65" customHeight="1" spans="1:8">
      <c r="A110" s="4"/>
      <c r="B110" s="3" t="s">
        <v>203</v>
      </c>
      <c r="C110" s="3" t="s">
        <v>204</v>
      </c>
      <c r="D110" s="4" t="s">
        <v>205</v>
      </c>
      <c r="E110" s="4"/>
      <c r="F110" s="3" t="s">
        <v>206</v>
      </c>
      <c r="G110" s="4"/>
      <c r="H110" s="11" t="s">
        <v>189</v>
      </c>
    </row>
    <row r="111" ht="20.65" customHeight="1" spans="1:8">
      <c r="A111" s="4"/>
      <c r="B111" s="3"/>
      <c r="C111" s="3" t="s">
        <v>207</v>
      </c>
      <c r="D111" s="4" t="s">
        <v>208</v>
      </c>
      <c r="E111" s="4"/>
      <c r="F111" s="3" t="s">
        <v>209</v>
      </c>
      <c r="G111" s="4"/>
      <c r="H111" s="11" t="s">
        <v>189</v>
      </c>
    </row>
    <row r="112" ht="20.65" customHeight="1" spans="1:8">
      <c r="A112" s="4" t="s">
        <v>168</v>
      </c>
      <c r="B112" s="3" t="s">
        <v>238</v>
      </c>
      <c r="C112" s="3"/>
      <c r="D112" s="3"/>
      <c r="E112" s="3"/>
      <c r="F112" s="3"/>
      <c r="G112" s="3"/>
      <c r="H112" s="3"/>
    </row>
    <row r="113" ht="20.65" customHeight="1" spans="1:8">
      <c r="A113" s="9" t="s">
        <v>170</v>
      </c>
      <c r="B113" s="10" t="s">
        <v>89</v>
      </c>
      <c r="C113" s="10"/>
      <c r="D113" s="10"/>
      <c r="E113" s="10" t="s">
        <v>171</v>
      </c>
      <c r="F113" s="10" t="s">
        <v>96</v>
      </c>
      <c r="G113" s="10"/>
      <c r="H113" s="10"/>
    </row>
    <row r="114" ht="20.65" customHeight="1" spans="1:8">
      <c r="A114" s="4" t="s">
        <v>172</v>
      </c>
      <c r="B114" s="5">
        <v>350</v>
      </c>
      <c r="C114" s="5"/>
      <c r="D114" s="5"/>
      <c r="E114" s="5"/>
      <c r="F114" s="5"/>
      <c r="G114" s="5"/>
      <c r="H114" s="5"/>
    </row>
    <row r="115" ht="20.65" customHeight="1" spans="1:8">
      <c r="A115" s="4" t="s">
        <v>173</v>
      </c>
      <c r="B115" s="4" t="s">
        <v>174</v>
      </c>
      <c r="C115" s="4"/>
      <c r="D115" s="4"/>
      <c r="E115" s="4"/>
      <c r="F115" s="4"/>
      <c r="G115" s="4"/>
      <c r="H115" s="4"/>
    </row>
    <row r="116" ht="20.65" customHeight="1" spans="1:8">
      <c r="A116" s="4" t="s">
        <v>175</v>
      </c>
      <c r="B116" s="3" t="s">
        <v>176</v>
      </c>
      <c r="C116" s="3" t="s">
        <v>177</v>
      </c>
      <c r="D116" s="3" t="s">
        <v>178</v>
      </c>
      <c r="E116" s="4" t="s">
        <v>179</v>
      </c>
      <c r="F116" s="3" t="s">
        <v>180</v>
      </c>
      <c r="G116" s="4" t="s">
        <v>181</v>
      </c>
      <c r="H116" s="3" t="s">
        <v>182</v>
      </c>
    </row>
    <row r="117" ht="20.65" customHeight="1" spans="1:8">
      <c r="A117" s="4"/>
      <c r="B117" s="3" t="s">
        <v>183</v>
      </c>
      <c r="C117" s="3" t="s">
        <v>184</v>
      </c>
      <c r="D117" s="4" t="s">
        <v>185</v>
      </c>
      <c r="E117" s="4" t="s">
        <v>186</v>
      </c>
      <c r="F117" s="3" t="s">
        <v>187</v>
      </c>
      <c r="G117" s="4" t="s">
        <v>188</v>
      </c>
      <c r="H117" s="11" t="s">
        <v>189</v>
      </c>
    </row>
    <row r="118" ht="20.65" customHeight="1" spans="1:8">
      <c r="A118" s="4"/>
      <c r="B118" s="3"/>
      <c r="C118" s="3" t="s">
        <v>190</v>
      </c>
      <c r="D118" s="4" t="s">
        <v>191</v>
      </c>
      <c r="E118" s="4" t="s">
        <v>186</v>
      </c>
      <c r="F118" s="3" t="s">
        <v>187</v>
      </c>
      <c r="G118" s="4" t="s">
        <v>188</v>
      </c>
      <c r="H118" s="11" t="s">
        <v>189</v>
      </c>
    </row>
    <row r="119" ht="20.65" customHeight="1" spans="1:8">
      <c r="A119" s="4"/>
      <c r="B119" s="3"/>
      <c r="C119" s="3" t="s">
        <v>192</v>
      </c>
      <c r="D119" s="4" t="s">
        <v>235</v>
      </c>
      <c r="E119" s="4" t="s">
        <v>197</v>
      </c>
      <c r="F119" s="3" t="s">
        <v>187</v>
      </c>
      <c r="G119" s="4" t="s">
        <v>188</v>
      </c>
      <c r="H119" s="11" t="s">
        <v>189</v>
      </c>
    </row>
    <row r="120" ht="20.65" customHeight="1" spans="1:8">
      <c r="A120" s="4"/>
      <c r="B120" s="3"/>
      <c r="C120" s="3"/>
      <c r="D120" s="4" t="s">
        <v>193</v>
      </c>
      <c r="E120" s="4" t="s">
        <v>186</v>
      </c>
      <c r="F120" s="3" t="s">
        <v>187</v>
      </c>
      <c r="G120" s="4" t="s">
        <v>188</v>
      </c>
      <c r="H120" s="11" t="s">
        <v>189</v>
      </c>
    </row>
    <row r="121" ht="20.65" customHeight="1" spans="1:8">
      <c r="A121" s="4"/>
      <c r="B121" s="3"/>
      <c r="C121" s="3" t="s">
        <v>195</v>
      </c>
      <c r="D121" s="4" t="s">
        <v>196</v>
      </c>
      <c r="E121" s="4" t="s">
        <v>197</v>
      </c>
      <c r="F121" s="3" t="s">
        <v>187</v>
      </c>
      <c r="G121" s="4" t="s">
        <v>188</v>
      </c>
      <c r="H121" s="11" t="s">
        <v>189</v>
      </c>
    </row>
    <row r="122" ht="20.65" customHeight="1" spans="1:8">
      <c r="A122" s="4"/>
      <c r="B122" s="3"/>
      <c r="C122" s="3"/>
      <c r="D122" s="4" t="s">
        <v>198</v>
      </c>
      <c r="E122" s="4" t="s">
        <v>186</v>
      </c>
      <c r="F122" s="3" t="s">
        <v>187</v>
      </c>
      <c r="G122" s="4" t="s">
        <v>188</v>
      </c>
      <c r="H122" s="11" t="s">
        <v>189</v>
      </c>
    </row>
    <row r="123" ht="20.65" customHeight="1" spans="1:8">
      <c r="A123" s="4"/>
      <c r="B123" s="3" t="s">
        <v>199</v>
      </c>
      <c r="C123" s="3" t="s">
        <v>200</v>
      </c>
      <c r="D123" s="4" t="s">
        <v>201</v>
      </c>
      <c r="E123" s="4" t="s">
        <v>197</v>
      </c>
      <c r="F123" s="3" t="s">
        <v>202</v>
      </c>
      <c r="G123" s="4" t="s">
        <v>188</v>
      </c>
      <c r="H123" s="11" t="s">
        <v>189</v>
      </c>
    </row>
    <row r="124" ht="20.65" customHeight="1" spans="1:8">
      <c r="A124" s="4"/>
      <c r="B124" s="3" t="s">
        <v>203</v>
      </c>
      <c r="C124" s="3" t="s">
        <v>204</v>
      </c>
      <c r="D124" s="4" t="s">
        <v>205</v>
      </c>
      <c r="E124" s="4"/>
      <c r="F124" s="3" t="s">
        <v>206</v>
      </c>
      <c r="G124" s="4"/>
      <c r="H124" s="11" t="s">
        <v>189</v>
      </c>
    </row>
    <row r="125" ht="20.65" customHeight="1" spans="1:8">
      <c r="A125" s="4"/>
      <c r="B125" s="3"/>
      <c r="C125" s="3" t="s">
        <v>207</v>
      </c>
      <c r="D125" s="4" t="s">
        <v>208</v>
      </c>
      <c r="E125" s="4"/>
      <c r="F125" s="3" t="s">
        <v>209</v>
      </c>
      <c r="G125" s="4"/>
      <c r="H125" s="11" t="s">
        <v>189</v>
      </c>
    </row>
    <row r="126" ht="20.65" customHeight="1" spans="1:8">
      <c r="A126" s="4" t="s">
        <v>168</v>
      </c>
      <c r="B126" s="3" t="s">
        <v>239</v>
      </c>
      <c r="C126" s="3"/>
      <c r="D126" s="3"/>
      <c r="E126" s="3"/>
      <c r="F126" s="3"/>
      <c r="G126" s="3"/>
      <c r="H126" s="3"/>
    </row>
    <row r="127" ht="20.65" customHeight="1" spans="1:8">
      <c r="A127" s="9" t="s">
        <v>170</v>
      </c>
      <c r="B127" s="10" t="s">
        <v>89</v>
      </c>
      <c r="C127" s="10"/>
      <c r="D127" s="10"/>
      <c r="E127" s="10" t="s">
        <v>171</v>
      </c>
      <c r="F127" s="10" t="s">
        <v>96</v>
      </c>
      <c r="G127" s="10"/>
      <c r="H127" s="10"/>
    </row>
    <row r="128" ht="20.65" customHeight="1" spans="1:8">
      <c r="A128" s="4" t="s">
        <v>172</v>
      </c>
      <c r="B128" s="5">
        <v>3000</v>
      </c>
      <c r="C128" s="5"/>
      <c r="D128" s="5"/>
      <c r="E128" s="5"/>
      <c r="F128" s="5"/>
      <c r="G128" s="5"/>
      <c r="H128" s="5"/>
    </row>
    <row r="129" ht="20.65" customHeight="1" spans="1:8">
      <c r="A129" s="4" t="s">
        <v>173</v>
      </c>
      <c r="B129" s="4" t="s">
        <v>174</v>
      </c>
      <c r="C129" s="4"/>
      <c r="D129" s="4"/>
      <c r="E129" s="4"/>
      <c r="F129" s="4"/>
      <c r="G129" s="4"/>
      <c r="H129" s="4"/>
    </row>
    <row r="130" ht="20.65" customHeight="1" spans="1:8">
      <c r="A130" s="4" t="s">
        <v>175</v>
      </c>
      <c r="B130" s="3" t="s">
        <v>176</v>
      </c>
      <c r="C130" s="3" t="s">
        <v>177</v>
      </c>
      <c r="D130" s="3" t="s">
        <v>178</v>
      </c>
      <c r="E130" s="4" t="s">
        <v>179</v>
      </c>
      <c r="F130" s="3" t="s">
        <v>180</v>
      </c>
      <c r="G130" s="4" t="s">
        <v>181</v>
      </c>
      <c r="H130" s="3" t="s">
        <v>182</v>
      </c>
    </row>
    <row r="131" ht="20.65" customHeight="1" spans="1:8">
      <c r="A131" s="4"/>
      <c r="B131" s="3" t="s">
        <v>183</v>
      </c>
      <c r="C131" s="3" t="s">
        <v>184</v>
      </c>
      <c r="D131" s="4" t="s">
        <v>185</v>
      </c>
      <c r="E131" s="4" t="s">
        <v>186</v>
      </c>
      <c r="F131" s="3" t="s">
        <v>187</v>
      </c>
      <c r="G131" s="4" t="s">
        <v>188</v>
      </c>
      <c r="H131" s="11" t="s">
        <v>189</v>
      </c>
    </row>
    <row r="132" ht="20.65" customHeight="1" spans="1:8">
      <c r="A132" s="4"/>
      <c r="B132" s="3"/>
      <c r="C132" s="3" t="s">
        <v>190</v>
      </c>
      <c r="D132" s="4" t="s">
        <v>191</v>
      </c>
      <c r="E132" s="4" t="s">
        <v>186</v>
      </c>
      <c r="F132" s="3" t="s">
        <v>187</v>
      </c>
      <c r="G132" s="4" t="s">
        <v>188</v>
      </c>
      <c r="H132" s="11" t="s">
        <v>189</v>
      </c>
    </row>
    <row r="133" ht="20.65" customHeight="1" spans="1:8">
      <c r="A133" s="4"/>
      <c r="B133" s="3"/>
      <c r="C133" s="3" t="s">
        <v>192</v>
      </c>
      <c r="D133" s="4" t="s">
        <v>240</v>
      </c>
      <c r="E133" s="4" t="s">
        <v>186</v>
      </c>
      <c r="F133" s="3" t="s">
        <v>241</v>
      </c>
      <c r="G133" s="4" t="s">
        <v>188</v>
      </c>
      <c r="H133" s="11" t="s">
        <v>189</v>
      </c>
    </row>
    <row r="134" ht="20.65" customHeight="1" spans="1:8">
      <c r="A134" s="4"/>
      <c r="B134" s="3"/>
      <c r="C134" s="3"/>
      <c r="D134" s="4" t="s">
        <v>193</v>
      </c>
      <c r="E134" s="4" t="s">
        <v>186</v>
      </c>
      <c r="F134" s="3" t="s">
        <v>187</v>
      </c>
      <c r="G134" s="4" t="s">
        <v>188</v>
      </c>
      <c r="H134" s="11" t="s">
        <v>189</v>
      </c>
    </row>
    <row r="135" ht="20.65" customHeight="1" spans="1:8">
      <c r="A135" s="4"/>
      <c r="B135" s="3"/>
      <c r="C135" s="3" t="s">
        <v>195</v>
      </c>
      <c r="D135" s="4" t="s">
        <v>196</v>
      </c>
      <c r="E135" s="4" t="s">
        <v>197</v>
      </c>
      <c r="F135" s="3" t="s">
        <v>187</v>
      </c>
      <c r="G135" s="4" t="s">
        <v>188</v>
      </c>
      <c r="H135" s="11" t="s">
        <v>189</v>
      </c>
    </row>
    <row r="136" ht="20.65" customHeight="1" spans="1:8">
      <c r="A136" s="4"/>
      <c r="B136" s="3"/>
      <c r="C136" s="3"/>
      <c r="D136" s="4" t="s">
        <v>198</v>
      </c>
      <c r="E136" s="4" t="s">
        <v>186</v>
      </c>
      <c r="F136" s="3" t="s">
        <v>187</v>
      </c>
      <c r="G136" s="4" t="s">
        <v>188</v>
      </c>
      <c r="H136" s="11" t="s">
        <v>189</v>
      </c>
    </row>
    <row r="137" ht="20.65" customHeight="1" spans="1:8">
      <c r="A137" s="4"/>
      <c r="B137" s="3" t="s">
        <v>199</v>
      </c>
      <c r="C137" s="3" t="s">
        <v>200</v>
      </c>
      <c r="D137" s="4" t="s">
        <v>201</v>
      </c>
      <c r="E137" s="4" t="s">
        <v>197</v>
      </c>
      <c r="F137" s="3" t="s">
        <v>202</v>
      </c>
      <c r="G137" s="4" t="s">
        <v>188</v>
      </c>
      <c r="H137" s="11" t="s">
        <v>189</v>
      </c>
    </row>
    <row r="138" ht="20.65" customHeight="1" spans="1:8">
      <c r="A138" s="4"/>
      <c r="B138" s="3" t="s">
        <v>203</v>
      </c>
      <c r="C138" s="3" t="s">
        <v>204</v>
      </c>
      <c r="D138" s="4" t="s">
        <v>205</v>
      </c>
      <c r="E138" s="4"/>
      <c r="F138" s="3" t="s">
        <v>206</v>
      </c>
      <c r="G138" s="4"/>
      <c r="H138" s="11" t="s">
        <v>189</v>
      </c>
    </row>
    <row r="139" ht="20.65" customHeight="1" spans="1:8">
      <c r="A139" s="4"/>
      <c r="B139" s="3"/>
      <c r="C139" s="3" t="s">
        <v>207</v>
      </c>
      <c r="D139" s="4" t="s">
        <v>208</v>
      </c>
      <c r="E139" s="4"/>
      <c r="F139" s="3" t="s">
        <v>209</v>
      </c>
      <c r="G139" s="4"/>
      <c r="H139" s="11" t="s">
        <v>189</v>
      </c>
    </row>
    <row r="140" ht="20.65" customHeight="1" spans="1:8">
      <c r="A140" s="4" t="s">
        <v>168</v>
      </c>
      <c r="B140" s="3" t="s">
        <v>134</v>
      </c>
      <c r="C140" s="3"/>
      <c r="D140" s="3"/>
      <c r="E140" s="3"/>
      <c r="F140" s="3"/>
      <c r="G140" s="3"/>
      <c r="H140" s="3"/>
    </row>
    <row r="141" ht="20.65" customHeight="1" spans="1:8">
      <c r="A141" s="9" t="s">
        <v>170</v>
      </c>
      <c r="B141" s="10" t="s">
        <v>89</v>
      </c>
      <c r="C141" s="10"/>
      <c r="D141" s="10"/>
      <c r="E141" s="10" t="s">
        <v>171</v>
      </c>
      <c r="F141" s="10" t="s">
        <v>90</v>
      </c>
      <c r="G141" s="10"/>
      <c r="H141" s="10"/>
    </row>
    <row r="142" ht="20.65" customHeight="1" spans="1:8">
      <c r="A142" s="4" t="s">
        <v>172</v>
      </c>
      <c r="B142" s="5">
        <v>30</v>
      </c>
      <c r="C142" s="5"/>
      <c r="D142" s="5"/>
      <c r="E142" s="5"/>
      <c r="F142" s="5"/>
      <c r="G142" s="5"/>
      <c r="H142" s="5"/>
    </row>
    <row r="143" ht="20.65" customHeight="1" spans="1:8">
      <c r="A143" s="4" t="s">
        <v>173</v>
      </c>
      <c r="B143" s="4" t="s">
        <v>242</v>
      </c>
      <c r="C143" s="4"/>
      <c r="D143" s="4"/>
      <c r="E143" s="4"/>
      <c r="F143" s="4"/>
      <c r="G143" s="4"/>
      <c r="H143" s="4"/>
    </row>
    <row r="144" ht="20.65" customHeight="1" spans="1:8">
      <c r="A144" s="4" t="s">
        <v>175</v>
      </c>
      <c r="B144" s="3" t="s">
        <v>176</v>
      </c>
      <c r="C144" s="3" t="s">
        <v>177</v>
      </c>
      <c r="D144" s="3" t="s">
        <v>178</v>
      </c>
      <c r="E144" s="4" t="s">
        <v>179</v>
      </c>
      <c r="F144" s="3" t="s">
        <v>180</v>
      </c>
      <c r="G144" s="4" t="s">
        <v>181</v>
      </c>
      <c r="H144" s="3" t="s">
        <v>182</v>
      </c>
    </row>
    <row r="145" ht="20.65" customHeight="1" spans="1:8">
      <c r="A145" s="4"/>
      <c r="B145" s="3" t="s">
        <v>183</v>
      </c>
      <c r="C145" s="3" t="s">
        <v>184</v>
      </c>
      <c r="D145" s="4" t="s">
        <v>185</v>
      </c>
      <c r="E145" s="4" t="s">
        <v>186</v>
      </c>
      <c r="F145" s="3" t="s">
        <v>187</v>
      </c>
      <c r="G145" s="4" t="s">
        <v>188</v>
      </c>
      <c r="H145" s="11" t="s">
        <v>189</v>
      </c>
    </row>
    <row r="146" ht="20.65" customHeight="1" spans="1:8">
      <c r="A146" s="4"/>
      <c r="B146" s="3"/>
      <c r="C146" s="3" t="s">
        <v>190</v>
      </c>
      <c r="D146" s="4" t="s">
        <v>191</v>
      </c>
      <c r="E146" s="4" t="s">
        <v>186</v>
      </c>
      <c r="F146" s="3" t="s">
        <v>187</v>
      </c>
      <c r="G146" s="4" t="s">
        <v>188</v>
      </c>
      <c r="H146" s="11" t="s">
        <v>189</v>
      </c>
    </row>
    <row r="147" ht="20.65" customHeight="1" spans="1:8">
      <c r="A147" s="4"/>
      <c r="B147" s="3"/>
      <c r="C147" s="3" t="s">
        <v>192</v>
      </c>
      <c r="D147" s="4" t="s">
        <v>243</v>
      </c>
      <c r="E147" s="4" t="s">
        <v>197</v>
      </c>
      <c r="F147" s="3" t="s">
        <v>244</v>
      </c>
      <c r="G147" s="4" t="s">
        <v>245</v>
      </c>
      <c r="H147" s="11" t="s">
        <v>189</v>
      </c>
    </row>
    <row r="148" ht="20.65" customHeight="1" spans="1:8">
      <c r="A148" s="4"/>
      <c r="B148" s="3"/>
      <c r="C148" s="3"/>
      <c r="D148" s="4" t="s">
        <v>193</v>
      </c>
      <c r="E148" s="4" t="s">
        <v>186</v>
      </c>
      <c r="F148" s="3" t="s">
        <v>187</v>
      </c>
      <c r="G148" s="4" t="s">
        <v>188</v>
      </c>
      <c r="H148" s="11" t="s">
        <v>189</v>
      </c>
    </row>
    <row r="149" ht="20.65" customHeight="1" spans="1:8">
      <c r="A149" s="4"/>
      <c r="B149" s="3"/>
      <c r="C149" s="3" t="s">
        <v>195</v>
      </c>
      <c r="D149" s="4" t="s">
        <v>246</v>
      </c>
      <c r="E149" s="4" t="s">
        <v>197</v>
      </c>
      <c r="F149" s="3" t="s">
        <v>187</v>
      </c>
      <c r="G149" s="4" t="s">
        <v>188</v>
      </c>
      <c r="H149" s="11" t="s">
        <v>189</v>
      </c>
    </row>
    <row r="150" ht="20.65" customHeight="1" spans="1:8">
      <c r="A150" s="4"/>
      <c r="B150" s="3"/>
      <c r="C150" s="3"/>
      <c r="D150" s="4" t="s">
        <v>198</v>
      </c>
      <c r="E150" s="4" t="s">
        <v>186</v>
      </c>
      <c r="F150" s="3" t="s">
        <v>187</v>
      </c>
      <c r="G150" s="4" t="s">
        <v>188</v>
      </c>
      <c r="H150" s="11" t="s">
        <v>189</v>
      </c>
    </row>
    <row r="151" ht="20.65" customHeight="1" spans="1:8">
      <c r="A151" s="4"/>
      <c r="B151" s="3" t="s">
        <v>199</v>
      </c>
      <c r="C151" s="3" t="s">
        <v>200</v>
      </c>
      <c r="D151" s="4" t="s">
        <v>201</v>
      </c>
      <c r="E151" s="4" t="s">
        <v>197</v>
      </c>
      <c r="F151" s="3" t="s">
        <v>202</v>
      </c>
      <c r="G151" s="4" t="s">
        <v>188</v>
      </c>
      <c r="H151" s="11" t="s">
        <v>189</v>
      </c>
    </row>
    <row r="152" ht="20.65" customHeight="1" spans="1:8">
      <c r="A152" s="4"/>
      <c r="B152" s="3" t="s">
        <v>203</v>
      </c>
      <c r="C152" s="3" t="s">
        <v>204</v>
      </c>
      <c r="D152" s="4" t="s">
        <v>205</v>
      </c>
      <c r="E152" s="4"/>
      <c r="F152" s="3" t="s">
        <v>206</v>
      </c>
      <c r="G152" s="4"/>
      <c r="H152" s="11" t="s">
        <v>189</v>
      </c>
    </row>
    <row r="153" ht="20.65" customHeight="1" spans="1:8">
      <c r="A153" s="4"/>
      <c r="B153" s="3"/>
      <c r="C153" s="3" t="s">
        <v>207</v>
      </c>
      <c r="D153" s="4" t="s">
        <v>208</v>
      </c>
      <c r="E153" s="4"/>
      <c r="F153" s="3" t="s">
        <v>209</v>
      </c>
      <c r="G153" s="4"/>
      <c r="H153" s="11" t="s">
        <v>189</v>
      </c>
    </row>
    <row r="154" ht="20.65" customHeight="1" spans="1:8">
      <c r="A154" s="4" t="s">
        <v>168</v>
      </c>
      <c r="B154" s="3" t="s">
        <v>247</v>
      </c>
      <c r="C154" s="3"/>
      <c r="D154" s="3"/>
      <c r="E154" s="3"/>
      <c r="F154" s="3"/>
      <c r="G154" s="3"/>
      <c r="H154" s="3"/>
    </row>
    <row r="155" ht="20.65" customHeight="1" spans="1:8">
      <c r="A155" s="9" t="s">
        <v>170</v>
      </c>
      <c r="B155" s="10" t="s">
        <v>89</v>
      </c>
      <c r="C155" s="10"/>
      <c r="D155" s="10"/>
      <c r="E155" s="10" t="s">
        <v>171</v>
      </c>
      <c r="F155" s="10" t="s">
        <v>90</v>
      </c>
      <c r="G155" s="10"/>
      <c r="H155" s="10"/>
    </row>
    <row r="156" ht="20.65" customHeight="1" spans="1:8">
      <c r="A156" s="4" t="s">
        <v>172</v>
      </c>
      <c r="B156" s="5">
        <v>100</v>
      </c>
      <c r="C156" s="5"/>
      <c r="D156" s="5"/>
      <c r="E156" s="5"/>
      <c r="F156" s="5"/>
      <c r="G156" s="5"/>
      <c r="H156" s="5"/>
    </row>
    <row r="157" ht="20.65" customHeight="1" spans="1:8">
      <c r="A157" s="4" t="s">
        <v>173</v>
      </c>
      <c r="B157" s="4" t="s">
        <v>248</v>
      </c>
      <c r="C157" s="4"/>
      <c r="D157" s="4"/>
      <c r="E157" s="4"/>
      <c r="F157" s="4"/>
      <c r="G157" s="4"/>
      <c r="H157" s="4"/>
    </row>
    <row r="158" ht="20.65" customHeight="1" spans="1:8">
      <c r="A158" s="4" t="s">
        <v>175</v>
      </c>
      <c r="B158" s="3" t="s">
        <v>176</v>
      </c>
      <c r="C158" s="3" t="s">
        <v>177</v>
      </c>
      <c r="D158" s="3" t="s">
        <v>178</v>
      </c>
      <c r="E158" s="4" t="s">
        <v>179</v>
      </c>
      <c r="F158" s="3" t="s">
        <v>180</v>
      </c>
      <c r="G158" s="4" t="s">
        <v>181</v>
      </c>
      <c r="H158" s="3" t="s">
        <v>182</v>
      </c>
    </row>
    <row r="159" ht="20.65" customHeight="1" spans="1:8">
      <c r="A159" s="4"/>
      <c r="B159" s="3" t="s">
        <v>183</v>
      </c>
      <c r="C159" s="3" t="s">
        <v>184</v>
      </c>
      <c r="D159" s="4" t="s">
        <v>185</v>
      </c>
      <c r="E159" s="4" t="s">
        <v>186</v>
      </c>
      <c r="F159" s="3" t="s">
        <v>187</v>
      </c>
      <c r="G159" s="4" t="s">
        <v>188</v>
      </c>
      <c r="H159" s="11" t="s">
        <v>189</v>
      </c>
    </row>
    <row r="160" ht="20.65" customHeight="1" spans="1:8">
      <c r="A160" s="4"/>
      <c r="B160" s="3"/>
      <c r="C160" s="3" t="s">
        <v>190</v>
      </c>
      <c r="D160" s="4" t="s">
        <v>191</v>
      </c>
      <c r="E160" s="4" t="s">
        <v>186</v>
      </c>
      <c r="F160" s="3" t="s">
        <v>187</v>
      </c>
      <c r="G160" s="4" t="s">
        <v>188</v>
      </c>
      <c r="H160" s="11" t="s">
        <v>189</v>
      </c>
    </row>
    <row r="161" ht="20.65" customHeight="1" spans="1:8">
      <c r="A161" s="4"/>
      <c r="B161" s="3"/>
      <c r="C161" s="3" t="s">
        <v>192</v>
      </c>
      <c r="D161" s="4" t="s">
        <v>249</v>
      </c>
      <c r="E161" s="4" t="s">
        <v>197</v>
      </c>
      <c r="F161" s="3" t="s">
        <v>232</v>
      </c>
      <c r="G161" s="4" t="s">
        <v>245</v>
      </c>
      <c r="H161" s="11" t="s">
        <v>189</v>
      </c>
    </row>
    <row r="162" ht="20.65" customHeight="1" spans="1:8">
      <c r="A162" s="4"/>
      <c r="B162" s="3"/>
      <c r="C162" s="3"/>
      <c r="D162" s="4" t="s">
        <v>193</v>
      </c>
      <c r="E162" s="4" t="s">
        <v>186</v>
      </c>
      <c r="F162" s="3" t="s">
        <v>187</v>
      </c>
      <c r="G162" s="4" t="s">
        <v>188</v>
      </c>
      <c r="H162" s="11" t="s">
        <v>189</v>
      </c>
    </row>
    <row r="163" ht="20.65" customHeight="1" spans="1:8">
      <c r="A163" s="4"/>
      <c r="B163" s="3"/>
      <c r="C163" s="3" t="s">
        <v>195</v>
      </c>
      <c r="D163" s="4" t="s">
        <v>246</v>
      </c>
      <c r="E163" s="4" t="s">
        <v>197</v>
      </c>
      <c r="F163" s="3" t="s">
        <v>202</v>
      </c>
      <c r="G163" s="4" t="s">
        <v>188</v>
      </c>
      <c r="H163" s="11" t="s">
        <v>189</v>
      </c>
    </row>
    <row r="164" ht="20.65" customHeight="1" spans="1:8">
      <c r="A164" s="4"/>
      <c r="B164" s="3"/>
      <c r="C164" s="3"/>
      <c r="D164" s="4" t="s">
        <v>198</v>
      </c>
      <c r="E164" s="4" t="s">
        <v>186</v>
      </c>
      <c r="F164" s="3" t="s">
        <v>187</v>
      </c>
      <c r="G164" s="4" t="s">
        <v>188</v>
      </c>
      <c r="H164" s="11" t="s">
        <v>189</v>
      </c>
    </row>
    <row r="165" ht="20.65" customHeight="1" spans="1:8">
      <c r="A165" s="4"/>
      <c r="B165" s="3" t="s">
        <v>199</v>
      </c>
      <c r="C165" s="3" t="s">
        <v>200</v>
      </c>
      <c r="D165" s="4" t="s">
        <v>201</v>
      </c>
      <c r="E165" s="4" t="s">
        <v>197</v>
      </c>
      <c r="F165" s="3" t="s">
        <v>202</v>
      </c>
      <c r="G165" s="4" t="s">
        <v>188</v>
      </c>
      <c r="H165" s="11" t="s">
        <v>189</v>
      </c>
    </row>
    <row r="166" ht="20.65" customHeight="1" spans="1:8">
      <c r="A166" s="4"/>
      <c r="B166" s="3" t="s">
        <v>203</v>
      </c>
      <c r="C166" s="3" t="s">
        <v>204</v>
      </c>
      <c r="D166" s="4" t="s">
        <v>205</v>
      </c>
      <c r="E166" s="4"/>
      <c r="F166" s="3" t="s">
        <v>206</v>
      </c>
      <c r="G166" s="4"/>
      <c r="H166" s="11" t="s">
        <v>189</v>
      </c>
    </row>
    <row r="167" ht="20.65" customHeight="1" spans="1:8">
      <c r="A167" s="4"/>
      <c r="B167" s="3"/>
      <c r="C167" s="3" t="s">
        <v>207</v>
      </c>
      <c r="D167" s="4" t="s">
        <v>208</v>
      </c>
      <c r="E167" s="4"/>
      <c r="F167" s="3" t="s">
        <v>209</v>
      </c>
      <c r="G167" s="4"/>
      <c r="H167" s="11" t="s">
        <v>189</v>
      </c>
    </row>
    <row r="168" ht="20.65" customHeight="1" spans="1:8">
      <c r="A168" s="4" t="s">
        <v>168</v>
      </c>
      <c r="B168" s="3" t="s">
        <v>144</v>
      </c>
      <c r="C168" s="3"/>
      <c r="D168" s="3"/>
      <c r="E168" s="3"/>
      <c r="F168" s="3"/>
      <c r="G168" s="3"/>
      <c r="H168" s="3"/>
    </row>
    <row r="169" ht="20.65" customHeight="1" spans="1:8">
      <c r="A169" s="9" t="s">
        <v>170</v>
      </c>
      <c r="B169" s="10" t="s">
        <v>89</v>
      </c>
      <c r="C169" s="10"/>
      <c r="D169" s="10"/>
      <c r="E169" s="10" t="s">
        <v>171</v>
      </c>
      <c r="F169" s="10" t="s">
        <v>96</v>
      </c>
      <c r="G169" s="10"/>
      <c r="H169" s="10"/>
    </row>
    <row r="170" ht="20.65" customHeight="1" spans="1:8">
      <c r="A170" s="4" t="s">
        <v>172</v>
      </c>
      <c r="B170" s="5">
        <v>1300</v>
      </c>
      <c r="C170" s="5"/>
      <c r="D170" s="5"/>
      <c r="E170" s="5"/>
      <c r="F170" s="5"/>
      <c r="G170" s="5"/>
      <c r="H170" s="5"/>
    </row>
    <row r="171" ht="20.65" customHeight="1" spans="1:8">
      <c r="A171" s="4" t="s">
        <v>173</v>
      </c>
      <c r="B171" s="4" t="s">
        <v>174</v>
      </c>
      <c r="C171" s="4"/>
      <c r="D171" s="4"/>
      <c r="E171" s="4"/>
      <c r="F171" s="4"/>
      <c r="G171" s="4"/>
      <c r="H171" s="4"/>
    </row>
    <row r="172" ht="20.65" customHeight="1" spans="1:8">
      <c r="A172" s="4" t="s">
        <v>175</v>
      </c>
      <c r="B172" s="3" t="s">
        <v>176</v>
      </c>
      <c r="C172" s="3" t="s">
        <v>177</v>
      </c>
      <c r="D172" s="3" t="s">
        <v>178</v>
      </c>
      <c r="E172" s="4" t="s">
        <v>179</v>
      </c>
      <c r="F172" s="3" t="s">
        <v>180</v>
      </c>
      <c r="G172" s="4" t="s">
        <v>181</v>
      </c>
      <c r="H172" s="3" t="s">
        <v>182</v>
      </c>
    </row>
    <row r="173" ht="20.65" customHeight="1" spans="1:8">
      <c r="A173" s="4"/>
      <c r="B173" s="3" t="s">
        <v>183</v>
      </c>
      <c r="C173" s="3" t="s">
        <v>184</v>
      </c>
      <c r="D173" s="4" t="s">
        <v>185</v>
      </c>
      <c r="E173" s="4" t="s">
        <v>186</v>
      </c>
      <c r="F173" s="3" t="s">
        <v>187</v>
      </c>
      <c r="G173" s="4" t="s">
        <v>188</v>
      </c>
      <c r="H173" s="11" t="s">
        <v>189</v>
      </c>
    </row>
    <row r="174" ht="20.65" customHeight="1" spans="1:8">
      <c r="A174" s="4"/>
      <c r="B174" s="3"/>
      <c r="C174" s="3" t="s">
        <v>190</v>
      </c>
      <c r="D174" s="4" t="s">
        <v>191</v>
      </c>
      <c r="E174" s="4" t="s">
        <v>186</v>
      </c>
      <c r="F174" s="3" t="s">
        <v>187</v>
      </c>
      <c r="G174" s="4" t="s">
        <v>188</v>
      </c>
      <c r="H174" s="11" t="s">
        <v>189</v>
      </c>
    </row>
    <row r="175" ht="20.65" customHeight="1" spans="1:8">
      <c r="A175" s="4"/>
      <c r="B175" s="3"/>
      <c r="C175" s="3" t="s">
        <v>192</v>
      </c>
      <c r="D175" s="4" t="s">
        <v>193</v>
      </c>
      <c r="E175" s="4" t="s">
        <v>186</v>
      </c>
      <c r="F175" s="3" t="s">
        <v>187</v>
      </c>
      <c r="G175" s="4" t="s">
        <v>188</v>
      </c>
      <c r="H175" s="11" t="s">
        <v>189</v>
      </c>
    </row>
    <row r="176" ht="20.65" customHeight="1" spans="1:8">
      <c r="A176" s="4"/>
      <c r="B176" s="3"/>
      <c r="C176" s="3"/>
      <c r="D176" s="4" t="s">
        <v>194</v>
      </c>
      <c r="E176" s="4" t="s">
        <v>186</v>
      </c>
      <c r="F176" s="3" t="s">
        <v>187</v>
      </c>
      <c r="G176" s="4" t="s">
        <v>188</v>
      </c>
      <c r="H176" s="11" t="s">
        <v>189</v>
      </c>
    </row>
    <row r="177" ht="20.65" customHeight="1" spans="1:8">
      <c r="A177" s="4"/>
      <c r="B177" s="3"/>
      <c r="C177" s="3" t="s">
        <v>195</v>
      </c>
      <c r="D177" s="4" t="s">
        <v>196</v>
      </c>
      <c r="E177" s="4" t="s">
        <v>197</v>
      </c>
      <c r="F177" s="3" t="s">
        <v>187</v>
      </c>
      <c r="G177" s="4" t="s">
        <v>188</v>
      </c>
      <c r="H177" s="11" t="s">
        <v>189</v>
      </c>
    </row>
    <row r="178" ht="20.65" customHeight="1" spans="1:8">
      <c r="A178" s="4"/>
      <c r="B178" s="3"/>
      <c r="C178" s="3"/>
      <c r="D178" s="4" t="s">
        <v>198</v>
      </c>
      <c r="E178" s="4" t="s">
        <v>186</v>
      </c>
      <c r="F178" s="3" t="s">
        <v>187</v>
      </c>
      <c r="G178" s="4" t="s">
        <v>188</v>
      </c>
      <c r="H178" s="11" t="s">
        <v>189</v>
      </c>
    </row>
    <row r="179" ht="20.65" customHeight="1" spans="1:8">
      <c r="A179" s="4"/>
      <c r="B179" s="3" t="s">
        <v>199</v>
      </c>
      <c r="C179" s="3" t="s">
        <v>200</v>
      </c>
      <c r="D179" s="4" t="s">
        <v>201</v>
      </c>
      <c r="E179" s="4" t="s">
        <v>197</v>
      </c>
      <c r="F179" s="3" t="s">
        <v>202</v>
      </c>
      <c r="G179" s="4" t="s">
        <v>188</v>
      </c>
      <c r="H179" s="11" t="s">
        <v>189</v>
      </c>
    </row>
    <row r="180" ht="20.65" customHeight="1" spans="1:8">
      <c r="A180" s="4"/>
      <c r="B180" s="3" t="s">
        <v>203</v>
      </c>
      <c r="C180" s="3" t="s">
        <v>204</v>
      </c>
      <c r="D180" s="4" t="s">
        <v>205</v>
      </c>
      <c r="E180" s="4"/>
      <c r="F180" s="3" t="s">
        <v>206</v>
      </c>
      <c r="G180" s="4"/>
      <c r="H180" s="11" t="s">
        <v>189</v>
      </c>
    </row>
    <row r="181" ht="20.65" customHeight="1" spans="1:8">
      <c r="A181" s="4"/>
      <c r="B181" s="3"/>
      <c r="C181" s="3" t="s">
        <v>207</v>
      </c>
      <c r="D181" s="4" t="s">
        <v>208</v>
      </c>
      <c r="E181" s="4"/>
      <c r="F181" s="3" t="s">
        <v>209</v>
      </c>
      <c r="G181" s="4"/>
      <c r="H181" s="11" t="s">
        <v>189</v>
      </c>
    </row>
    <row r="182" ht="20.65" customHeight="1" spans="1:8">
      <c r="A182" s="4" t="s">
        <v>168</v>
      </c>
      <c r="B182" s="3" t="s">
        <v>151</v>
      </c>
      <c r="C182" s="3"/>
      <c r="D182" s="3"/>
      <c r="E182" s="3"/>
      <c r="F182" s="3"/>
      <c r="G182" s="3"/>
      <c r="H182" s="3"/>
    </row>
    <row r="183" ht="20.65" customHeight="1" spans="1:8">
      <c r="A183" s="9" t="s">
        <v>170</v>
      </c>
      <c r="B183" s="10" t="s">
        <v>89</v>
      </c>
      <c r="C183" s="10"/>
      <c r="D183" s="10"/>
      <c r="E183" s="10" t="s">
        <v>171</v>
      </c>
      <c r="F183" s="10" t="s">
        <v>96</v>
      </c>
      <c r="G183" s="10"/>
      <c r="H183" s="10"/>
    </row>
    <row r="184" ht="20.65" customHeight="1" spans="1:8">
      <c r="A184" s="4" t="s">
        <v>172</v>
      </c>
      <c r="B184" s="5">
        <v>2000</v>
      </c>
      <c r="C184" s="5"/>
      <c r="D184" s="5"/>
      <c r="E184" s="5"/>
      <c r="F184" s="5"/>
      <c r="G184" s="5"/>
      <c r="H184" s="5"/>
    </row>
    <row r="185" ht="20.65" customHeight="1" spans="1:8">
      <c r="A185" s="4" t="s">
        <v>173</v>
      </c>
      <c r="B185" s="4" t="s">
        <v>174</v>
      </c>
      <c r="C185" s="4"/>
      <c r="D185" s="4"/>
      <c r="E185" s="4"/>
      <c r="F185" s="4"/>
      <c r="G185" s="4"/>
      <c r="H185" s="4"/>
    </row>
    <row r="186" ht="20.65" customHeight="1" spans="1:8">
      <c r="A186" s="4" t="s">
        <v>175</v>
      </c>
      <c r="B186" s="3" t="s">
        <v>176</v>
      </c>
      <c r="C186" s="3" t="s">
        <v>177</v>
      </c>
      <c r="D186" s="3" t="s">
        <v>178</v>
      </c>
      <c r="E186" s="4" t="s">
        <v>179</v>
      </c>
      <c r="F186" s="3" t="s">
        <v>180</v>
      </c>
      <c r="G186" s="4" t="s">
        <v>181</v>
      </c>
      <c r="H186" s="3" t="s">
        <v>182</v>
      </c>
    </row>
    <row r="187" ht="20.65" customHeight="1" spans="1:8">
      <c r="A187" s="4"/>
      <c r="B187" s="3" t="s">
        <v>183</v>
      </c>
      <c r="C187" s="3" t="s">
        <v>184</v>
      </c>
      <c r="D187" s="4" t="s">
        <v>185</v>
      </c>
      <c r="E187" s="4" t="s">
        <v>186</v>
      </c>
      <c r="F187" s="3" t="s">
        <v>187</v>
      </c>
      <c r="G187" s="4" t="s">
        <v>188</v>
      </c>
      <c r="H187" s="11" t="s">
        <v>189</v>
      </c>
    </row>
    <row r="188" ht="20.65" customHeight="1" spans="1:8">
      <c r="A188" s="4"/>
      <c r="B188" s="3"/>
      <c r="C188" s="3" t="s">
        <v>190</v>
      </c>
      <c r="D188" s="4" t="s">
        <v>191</v>
      </c>
      <c r="E188" s="4" t="s">
        <v>186</v>
      </c>
      <c r="F188" s="3" t="s">
        <v>187</v>
      </c>
      <c r="G188" s="4" t="s">
        <v>188</v>
      </c>
      <c r="H188" s="11" t="s">
        <v>189</v>
      </c>
    </row>
    <row r="189" ht="20.65" customHeight="1" spans="1:8">
      <c r="A189" s="4"/>
      <c r="B189" s="3"/>
      <c r="C189" s="3" t="s">
        <v>192</v>
      </c>
      <c r="D189" s="4" t="s">
        <v>193</v>
      </c>
      <c r="E189" s="4" t="s">
        <v>186</v>
      </c>
      <c r="F189" s="3" t="s">
        <v>187</v>
      </c>
      <c r="G189" s="4" t="s">
        <v>188</v>
      </c>
      <c r="H189" s="11" t="s">
        <v>189</v>
      </c>
    </row>
    <row r="190" ht="20.65" customHeight="1" spans="1:8">
      <c r="A190" s="4"/>
      <c r="B190" s="3"/>
      <c r="C190" s="3"/>
      <c r="D190" s="4" t="s">
        <v>194</v>
      </c>
      <c r="E190" s="4" t="s">
        <v>186</v>
      </c>
      <c r="F190" s="3" t="s">
        <v>187</v>
      </c>
      <c r="G190" s="4" t="s">
        <v>188</v>
      </c>
      <c r="H190" s="11" t="s">
        <v>189</v>
      </c>
    </row>
    <row r="191" ht="20.65" customHeight="1" spans="1:8">
      <c r="A191" s="4"/>
      <c r="B191" s="3"/>
      <c r="C191" s="3" t="s">
        <v>195</v>
      </c>
      <c r="D191" s="4" t="s">
        <v>196</v>
      </c>
      <c r="E191" s="4" t="s">
        <v>197</v>
      </c>
      <c r="F191" s="3" t="s">
        <v>187</v>
      </c>
      <c r="G191" s="4" t="s">
        <v>188</v>
      </c>
      <c r="H191" s="11" t="s">
        <v>189</v>
      </c>
    </row>
    <row r="192" ht="20.65" customHeight="1" spans="1:8">
      <c r="A192" s="4"/>
      <c r="B192" s="3"/>
      <c r="C192" s="3"/>
      <c r="D192" s="4" t="s">
        <v>198</v>
      </c>
      <c r="E192" s="4" t="s">
        <v>186</v>
      </c>
      <c r="F192" s="3" t="s">
        <v>187</v>
      </c>
      <c r="G192" s="4" t="s">
        <v>188</v>
      </c>
      <c r="H192" s="11" t="s">
        <v>189</v>
      </c>
    </row>
    <row r="193" ht="20.65" customHeight="1" spans="1:8">
      <c r="A193" s="4"/>
      <c r="B193" s="3" t="s">
        <v>199</v>
      </c>
      <c r="C193" s="3" t="s">
        <v>200</v>
      </c>
      <c r="D193" s="4" t="s">
        <v>201</v>
      </c>
      <c r="E193" s="4" t="s">
        <v>197</v>
      </c>
      <c r="F193" s="3" t="s">
        <v>202</v>
      </c>
      <c r="G193" s="4" t="s">
        <v>188</v>
      </c>
      <c r="H193" s="11" t="s">
        <v>189</v>
      </c>
    </row>
    <row r="194" ht="20.65" customHeight="1" spans="1:8">
      <c r="A194" s="4"/>
      <c r="B194" s="3" t="s">
        <v>203</v>
      </c>
      <c r="C194" s="3" t="s">
        <v>204</v>
      </c>
      <c r="D194" s="4" t="s">
        <v>205</v>
      </c>
      <c r="E194" s="4"/>
      <c r="F194" s="3" t="s">
        <v>206</v>
      </c>
      <c r="G194" s="4"/>
      <c r="H194" s="11" t="s">
        <v>189</v>
      </c>
    </row>
    <row r="195" ht="20.65" customHeight="1" spans="1:8">
      <c r="A195" s="4"/>
      <c r="B195" s="3"/>
      <c r="C195" s="3" t="s">
        <v>207</v>
      </c>
      <c r="D195" s="4" t="s">
        <v>208</v>
      </c>
      <c r="E195" s="4"/>
      <c r="F195" s="3" t="s">
        <v>209</v>
      </c>
      <c r="G195" s="4"/>
      <c r="H195" s="11" t="s">
        <v>189</v>
      </c>
    </row>
    <row r="196" ht="20.65" customHeight="1" spans="1:8">
      <c r="A196" s="4" t="s">
        <v>168</v>
      </c>
      <c r="B196" s="3" t="s">
        <v>250</v>
      </c>
      <c r="C196" s="3"/>
      <c r="D196" s="3"/>
      <c r="E196" s="3"/>
      <c r="F196" s="3"/>
      <c r="G196" s="3"/>
      <c r="H196" s="3"/>
    </row>
    <row r="197" ht="20.65" customHeight="1" spans="1:8">
      <c r="A197" s="9" t="s">
        <v>170</v>
      </c>
      <c r="B197" s="10" t="s">
        <v>89</v>
      </c>
      <c r="C197" s="10"/>
      <c r="D197" s="10"/>
      <c r="E197" s="10" t="s">
        <v>171</v>
      </c>
      <c r="F197" s="10" t="s">
        <v>96</v>
      </c>
      <c r="G197" s="10"/>
      <c r="H197" s="10"/>
    </row>
    <row r="198" ht="20.65" customHeight="1" spans="1:8">
      <c r="A198" s="4" t="s">
        <v>172</v>
      </c>
      <c r="B198" s="5">
        <v>450</v>
      </c>
      <c r="C198" s="5"/>
      <c r="D198" s="5"/>
      <c r="E198" s="5"/>
      <c r="F198" s="5"/>
      <c r="G198" s="5"/>
      <c r="H198" s="5"/>
    </row>
    <row r="199" ht="20.65" customHeight="1" spans="1:8">
      <c r="A199" s="4" t="s">
        <v>173</v>
      </c>
      <c r="B199" s="4" t="s">
        <v>174</v>
      </c>
      <c r="C199" s="4"/>
      <c r="D199" s="4"/>
      <c r="E199" s="4"/>
      <c r="F199" s="4"/>
      <c r="G199" s="4"/>
      <c r="H199" s="4"/>
    </row>
    <row r="200" ht="20.65" customHeight="1" spans="1:8">
      <c r="A200" s="4" t="s">
        <v>175</v>
      </c>
      <c r="B200" s="3" t="s">
        <v>176</v>
      </c>
      <c r="C200" s="3" t="s">
        <v>177</v>
      </c>
      <c r="D200" s="3" t="s">
        <v>178</v>
      </c>
      <c r="E200" s="4" t="s">
        <v>179</v>
      </c>
      <c r="F200" s="3" t="s">
        <v>180</v>
      </c>
      <c r="G200" s="4" t="s">
        <v>181</v>
      </c>
      <c r="H200" s="3" t="s">
        <v>182</v>
      </c>
    </row>
    <row r="201" ht="20.65" customHeight="1" spans="1:8">
      <c r="A201" s="4"/>
      <c r="B201" s="3" t="s">
        <v>183</v>
      </c>
      <c r="C201" s="3" t="s">
        <v>184</v>
      </c>
      <c r="D201" s="4" t="s">
        <v>185</v>
      </c>
      <c r="E201" s="4" t="s">
        <v>186</v>
      </c>
      <c r="F201" s="3" t="s">
        <v>187</v>
      </c>
      <c r="G201" s="4" t="s">
        <v>188</v>
      </c>
      <c r="H201" s="11" t="s">
        <v>189</v>
      </c>
    </row>
    <row r="202" ht="20.65" customHeight="1" spans="1:8">
      <c r="A202" s="4"/>
      <c r="B202" s="3"/>
      <c r="C202" s="3" t="s">
        <v>190</v>
      </c>
      <c r="D202" s="4" t="s">
        <v>191</v>
      </c>
      <c r="E202" s="4" t="s">
        <v>186</v>
      </c>
      <c r="F202" s="3" t="s">
        <v>187</v>
      </c>
      <c r="G202" s="4" t="s">
        <v>188</v>
      </c>
      <c r="H202" s="11" t="s">
        <v>189</v>
      </c>
    </row>
    <row r="203" ht="20.65" customHeight="1" spans="1:8">
      <c r="A203" s="4"/>
      <c r="B203" s="3"/>
      <c r="C203" s="3" t="s">
        <v>192</v>
      </c>
      <c r="D203" s="4" t="s">
        <v>193</v>
      </c>
      <c r="E203" s="4" t="s">
        <v>186</v>
      </c>
      <c r="F203" s="3" t="s">
        <v>187</v>
      </c>
      <c r="G203" s="4" t="s">
        <v>188</v>
      </c>
      <c r="H203" s="11" t="s">
        <v>189</v>
      </c>
    </row>
    <row r="204" ht="20.65" customHeight="1" spans="1:8">
      <c r="A204" s="4"/>
      <c r="B204" s="3"/>
      <c r="C204" s="3"/>
      <c r="D204" s="4" t="s">
        <v>194</v>
      </c>
      <c r="E204" s="4" t="s">
        <v>186</v>
      </c>
      <c r="F204" s="3" t="s">
        <v>187</v>
      </c>
      <c r="G204" s="4" t="s">
        <v>188</v>
      </c>
      <c r="H204" s="11" t="s">
        <v>189</v>
      </c>
    </row>
    <row r="205" ht="20.65" customHeight="1" spans="1:8">
      <c r="A205" s="4"/>
      <c r="B205" s="3"/>
      <c r="C205" s="3" t="s">
        <v>195</v>
      </c>
      <c r="D205" s="4" t="s">
        <v>196</v>
      </c>
      <c r="E205" s="4" t="s">
        <v>197</v>
      </c>
      <c r="F205" s="3" t="s">
        <v>187</v>
      </c>
      <c r="G205" s="4" t="s">
        <v>188</v>
      </c>
      <c r="H205" s="11" t="s">
        <v>189</v>
      </c>
    </row>
    <row r="206" ht="20.65" customHeight="1" spans="1:8">
      <c r="A206" s="4"/>
      <c r="B206" s="3"/>
      <c r="C206" s="3"/>
      <c r="D206" s="4" t="s">
        <v>198</v>
      </c>
      <c r="E206" s="4" t="s">
        <v>186</v>
      </c>
      <c r="F206" s="3" t="s">
        <v>187</v>
      </c>
      <c r="G206" s="4" t="s">
        <v>188</v>
      </c>
      <c r="H206" s="11" t="s">
        <v>189</v>
      </c>
    </row>
    <row r="207" ht="20.65" customHeight="1" spans="1:8">
      <c r="A207" s="4"/>
      <c r="B207" s="3" t="s">
        <v>199</v>
      </c>
      <c r="C207" s="3" t="s">
        <v>200</v>
      </c>
      <c r="D207" s="4" t="s">
        <v>201</v>
      </c>
      <c r="E207" s="4" t="s">
        <v>197</v>
      </c>
      <c r="F207" s="3" t="s">
        <v>202</v>
      </c>
      <c r="G207" s="4" t="s">
        <v>188</v>
      </c>
      <c r="H207" s="11" t="s">
        <v>189</v>
      </c>
    </row>
    <row r="208" ht="20.65" customHeight="1" spans="1:8">
      <c r="A208" s="4"/>
      <c r="B208" s="3" t="s">
        <v>203</v>
      </c>
      <c r="C208" s="3" t="s">
        <v>204</v>
      </c>
      <c r="D208" s="4" t="s">
        <v>205</v>
      </c>
      <c r="E208" s="4"/>
      <c r="F208" s="3" t="s">
        <v>206</v>
      </c>
      <c r="G208" s="4"/>
      <c r="H208" s="11" t="s">
        <v>189</v>
      </c>
    </row>
    <row r="209" ht="20.65" customHeight="1" spans="1:8">
      <c r="A209" s="4"/>
      <c r="B209" s="3"/>
      <c r="C209" s="3" t="s">
        <v>207</v>
      </c>
      <c r="D209" s="4" t="s">
        <v>208</v>
      </c>
      <c r="E209" s="4"/>
      <c r="F209" s="3" t="s">
        <v>209</v>
      </c>
      <c r="G209" s="4"/>
      <c r="H209" s="11" t="s">
        <v>189</v>
      </c>
    </row>
    <row r="210" ht="20.65" customHeight="1" spans="1:8">
      <c r="A210" s="4" t="s">
        <v>168</v>
      </c>
      <c r="B210" s="3" t="s">
        <v>251</v>
      </c>
      <c r="C210" s="3"/>
      <c r="D210" s="3"/>
      <c r="E210" s="3"/>
      <c r="F210" s="3"/>
      <c r="G210" s="3"/>
      <c r="H210" s="3"/>
    </row>
    <row r="211" ht="20.65" customHeight="1" spans="1:8">
      <c r="A211" s="9" t="s">
        <v>170</v>
      </c>
      <c r="B211" s="10" t="s">
        <v>89</v>
      </c>
      <c r="C211" s="10"/>
      <c r="D211" s="10"/>
      <c r="E211" s="10" t="s">
        <v>171</v>
      </c>
      <c r="F211" s="10" t="s">
        <v>96</v>
      </c>
      <c r="G211" s="10"/>
      <c r="H211" s="10"/>
    </row>
    <row r="212" ht="20.65" customHeight="1" spans="1:8">
      <c r="A212" s="4" t="s">
        <v>172</v>
      </c>
      <c r="B212" s="5">
        <v>10700</v>
      </c>
      <c r="C212" s="5"/>
      <c r="D212" s="5"/>
      <c r="E212" s="5"/>
      <c r="F212" s="5"/>
      <c r="G212" s="5"/>
      <c r="H212" s="5"/>
    </row>
    <row r="213" ht="20.65" customHeight="1" spans="1:8">
      <c r="A213" s="4" t="s">
        <v>173</v>
      </c>
      <c r="B213" s="4" t="s">
        <v>174</v>
      </c>
      <c r="C213" s="4"/>
      <c r="D213" s="4"/>
      <c r="E213" s="4"/>
      <c r="F213" s="4"/>
      <c r="G213" s="4"/>
      <c r="H213" s="4"/>
    </row>
    <row r="214" ht="20.65" customHeight="1" spans="1:8">
      <c r="A214" s="4" t="s">
        <v>175</v>
      </c>
      <c r="B214" s="3" t="s">
        <v>176</v>
      </c>
      <c r="C214" s="3" t="s">
        <v>177</v>
      </c>
      <c r="D214" s="3" t="s">
        <v>178</v>
      </c>
      <c r="E214" s="4" t="s">
        <v>179</v>
      </c>
      <c r="F214" s="3" t="s">
        <v>180</v>
      </c>
      <c r="G214" s="4" t="s">
        <v>181</v>
      </c>
      <c r="H214" s="3" t="s">
        <v>182</v>
      </c>
    </row>
    <row r="215" ht="20.65" customHeight="1" spans="1:8">
      <c r="A215" s="4"/>
      <c r="B215" s="3" t="s">
        <v>183</v>
      </c>
      <c r="C215" s="3" t="s">
        <v>184</v>
      </c>
      <c r="D215" s="4" t="s">
        <v>185</v>
      </c>
      <c r="E215" s="4" t="s">
        <v>186</v>
      </c>
      <c r="F215" s="3" t="s">
        <v>187</v>
      </c>
      <c r="G215" s="4" t="s">
        <v>188</v>
      </c>
      <c r="H215" s="11" t="s">
        <v>189</v>
      </c>
    </row>
    <row r="216" ht="20.65" customHeight="1" spans="1:8">
      <c r="A216" s="4"/>
      <c r="B216" s="3"/>
      <c r="C216" s="3" t="s">
        <v>190</v>
      </c>
      <c r="D216" s="4" t="s">
        <v>191</v>
      </c>
      <c r="E216" s="4" t="s">
        <v>186</v>
      </c>
      <c r="F216" s="3" t="s">
        <v>187</v>
      </c>
      <c r="G216" s="4" t="s">
        <v>188</v>
      </c>
      <c r="H216" s="11" t="s">
        <v>189</v>
      </c>
    </row>
    <row r="217" ht="20.65" customHeight="1" spans="1:8">
      <c r="A217" s="4"/>
      <c r="B217" s="3"/>
      <c r="C217" s="3" t="s">
        <v>192</v>
      </c>
      <c r="D217" s="4" t="s">
        <v>193</v>
      </c>
      <c r="E217" s="4" t="s">
        <v>186</v>
      </c>
      <c r="F217" s="3" t="s">
        <v>187</v>
      </c>
      <c r="G217" s="4" t="s">
        <v>188</v>
      </c>
      <c r="H217" s="11" t="s">
        <v>189</v>
      </c>
    </row>
    <row r="218" ht="20.65" customHeight="1" spans="1:8">
      <c r="A218" s="4"/>
      <c r="B218" s="3"/>
      <c r="C218" s="3"/>
      <c r="D218" s="4" t="s">
        <v>194</v>
      </c>
      <c r="E218" s="4" t="s">
        <v>186</v>
      </c>
      <c r="F218" s="3" t="s">
        <v>187</v>
      </c>
      <c r="G218" s="4" t="s">
        <v>188</v>
      </c>
      <c r="H218" s="11" t="s">
        <v>189</v>
      </c>
    </row>
    <row r="219" ht="20.65" customHeight="1" spans="1:8">
      <c r="A219" s="4"/>
      <c r="B219" s="3"/>
      <c r="C219" s="3" t="s">
        <v>195</v>
      </c>
      <c r="D219" s="4" t="s">
        <v>196</v>
      </c>
      <c r="E219" s="4" t="s">
        <v>186</v>
      </c>
      <c r="F219" s="3" t="s">
        <v>187</v>
      </c>
      <c r="G219" s="4" t="s">
        <v>188</v>
      </c>
      <c r="H219" s="11" t="s">
        <v>189</v>
      </c>
    </row>
    <row r="220" ht="20.65" customHeight="1" spans="1:8">
      <c r="A220" s="4"/>
      <c r="B220" s="3"/>
      <c r="C220" s="3"/>
      <c r="D220" s="4" t="s">
        <v>198</v>
      </c>
      <c r="E220" s="4" t="s">
        <v>186</v>
      </c>
      <c r="F220" s="3" t="s">
        <v>187</v>
      </c>
      <c r="G220" s="4" t="s">
        <v>188</v>
      </c>
      <c r="H220" s="11" t="s">
        <v>189</v>
      </c>
    </row>
    <row r="221" ht="20.65" customHeight="1" spans="1:8">
      <c r="A221" s="4"/>
      <c r="B221" s="3" t="s">
        <v>199</v>
      </c>
      <c r="C221" s="3" t="s">
        <v>200</v>
      </c>
      <c r="D221" s="4" t="s">
        <v>201</v>
      </c>
      <c r="E221" s="4" t="s">
        <v>197</v>
      </c>
      <c r="F221" s="3" t="s">
        <v>202</v>
      </c>
      <c r="G221" s="4" t="s">
        <v>188</v>
      </c>
      <c r="H221" s="11" t="s">
        <v>189</v>
      </c>
    </row>
    <row r="222" ht="20.65" customHeight="1" spans="1:8">
      <c r="A222" s="4"/>
      <c r="B222" s="3" t="s">
        <v>203</v>
      </c>
      <c r="C222" s="3" t="s">
        <v>204</v>
      </c>
      <c r="D222" s="4" t="s">
        <v>205</v>
      </c>
      <c r="E222" s="4"/>
      <c r="F222" s="3" t="s">
        <v>206</v>
      </c>
      <c r="G222" s="4"/>
      <c r="H222" s="11" t="s">
        <v>189</v>
      </c>
    </row>
    <row r="223" ht="20.65" customHeight="1" spans="1:8">
      <c r="A223" s="4"/>
      <c r="B223" s="3"/>
      <c r="C223" s="3" t="s">
        <v>207</v>
      </c>
      <c r="D223" s="4" t="s">
        <v>208</v>
      </c>
      <c r="E223" s="4"/>
      <c r="F223" s="3" t="s">
        <v>209</v>
      </c>
      <c r="G223" s="4"/>
      <c r="H223" s="11" t="s">
        <v>189</v>
      </c>
    </row>
    <row r="224" ht="20.65" customHeight="1" spans="1:8">
      <c r="A224" s="4" t="s">
        <v>168</v>
      </c>
      <c r="B224" s="3" t="s">
        <v>159</v>
      </c>
      <c r="C224" s="3"/>
      <c r="D224" s="3"/>
      <c r="E224" s="3"/>
      <c r="F224" s="3"/>
      <c r="G224" s="3"/>
      <c r="H224" s="3"/>
    </row>
    <row r="225" ht="20.65" customHeight="1" spans="1:8">
      <c r="A225" s="9" t="s">
        <v>170</v>
      </c>
      <c r="B225" s="10" t="s">
        <v>89</v>
      </c>
      <c r="C225" s="10"/>
      <c r="D225" s="10"/>
      <c r="E225" s="10" t="s">
        <v>171</v>
      </c>
      <c r="F225" s="10" t="s">
        <v>96</v>
      </c>
      <c r="G225" s="10"/>
      <c r="H225" s="10"/>
    </row>
    <row r="226" ht="20.65" customHeight="1" spans="1:8">
      <c r="A226" s="4" t="s">
        <v>172</v>
      </c>
      <c r="B226" s="5">
        <v>200</v>
      </c>
      <c r="C226" s="5"/>
      <c r="D226" s="5"/>
      <c r="E226" s="5"/>
      <c r="F226" s="5"/>
      <c r="G226" s="5"/>
      <c r="H226" s="5"/>
    </row>
    <row r="227" ht="20.65" customHeight="1" spans="1:8">
      <c r="A227" s="4" t="s">
        <v>173</v>
      </c>
      <c r="B227" s="4" t="s">
        <v>174</v>
      </c>
      <c r="C227" s="4"/>
      <c r="D227" s="4"/>
      <c r="E227" s="4"/>
      <c r="F227" s="4"/>
      <c r="G227" s="4"/>
      <c r="H227" s="4"/>
    </row>
    <row r="228" ht="20.65" customHeight="1" spans="1:8">
      <c r="A228" s="4" t="s">
        <v>175</v>
      </c>
      <c r="B228" s="3" t="s">
        <v>176</v>
      </c>
      <c r="C228" s="3" t="s">
        <v>177</v>
      </c>
      <c r="D228" s="3" t="s">
        <v>178</v>
      </c>
      <c r="E228" s="4" t="s">
        <v>179</v>
      </c>
      <c r="F228" s="3" t="s">
        <v>180</v>
      </c>
      <c r="G228" s="4" t="s">
        <v>181</v>
      </c>
      <c r="H228" s="3" t="s">
        <v>182</v>
      </c>
    </row>
    <row r="229" ht="20.65" customHeight="1" spans="1:8">
      <c r="A229" s="4"/>
      <c r="B229" s="3" t="s">
        <v>183</v>
      </c>
      <c r="C229" s="3" t="s">
        <v>184</v>
      </c>
      <c r="D229" s="4" t="s">
        <v>185</v>
      </c>
      <c r="E229" s="4" t="s">
        <v>186</v>
      </c>
      <c r="F229" s="3" t="s">
        <v>187</v>
      </c>
      <c r="G229" s="4" t="s">
        <v>188</v>
      </c>
      <c r="H229" s="11" t="s">
        <v>189</v>
      </c>
    </row>
    <row r="230" ht="20.65" customHeight="1" spans="1:8">
      <c r="A230" s="4"/>
      <c r="B230" s="3"/>
      <c r="C230" s="3" t="s">
        <v>190</v>
      </c>
      <c r="D230" s="4" t="s">
        <v>191</v>
      </c>
      <c r="E230" s="4" t="s">
        <v>186</v>
      </c>
      <c r="F230" s="3" t="s">
        <v>187</v>
      </c>
      <c r="G230" s="4" t="s">
        <v>188</v>
      </c>
      <c r="H230" s="11" t="s">
        <v>189</v>
      </c>
    </row>
    <row r="231" ht="20.65" customHeight="1" spans="1:8">
      <c r="A231" s="4"/>
      <c r="B231" s="3"/>
      <c r="C231" s="3" t="s">
        <v>192</v>
      </c>
      <c r="D231" s="4" t="s">
        <v>193</v>
      </c>
      <c r="E231" s="4" t="s">
        <v>186</v>
      </c>
      <c r="F231" s="3" t="s">
        <v>187</v>
      </c>
      <c r="G231" s="4" t="s">
        <v>188</v>
      </c>
      <c r="H231" s="11" t="s">
        <v>189</v>
      </c>
    </row>
    <row r="232" ht="20.65" customHeight="1" spans="1:8">
      <c r="A232" s="4"/>
      <c r="B232" s="3"/>
      <c r="C232" s="3"/>
      <c r="D232" s="4" t="s">
        <v>194</v>
      </c>
      <c r="E232" s="4" t="s">
        <v>186</v>
      </c>
      <c r="F232" s="3" t="s">
        <v>187</v>
      </c>
      <c r="G232" s="4" t="s">
        <v>188</v>
      </c>
      <c r="H232" s="11" t="s">
        <v>189</v>
      </c>
    </row>
    <row r="233" ht="20.65" customHeight="1" spans="1:8">
      <c r="A233" s="4"/>
      <c r="B233" s="3"/>
      <c r="C233" s="3" t="s">
        <v>195</v>
      </c>
      <c r="D233" s="4" t="s">
        <v>196</v>
      </c>
      <c r="E233" s="4" t="s">
        <v>197</v>
      </c>
      <c r="F233" s="3" t="s">
        <v>187</v>
      </c>
      <c r="G233" s="4" t="s">
        <v>188</v>
      </c>
      <c r="H233" s="11" t="s">
        <v>189</v>
      </c>
    </row>
    <row r="234" ht="20.65" customHeight="1" spans="1:8">
      <c r="A234" s="4"/>
      <c r="B234" s="3"/>
      <c r="C234" s="3"/>
      <c r="D234" s="4" t="s">
        <v>198</v>
      </c>
      <c r="E234" s="4" t="s">
        <v>186</v>
      </c>
      <c r="F234" s="3" t="s">
        <v>187</v>
      </c>
      <c r="G234" s="4" t="s">
        <v>188</v>
      </c>
      <c r="H234" s="11" t="s">
        <v>189</v>
      </c>
    </row>
    <row r="235" ht="20.65" customHeight="1" spans="1:8">
      <c r="A235" s="4"/>
      <c r="B235" s="3" t="s">
        <v>199</v>
      </c>
      <c r="C235" s="3" t="s">
        <v>200</v>
      </c>
      <c r="D235" s="4" t="s">
        <v>201</v>
      </c>
      <c r="E235" s="4" t="s">
        <v>197</v>
      </c>
      <c r="F235" s="3" t="s">
        <v>202</v>
      </c>
      <c r="G235" s="4" t="s">
        <v>188</v>
      </c>
      <c r="H235" s="11" t="s">
        <v>189</v>
      </c>
    </row>
    <row r="236" ht="20.65" customHeight="1" spans="1:8">
      <c r="A236" s="4"/>
      <c r="B236" s="3" t="s">
        <v>203</v>
      </c>
      <c r="C236" s="3" t="s">
        <v>204</v>
      </c>
      <c r="D236" s="4" t="s">
        <v>205</v>
      </c>
      <c r="E236" s="4"/>
      <c r="F236" s="3" t="s">
        <v>206</v>
      </c>
      <c r="G236" s="4"/>
      <c r="H236" s="11" t="s">
        <v>189</v>
      </c>
    </row>
    <row r="237" ht="20.65" customHeight="1" spans="1:8">
      <c r="A237" s="4"/>
      <c r="B237" s="3"/>
      <c r="C237" s="3" t="s">
        <v>207</v>
      </c>
      <c r="D237" s="4" t="s">
        <v>208</v>
      </c>
      <c r="E237" s="4"/>
      <c r="F237" s="3" t="s">
        <v>209</v>
      </c>
      <c r="G237" s="4"/>
      <c r="H237" s="11" t="s">
        <v>189</v>
      </c>
    </row>
    <row r="238" ht="20.65" customHeight="1" spans="1:8">
      <c r="A238" s="4" t="s">
        <v>168</v>
      </c>
      <c r="B238" s="3" t="s">
        <v>252</v>
      </c>
      <c r="C238" s="3"/>
      <c r="D238" s="3"/>
      <c r="E238" s="3"/>
      <c r="F238" s="3"/>
      <c r="G238" s="3"/>
      <c r="H238" s="3"/>
    </row>
    <row r="239" ht="20.65" customHeight="1" spans="1:8">
      <c r="A239" s="9" t="s">
        <v>170</v>
      </c>
      <c r="B239" s="10" t="s">
        <v>89</v>
      </c>
      <c r="C239" s="10"/>
      <c r="D239" s="10"/>
      <c r="E239" s="10" t="s">
        <v>171</v>
      </c>
      <c r="F239" s="10" t="s">
        <v>96</v>
      </c>
      <c r="G239" s="10"/>
      <c r="H239" s="10"/>
    </row>
    <row r="240" ht="20.65" customHeight="1" spans="1:8">
      <c r="A240" s="4" t="s">
        <v>172</v>
      </c>
      <c r="B240" s="5">
        <v>400</v>
      </c>
      <c r="C240" s="5"/>
      <c r="D240" s="5"/>
      <c r="E240" s="5"/>
      <c r="F240" s="5"/>
      <c r="G240" s="5"/>
      <c r="H240" s="5"/>
    </row>
    <row r="241" ht="20.65" customHeight="1" spans="1:8">
      <c r="A241" s="4" t="s">
        <v>173</v>
      </c>
      <c r="B241" s="4" t="s">
        <v>174</v>
      </c>
      <c r="C241" s="4"/>
      <c r="D241" s="4"/>
      <c r="E241" s="4"/>
      <c r="F241" s="4"/>
      <c r="G241" s="4"/>
      <c r="H241" s="4"/>
    </row>
    <row r="242" ht="20.65" customHeight="1" spans="1:8">
      <c r="A242" s="4" t="s">
        <v>175</v>
      </c>
      <c r="B242" s="3" t="s">
        <v>176</v>
      </c>
      <c r="C242" s="3" t="s">
        <v>177</v>
      </c>
      <c r="D242" s="3" t="s">
        <v>178</v>
      </c>
      <c r="E242" s="4" t="s">
        <v>179</v>
      </c>
      <c r="F242" s="3" t="s">
        <v>180</v>
      </c>
      <c r="G242" s="4" t="s">
        <v>181</v>
      </c>
      <c r="H242" s="3" t="s">
        <v>182</v>
      </c>
    </row>
    <row r="243" ht="20.65" customHeight="1" spans="1:8">
      <c r="A243" s="4"/>
      <c r="B243" s="3" t="s">
        <v>183</v>
      </c>
      <c r="C243" s="3" t="s">
        <v>184</v>
      </c>
      <c r="D243" s="4" t="s">
        <v>185</v>
      </c>
      <c r="E243" s="4" t="s">
        <v>186</v>
      </c>
      <c r="F243" s="3" t="s">
        <v>187</v>
      </c>
      <c r="G243" s="4" t="s">
        <v>188</v>
      </c>
      <c r="H243" s="11" t="s">
        <v>189</v>
      </c>
    </row>
    <row r="244" ht="20.65" customHeight="1" spans="1:8">
      <c r="A244" s="4"/>
      <c r="B244" s="3"/>
      <c r="C244" s="3" t="s">
        <v>190</v>
      </c>
      <c r="D244" s="4" t="s">
        <v>191</v>
      </c>
      <c r="E244" s="4" t="s">
        <v>186</v>
      </c>
      <c r="F244" s="3" t="s">
        <v>187</v>
      </c>
      <c r="G244" s="4" t="s">
        <v>188</v>
      </c>
      <c r="H244" s="11" t="s">
        <v>189</v>
      </c>
    </row>
    <row r="245" ht="20.65" customHeight="1" spans="1:8">
      <c r="A245" s="4"/>
      <c r="B245" s="3"/>
      <c r="C245" s="3" t="s">
        <v>192</v>
      </c>
      <c r="D245" s="4" t="s">
        <v>193</v>
      </c>
      <c r="E245" s="4" t="s">
        <v>186</v>
      </c>
      <c r="F245" s="3" t="s">
        <v>187</v>
      </c>
      <c r="G245" s="4" t="s">
        <v>188</v>
      </c>
      <c r="H245" s="11" t="s">
        <v>189</v>
      </c>
    </row>
    <row r="246" ht="20.65" customHeight="1" spans="1:8">
      <c r="A246" s="4"/>
      <c r="B246" s="3"/>
      <c r="C246" s="3"/>
      <c r="D246" s="4" t="s">
        <v>194</v>
      </c>
      <c r="E246" s="4" t="s">
        <v>186</v>
      </c>
      <c r="F246" s="3" t="s">
        <v>187</v>
      </c>
      <c r="G246" s="4" t="s">
        <v>188</v>
      </c>
      <c r="H246" s="11" t="s">
        <v>189</v>
      </c>
    </row>
    <row r="247" ht="20.65" customHeight="1" spans="1:8">
      <c r="A247" s="4"/>
      <c r="B247" s="3"/>
      <c r="C247" s="3" t="s">
        <v>195</v>
      </c>
      <c r="D247" s="4" t="s">
        <v>196</v>
      </c>
      <c r="E247" s="4" t="s">
        <v>197</v>
      </c>
      <c r="F247" s="3" t="s">
        <v>187</v>
      </c>
      <c r="G247" s="4" t="s">
        <v>188</v>
      </c>
      <c r="H247" s="11" t="s">
        <v>189</v>
      </c>
    </row>
    <row r="248" ht="20.65" customHeight="1" spans="1:8">
      <c r="A248" s="4"/>
      <c r="B248" s="3"/>
      <c r="C248" s="3"/>
      <c r="D248" s="4" t="s">
        <v>198</v>
      </c>
      <c r="E248" s="4" t="s">
        <v>186</v>
      </c>
      <c r="F248" s="3" t="s">
        <v>187</v>
      </c>
      <c r="G248" s="4" t="s">
        <v>188</v>
      </c>
      <c r="H248" s="11" t="s">
        <v>189</v>
      </c>
    </row>
    <row r="249" ht="20.65" customHeight="1" spans="1:8">
      <c r="A249" s="4"/>
      <c r="B249" s="3" t="s">
        <v>199</v>
      </c>
      <c r="C249" s="3" t="s">
        <v>200</v>
      </c>
      <c r="D249" s="4" t="s">
        <v>201</v>
      </c>
      <c r="E249" s="4" t="s">
        <v>197</v>
      </c>
      <c r="F249" s="3" t="s">
        <v>202</v>
      </c>
      <c r="G249" s="4" t="s">
        <v>188</v>
      </c>
      <c r="H249" s="11" t="s">
        <v>189</v>
      </c>
    </row>
    <row r="250" ht="20.65" customHeight="1" spans="1:8">
      <c r="A250" s="4"/>
      <c r="B250" s="3" t="s">
        <v>203</v>
      </c>
      <c r="C250" s="3" t="s">
        <v>204</v>
      </c>
      <c r="D250" s="4" t="s">
        <v>205</v>
      </c>
      <c r="E250" s="4"/>
      <c r="F250" s="3" t="s">
        <v>206</v>
      </c>
      <c r="G250" s="4"/>
      <c r="H250" s="11" t="s">
        <v>189</v>
      </c>
    </row>
    <row r="251" ht="20.65" customHeight="1" spans="1:8">
      <c r="A251" s="4"/>
      <c r="B251" s="3"/>
      <c r="C251" s="3" t="s">
        <v>207</v>
      </c>
      <c r="D251" s="4" t="s">
        <v>208</v>
      </c>
      <c r="E251" s="4"/>
      <c r="F251" s="3" t="s">
        <v>209</v>
      </c>
      <c r="G251" s="4"/>
      <c r="H251" s="11" t="s">
        <v>189</v>
      </c>
    </row>
    <row r="252" ht="20.65" customHeight="1" spans="1:8">
      <c r="A252" s="4" t="s">
        <v>168</v>
      </c>
      <c r="B252" s="3" t="s">
        <v>253</v>
      </c>
      <c r="C252" s="3"/>
      <c r="D252" s="3"/>
      <c r="E252" s="3"/>
      <c r="F252" s="3"/>
      <c r="G252" s="3"/>
      <c r="H252" s="3"/>
    </row>
    <row r="253" ht="20.65" customHeight="1" spans="1:8">
      <c r="A253" s="9" t="s">
        <v>170</v>
      </c>
      <c r="B253" s="10" t="s">
        <v>89</v>
      </c>
      <c r="C253" s="10"/>
      <c r="D253" s="10"/>
      <c r="E253" s="10" t="s">
        <v>171</v>
      </c>
      <c r="F253" s="10" t="s">
        <v>96</v>
      </c>
      <c r="G253" s="10"/>
      <c r="H253" s="10"/>
    </row>
    <row r="254" ht="20.65" customHeight="1" spans="1:8">
      <c r="A254" s="4" t="s">
        <v>172</v>
      </c>
      <c r="B254" s="5">
        <v>100</v>
      </c>
      <c r="C254" s="5"/>
      <c r="D254" s="5"/>
      <c r="E254" s="5"/>
      <c r="F254" s="5"/>
      <c r="G254" s="5"/>
      <c r="H254" s="5"/>
    </row>
    <row r="255" ht="20.65" customHeight="1" spans="1:8">
      <c r="A255" s="4" t="s">
        <v>173</v>
      </c>
      <c r="B255" s="4" t="s">
        <v>174</v>
      </c>
      <c r="C255" s="4"/>
      <c r="D255" s="4"/>
      <c r="E255" s="4"/>
      <c r="F255" s="4"/>
      <c r="G255" s="4"/>
      <c r="H255" s="4"/>
    </row>
    <row r="256" ht="20.65" customHeight="1" spans="1:8">
      <c r="A256" s="4" t="s">
        <v>175</v>
      </c>
      <c r="B256" s="3" t="s">
        <v>176</v>
      </c>
      <c r="C256" s="3" t="s">
        <v>177</v>
      </c>
      <c r="D256" s="3" t="s">
        <v>178</v>
      </c>
      <c r="E256" s="4" t="s">
        <v>179</v>
      </c>
      <c r="F256" s="3" t="s">
        <v>180</v>
      </c>
      <c r="G256" s="4" t="s">
        <v>181</v>
      </c>
      <c r="H256" s="3" t="s">
        <v>182</v>
      </c>
    </row>
    <row r="257" ht="20.65" customHeight="1" spans="1:8">
      <c r="A257" s="4"/>
      <c r="B257" s="3" t="s">
        <v>183</v>
      </c>
      <c r="C257" s="3" t="s">
        <v>184</v>
      </c>
      <c r="D257" s="4" t="s">
        <v>185</v>
      </c>
      <c r="E257" s="4" t="s">
        <v>186</v>
      </c>
      <c r="F257" s="3" t="s">
        <v>187</v>
      </c>
      <c r="G257" s="4" t="s">
        <v>188</v>
      </c>
      <c r="H257" s="11" t="s">
        <v>189</v>
      </c>
    </row>
    <row r="258" ht="20.65" customHeight="1" spans="1:8">
      <c r="A258" s="4"/>
      <c r="B258" s="3"/>
      <c r="C258" s="3" t="s">
        <v>190</v>
      </c>
      <c r="D258" s="4" t="s">
        <v>191</v>
      </c>
      <c r="E258" s="4" t="s">
        <v>186</v>
      </c>
      <c r="F258" s="3" t="s">
        <v>187</v>
      </c>
      <c r="G258" s="4" t="s">
        <v>188</v>
      </c>
      <c r="H258" s="11" t="s">
        <v>189</v>
      </c>
    </row>
    <row r="259" ht="20.65" customHeight="1" spans="1:8">
      <c r="A259" s="4"/>
      <c r="B259" s="3"/>
      <c r="C259" s="3" t="s">
        <v>192</v>
      </c>
      <c r="D259" s="4" t="s">
        <v>193</v>
      </c>
      <c r="E259" s="4" t="s">
        <v>186</v>
      </c>
      <c r="F259" s="3" t="s">
        <v>187</v>
      </c>
      <c r="G259" s="4" t="s">
        <v>188</v>
      </c>
      <c r="H259" s="11" t="s">
        <v>189</v>
      </c>
    </row>
    <row r="260" ht="20.65" customHeight="1" spans="1:8">
      <c r="A260" s="4"/>
      <c r="B260" s="3"/>
      <c r="C260" s="3"/>
      <c r="D260" s="4" t="s">
        <v>254</v>
      </c>
      <c r="E260" s="4" t="s">
        <v>186</v>
      </c>
      <c r="F260" s="3" t="s">
        <v>187</v>
      </c>
      <c r="G260" s="4" t="s">
        <v>188</v>
      </c>
      <c r="H260" s="11" t="s">
        <v>189</v>
      </c>
    </row>
    <row r="261" ht="20.65" customHeight="1" spans="1:8">
      <c r="A261" s="4"/>
      <c r="B261" s="3"/>
      <c r="C261" s="3" t="s">
        <v>195</v>
      </c>
      <c r="D261" s="4" t="s">
        <v>196</v>
      </c>
      <c r="E261" s="4" t="s">
        <v>197</v>
      </c>
      <c r="F261" s="3" t="s">
        <v>187</v>
      </c>
      <c r="G261" s="4" t="s">
        <v>188</v>
      </c>
      <c r="H261" s="11" t="s">
        <v>189</v>
      </c>
    </row>
    <row r="262" ht="20.65" customHeight="1" spans="1:8">
      <c r="A262" s="4"/>
      <c r="B262" s="3"/>
      <c r="C262" s="3"/>
      <c r="D262" s="4" t="s">
        <v>198</v>
      </c>
      <c r="E262" s="4" t="s">
        <v>186</v>
      </c>
      <c r="F262" s="3" t="s">
        <v>187</v>
      </c>
      <c r="G262" s="4" t="s">
        <v>188</v>
      </c>
      <c r="H262" s="11" t="s">
        <v>189</v>
      </c>
    </row>
    <row r="263" ht="20.65" customHeight="1" spans="1:8">
      <c r="A263" s="4"/>
      <c r="B263" s="3" t="s">
        <v>199</v>
      </c>
      <c r="C263" s="3" t="s">
        <v>200</v>
      </c>
      <c r="D263" s="4" t="s">
        <v>201</v>
      </c>
      <c r="E263" s="4" t="s">
        <v>197</v>
      </c>
      <c r="F263" s="3" t="s">
        <v>202</v>
      </c>
      <c r="G263" s="4" t="s">
        <v>188</v>
      </c>
      <c r="H263" s="11" t="s">
        <v>189</v>
      </c>
    </row>
    <row r="264" ht="20.65" customHeight="1" spans="1:8">
      <c r="A264" s="4"/>
      <c r="B264" s="3" t="s">
        <v>203</v>
      </c>
      <c r="C264" s="3" t="s">
        <v>204</v>
      </c>
      <c r="D264" s="4" t="s">
        <v>205</v>
      </c>
      <c r="E264" s="4"/>
      <c r="F264" s="3" t="s">
        <v>206</v>
      </c>
      <c r="G264" s="4"/>
      <c r="H264" s="11" t="s">
        <v>189</v>
      </c>
    </row>
    <row r="265" ht="20.65" customHeight="1" spans="1:8">
      <c r="A265" s="4"/>
      <c r="B265" s="3"/>
      <c r="C265" s="3" t="s">
        <v>207</v>
      </c>
      <c r="D265" s="4" t="s">
        <v>208</v>
      </c>
      <c r="E265" s="4"/>
      <c r="F265" s="3" t="s">
        <v>209</v>
      </c>
      <c r="G265" s="4"/>
      <c r="H265" s="11" t="s">
        <v>189</v>
      </c>
    </row>
    <row r="266" ht="20.65" customHeight="1" spans="1:8">
      <c r="A266" s="4" t="s">
        <v>168</v>
      </c>
      <c r="B266" s="3" t="s">
        <v>255</v>
      </c>
      <c r="C266" s="3"/>
      <c r="D266" s="3"/>
      <c r="E266" s="3"/>
      <c r="F266" s="3"/>
      <c r="G266" s="3"/>
      <c r="H266" s="3"/>
    </row>
    <row r="267" ht="20.65" customHeight="1" spans="1:8">
      <c r="A267" s="9" t="s">
        <v>170</v>
      </c>
      <c r="B267" s="10" t="s">
        <v>89</v>
      </c>
      <c r="C267" s="10"/>
      <c r="D267" s="10"/>
      <c r="E267" s="10" t="s">
        <v>171</v>
      </c>
      <c r="F267" s="10" t="s">
        <v>96</v>
      </c>
      <c r="G267" s="10"/>
      <c r="H267" s="10"/>
    </row>
    <row r="268" ht="20.65" customHeight="1" spans="1:8">
      <c r="A268" s="4" t="s">
        <v>172</v>
      </c>
      <c r="B268" s="5">
        <v>5</v>
      </c>
      <c r="C268" s="5"/>
      <c r="D268" s="5"/>
      <c r="E268" s="5"/>
      <c r="F268" s="5"/>
      <c r="G268" s="5"/>
      <c r="H268" s="5"/>
    </row>
    <row r="269" ht="20.65" customHeight="1" spans="1:8">
      <c r="A269" s="4" t="s">
        <v>173</v>
      </c>
      <c r="B269" s="4" t="s">
        <v>256</v>
      </c>
      <c r="C269" s="4"/>
      <c r="D269" s="4"/>
      <c r="E269" s="4"/>
      <c r="F269" s="4"/>
      <c r="G269" s="4"/>
      <c r="H269" s="4"/>
    </row>
    <row r="270" ht="20.65" customHeight="1" spans="1:8">
      <c r="A270" s="4" t="s">
        <v>175</v>
      </c>
      <c r="B270" s="3" t="s">
        <v>176</v>
      </c>
      <c r="C270" s="3" t="s">
        <v>177</v>
      </c>
      <c r="D270" s="3" t="s">
        <v>178</v>
      </c>
      <c r="E270" s="4" t="s">
        <v>179</v>
      </c>
      <c r="F270" s="3" t="s">
        <v>180</v>
      </c>
      <c r="G270" s="4" t="s">
        <v>181</v>
      </c>
      <c r="H270" s="3" t="s">
        <v>182</v>
      </c>
    </row>
    <row r="271" ht="20.65" customHeight="1" spans="1:8">
      <c r="A271" s="4"/>
      <c r="B271" s="3" t="s">
        <v>183</v>
      </c>
      <c r="C271" s="3" t="s">
        <v>192</v>
      </c>
      <c r="D271" s="4" t="s">
        <v>193</v>
      </c>
      <c r="E271" s="4" t="s">
        <v>186</v>
      </c>
      <c r="F271" s="3" t="s">
        <v>187</v>
      </c>
      <c r="G271" s="4" t="s">
        <v>188</v>
      </c>
      <c r="H271" s="11" t="s">
        <v>189</v>
      </c>
    </row>
    <row r="272" ht="20.65" customHeight="1" spans="1:8">
      <c r="A272" s="4"/>
      <c r="B272" s="3"/>
      <c r="C272" s="3"/>
      <c r="D272" s="4" t="s">
        <v>194</v>
      </c>
      <c r="E272" s="4" t="s">
        <v>186</v>
      </c>
      <c r="F272" s="3" t="s">
        <v>187</v>
      </c>
      <c r="G272" s="4" t="s">
        <v>188</v>
      </c>
      <c r="H272" s="11" t="s">
        <v>189</v>
      </c>
    </row>
    <row r="273" ht="20.65" customHeight="1" spans="1:8">
      <c r="A273" s="4"/>
      <c r="B273" s="3"/>
      <c r="C273" s="3" t="s">
        <v>195</v>
      </c>
      <c r="D273" s="4" t="s">
        <v>196</v>
      </c>
      <c r="E273" s="4" t="s">
        <v>186</v>
      </c>
      <c r="F273" s="3" t="s">
        <v>187</v>
      </c>
      <c r="G273" s="4" t="s">
        <v>188</v>
      </c>
      <c r="H273" s="11" t="s">
        <v>189</v>
      </c>
    </row>
    <row r="274" ht="20.65" customHeight="1" spans="1:8">
      <c r="A274" s="4"/>
      <c r="B274" s="3"/>
      <c r="C274" s="3"/>
      <c r="D274" s="4" t="s">
        <v>198</v>
      </c>
      <c r="E274" s="4" t="s">
        <v>186</v>
      </c>
      <c r="F274" s="3" t="s">
        <v>187</v>
      </c>
      <c r="G274" s="4" t="s">
        <v>188</v>
      </c>
      <c r="H274" s="11" t="s">
        <v>189</v>
      </c>
    </row>
    <row r="275" ht="20.65" customHeight="1" spans="1:8">
      <c r="A275" s="4"/>
      <c r="B275" s="3" t="s">
        <v>203</v>
      </c>
      <c r="C275" s="3" t="s">
        <v>204</v>
      </c>
      <c r="D275" s="4" t="s">
        <v>205</v>
      </c>
      <c r="E275" s="4"/>
      <c r="F275" s="3" t="s">
        <v>206</v>
      </c>
      <c r="G275" s="4"/>
      <c r="H275" s="11" t="s">
        <v>189</v>
      </c>
    </row>
    <row r="276" ht="20.65" customHeight="1" spans="1:8">
      <c r="A276" s="4"/>
      <c r="B276" s="3"/>
      <c r="C276" s="3" t="s">
        <v>207</v>
      </c>
      <c r="D276" s="4" t="s">
        <v>208</v>
      </c>
      <c r="E276" s="4"/>
      <c r="F276" s="3" t="s">
        <v>209</v>
      </c>
      <c r="G276" s="4"/>
      <c r="H276" s="11" t="s">
        <v>189</v>
      </c>
    </row>
    <row r="277" ht="20.65" customHeight="1" spans="1:8">
      <c r="A277" s="4" t="s">
        <v>168</v>
      </c>
      <c r="B277" s="3" t="s">
        <v>257</v>
      </c>
      <c r="C277" s="3"/>
      <c r="D277" s="3"/>
      <c r="E277" s="3"/>
      <c r="F277" s="3"/>
      <c r="G277" s="3"/>
      <c r="H277" s="3"/>
    </row>
    <row r="278" ht="20.65" customHeight="1" spans="1:8">
      <c r="A278" s="9" t="s">
        <v>170</v>
      </c>
      <c r="B278" s="10" t="s">
        <v>89</v>
      </c>
      <c r="C278" s="10"/>
      <c r="D278" s="10"/>
      <c r="E278" s="10" t="s">
        <v>171</v>
      </c>
      <c r="F278" s="10" t="s">
        <v>90</v>
      </c>
      <c r="G278" s="10"/>
      <c r="H278" s="10"/>
    </row>
    <row r="279" ht="20.65" customHeight="1" spans="1:8">
      <c r="A279" s="4" t="s">
        <v>172</v>
      </c>
      <c r="B279" s="5">
        <v>2.5</v>
      </c>
      <c r="C279" s="5"/>
      <c r="D279" s="5"/>
      <c r="E279" s="5"/>
      <c r="F279" s="5"/>
      <c r="G279" s="5"/>
      <c r="H279" s="5"/>
    </row>
    <row r="280" ht="20.65" customHeight="1" spans="1:8">
      <c r="A280" s="4" t="s">
        <v>173</v>
      </c>
      <c r="B280" s="4" t="s">
        <v>258</v>
      </c>
      <c r="C280" s="4"/>
      <c r="D280" s="4"/>
      <c r="E280" s="4"/>
      <c r="F280" s="4"/>
      <c r="G280" s="4"/>
      <c r="H280" s="4"/>
    </row>
    <row r="281" ht="20.65" customHeight="1" spans="1:8">
      <c r="A281" s="4" t="s">
        <v>175</v>
      </c>
      <c r="B281" s="3" t="s">
        <v>176</v>
      </c>
      <c r="C281" s="3" t="s">
        <v>177</v>
      </c>
      <c r="D281" s="3" t="s">
        <v>178</v>
      </c>
      <c r="E281" s="4" t="s">
        <v>179</v>
      </c>
      <c r="F281" s="3" t="s">
        <v>180</v>
      </c>
      <c r="G281" s="4" t="s">
        <v>181</v>
      </c>
      <c r="H281" s="3" t="s">
        <v>182</v>
      </c>
    </row>
    <row r="282" ht="20.65" customHeight="1" spans="1:8">
      <c r="A282" s="4"/>
      <c r="B282" s="3" t="s">
        <v>183</v>
      </c>
      <c r="C282" s="3" t="s">
        <v>192</v>
      </c>
      <c r="D282" s="4" t="s">
        <v>259</v>
      </c>
      <c r="E282" s="4" t="s">
        <v>186</v>
      </c>
      <c r="F282" s="3" t="s">
        <v>222</v>
      </c>
      <c r="G282" s="4" t="s">
        <v>223</v>
      </c>
      <c r="H282" s="11" t="s">
        <v>189</v>
      </c>
    </row>
    <row r="283" ht="20.65" customHeight="1" spans="1:8">
      <c r="A283" s="4"/>
      <c r="B283" s="3"/>
      <c r="C283" s="3"/>
      <c r="D283" s="4" t="s">
        <v>260</v>
      </c>
      <c r="E283" s="4" t="s">
        <v>197</v>
      </c>
      <c r="F283" s="3" t="s">
        <v>212</v>
      </c>
      <c r="G283" s="4" t="s">
        <v>261</v>
      </c>
      <c r="H283" s="11" t="s">
        <v>189</v>
      </c>
    </row>
    <row r="284" ht="20.65" customHeight="1" spans="1:8">
      <c r="A284" s="4"/>
      <c r="B284" s="3"/>
      <c r="C284" s="3" t="s">
        <v>195</v>
      </c>
      <c r="D284" s="4" t="s">
        <v>262</v>
      </c>
      <c r="E284" s="4" t="s">
        <v>197</v>
      </c>
      <c r="F284" s="3" t="s">
        <v>187</v>
      </c>
      <c r="G284" s="4" t="s">
        <v>188</v>
      </c>
      <c r="H284" s="11" t="s">
        <v>189</v>
      </c>
    </row>
    <row r="285" ht="20.65" customHeight="1" spans="1:8">
      <c r="A285" s="4"/>
      <c r="B285" s="3"/>
      <c r="C285" s="3"/>
      <c r="D285" s="4" t="s">
        <v>198</v>
      </c>
      <c r="E285" s="4" t="s">
        <v>186</v>
      </c>
      <c r="F285" s="3" t="s">
        <v>187</v>
      </c>
      <c r="G285" s="4" t="s">
        <v>188</v>
      </c>
      <c r="H285" s="11" t="s">
        <v>189</v>
      </c>
    </row>
    <row r="286" ht="20.65" customHeight="1" spans="1:8">
      <c r="A286" s="4"/>
      <c r="B286" s="3" t="s">
        <v>203</v>
      </c>
      <c r="C286" s="3" t="s">
        <v>207</v>
      </c>
      <c r="D286" s="4" t="s">
        <v>263</v>
      </c>
      <c r="E286" s="4" t="s">
        <v>197</v>
      </c>
      <c r="F286" s="3" t="s">
        <v>222</v>
      </c>
      <c r="G286" s="4" t="s">
        <v>223</v>
      </c>
      <c r="H286" s="11" t="s">
        <v>189</v>
      </c>
    </row>
    <row r="287" ht="20.65" customHeight="1" spans="1:8">
      <c r="A287" s="4"/>
      <c r="B287" s="3"/>
      <c r="C287" s="3"/>
      <c r="D287" s="4" t="s">
        <v>264</v>
      </c>
      <c r="E287" s="4"/>
      <c r="F287" s="3" t="s">
        <v>265</v>
      </c>
      <c r="G287" s="4"/>
      <c r="H287" s="11" t="s">
        <v>189</v>
      </c>
    </row>
    <row r="288" ht="20.65" customHeight="1" spans="1:8">
      <c r="A288" s="4" t="s">
        <v>168</v>
      </c>
      <c r="B288" s="3" t="s">
        <v>266</v>
      </c>
      <c r="C288" s="3"/>
      <c r="D288" s="3"/>
      <c r="E288" s="3"/>
      <c r="F288" s="3"/>
      <c r="G288" s="3"/>
      <c r="H288" s="3"/>
    </row>
    <row r="289" ht="20.65" customHeight="1" spans="1:8">
      <c r="A289" s="9" t="s">
        <v>170</v>
      </c>
      <c r="B289" s="10" t="s">
        <v>89</v>
      </c>
      <c r="C289" s="10"/>
      <c r="D289" s="10"/>
      <c r="E289" s="10" t="s">
        <v>171</v>
      </c>
      <c r="F289" s="10" t="s">
        <v>96</v>
      </c>
      <c r="G289" s="10"/>
      <c r="H289" s="10"/>
    </row>
    <row r="290" ht="20.65" customHeight="1" spans="1:8">
      <c r="A290" s="4" t="s">
        <v>172</v>
      </c>
      <c r="B290" s="5">
        <f>部门综合预算项目支出表!H35</f>
        <v>7282</v>
      </c>
      <c r="C290" s="5"/>
      <c r="D290" s="5"/>
      <c r="E290" s="5"/>
      <c r="F290" s="5"/>
      <c r="G290" s="5"/>
      <c r="H290" s="5"/>
    </row>
    <row r="291" ht="20.65" customHeight="1" spans="1:8">
      <c r="A291" s="4" t="s">
        <v>173</v>
      </c>
      <c r="B291" s="4" t="s">
        <v>267</v>
      </c>
      <c r="C291" s="4"/>
      <c r="D291" s="4"/>
      <c r="E291" s="4"/>
      <c r="F291" s="4"/>
      <c r="G291" s="4"/>
      <c r="H291" s="4"/>
    </row>
    <row r="292" ht="20.65" customHeight="1" spans="1:8">
      <c r="A292" s="4" t="s">
        <v>175</v>
      </c>
      <c r="B292" s="3" t="s">
        <v>176</v>
      </c>
      <c r="C292" s="3" t="s">
        <v>177</v>
      </c>
      <c r="D292" s="3" t="s">
        <v>178</v>
      </c>
      <c r="E292" s="4" t="s">
        <v>179</v>
      </c>
      <c r="F292" s="3" t="s">
        <v>180</v>
      </c>
      <c r="G292" s="4" t="s">
        <v>181</v>
      </c>
      <c r="H292" s="3" t="s">
        <v>182</v>
      </c>
    </row>
    <row r="293" ht="20.65" customHeight="1" spans="1:8">
      <c r="A293" s="4"/>
      <c r="B293" s="3" t="s">
        <v>183</v>
      </c>
      <c r="C293" s="3" t="s">
        <v>192</v>
      </c>
      <c r="D293" s="4" t="s">
        <v>254</v>
      </c>
      <c r="E293" s="4" t="s">
        <v>186</v>
      </c>
      <c r="F293" s="3" t="s">
        <v>202</v>
      </c>
      <c r="G293" s="4" t="s">
        <v>188</v>
      </c>
      <c r="H293" s="11" t="s">
        <v>189</v>
      </c>
    </row>
    <row r="294" ht="20.65" customHeight="1" spans="1:8">
      <c r="A294" s="4"/>
      <c r="B294" s="3"/>
      <c r="C294" s="3"/>
      <c r="D294" s="4" t="s">
        <v>194</v>
      </c>
      <c r="E294" s="4" t="s">
        <v>186</v>
      </c>
      <c r="F294" s="3" t="s">
        <v>241</v>
      </c>
      <c r="G294" s="4" t="s">
        <v>188</v>
      </c>
      <c r="H294" s="11" t="s">
        <v>189</v>
      </c>
    </row>
    <row r="295" ht="20.65" customHeight="1" spans="1:8">
      <c r="A295" s="4"/>
      <c r="B295" s="3"/>
      <c r="C295" s="3" t="s">
        <v>195</v>
      </c>
      <c r="D295" s="4" t="s">
        <v>196</v>
      </c>
      <c r="E295" s="4" t="s">
        <v>186</v>
      </c>
      <c r="F295" s="3" t="s">
        <v>187</v>
      </c>
      <c r="G295" s="4" t="s">
        <v>188</v>
      </c>
      <c r="H295" s="11" t="s">
        <v>189</v>
      </c>
    </row>
    <row r="296" ht="20.65" customHeight="1" spans="1:8">
      <c r="A296" s="4"/>
      <c r="B296" s="3"/>
      <c r="C296" s="3"/>
      <c r="D296" s="4" t="s">
        <v>198</v>
      </c>
      <c r="E296" s="4" t="s">
        <v>186</v>
      </c>
      <c r="F296" s="3" t="s">
        <v>187</v>
      </c>
      <c r="G296" s="4" t="s">
        <v>188</v>
      </c>
      <c r="H296" s="11" t="s">
        <v>189</v>
      </c>
    </row>
    <row r="297" ht="20.65" customHeight="1" spans="1:8">
      <c r="A297" s="4"/>
      <c r="B297" s="3" t="s">
        <v>203</v>
      </c>
      <c r="C297" s="3" t="s">
        <v>204</v>
      </c>
      <c r="D297" s="4" t="s">
        <v>205</v>
      </c>
      <c r="E297" s="4"/>
      <c r="F297" s="3" t="s">
        <v>206</v>
      </c>
      <c r="G297" s="4"/>
      <c r="H297" s="11" t="s">
        <v>189</v>
      </c>
    </row>
    <row r="298" ht="20.65" customHeight="1" spans="1:8">
      <c r="A298" s="4"/>
      <c r="B298" s="3"/>
      <c r="C298" s="3" t="s">
        <v>207</v>
      </c>
      <c r="D298" s="4" t="s">
        <v>208</v>
      </c>
      <c r="E298" s="4"/>
      <c r="F298" s="3" t="s">
        <v>209</v>
      </c>
      <c r="G298" s="4"/>
      <c r="H298" s="11" t="s">
        <v>189</v>
      </c>
    </row>
    <row r="299" ht="20.65" customHeight="1" spans="1:8">
      <c r="A299" s="4" t="s">
        <v>168</v>
      </c>
      <c r="B299" s="3" t="s">
        <v>268</v>
      </c>
      <c r="C299" s="3"/>
      <c r="D299" s="3"/>
      <c r="E299" s="3"/>
      <c r="F299" s="3"/>
      <c r="G299" s="3"/>
      <c r="H299" s="3"/>
    </row>
    <row r="300" ht="20.65" customHeight="1" spans="1:8">
      <c r="A300" s="9" t="s">
        <v>170</v>
      </c>
      <c r="B300" s="10" t="s">
        <v>89</v>
      </c>
      <c r="C300" s="10"/>
      <c r="D300" s="10"/>
      <c r="E300" s="10" t="s">
        <v>171</v>
      </c>
      <c r="F300" s="10" t="s">
        <v>90</v>
      </c>
      <c r="G300" s="10"/>
      <c r="H300" s="10"/>
    </row>
    <row r="301" ht="20.65" customHeight="1" spans="1:8">
      <c r="A301" s="4" t="s">
        <v>172</v>
      </c>
      <c r="B301" s="5">
        <v>19</v>
      </c>
      <c r="C301" s="5"/>
      <c r="D301" s="5"/>
      <c r="E301" s="5"/>
      <c r="F301" s="5"/>
      <c r="G301" s="5"/>
      <c r="H301" s="5"/>
    </row>
    <row r="302" ht="27.6" customHeight="1" spans="1:8">
      <c r="A302" s="4" t="s">
        <v>173</v>
      </c>
      <c r="B302" s="4" t="s">
        <v>269</v>
      </c>
      <c r="C302" s="4"/>
      <c r="D302" s="4"/>
      <c r="E302" s="4"/>
      <c r="F302" s="4"/>
      <c r="G302" s="4"/>
      <c r="H302" s="4"/>
    </row>
    <row r="303" ht="20.65" customHeight="1" spans="1:8">
      <c r="A303" s="4" t="s">
        <v>175</v>
      </c>
      <c r="B303" s="3" t="s">
        <v>176</v>
      </c>
      <c r="C303" s="3" t="s">
        <v>177</v>
      </c>
      <c r="D303" s="3" t="s">
        <v>178</v>
      </c>
      <c r="E303" s="4" t="s">
        <v>179</v>
      </c>
      <c r="F303" s="3" t="s">
        <v>180</v>
      </c>
      <c r="G303" s="4" t="s">
        <v>181</v>
      </c>
      <c r="H303" s="3" t="s">
        <v>182</v>
      </c>
    </row>
    <row r="304" ht="20.65" customHeight="1" spans="1:8">
      <c r="A304" s="4"/>
      <c r="B304" s="3" t="s">
        <v>183</v>
      </c>
      <c r="C304" s="3" t="s">
        <v>192</v>
      </c>
      <c r="D304" s="4" t="s">
        <v>270</v>
      </c>
      <c r="E304" s="4" t="s">
        <v>197</v>
      </c>
      <c r="F304" s="3" t="s">
        <v>187</v>
      </c>
      <c r="G304" s="4" t="s">
        <v>188</v>
      </c>
      <c r="H304" s="11" t="s">
        <v>189</v>
      </c>
    </row>
    <row r="305" ht="20.65" customHeight="1" spans="1:8">
      <c r="A305" s="4"/>
      <c r="B305" s="3"/>
      <c r="C305" s="3"/>
      <c r="D305" s="4" t="s">
        <v>271</v>
      </c>
      <c r="E305" s="4" t="s">
        <v>186</v>
      </c>
      <c r="F305" s="3" t="s">
        <v>212</v>
      </c>
      <c r="G305" s="4" t="s">
        <v>261</v>
      </c>
      <c r="H305" s="11" t="s">
        <v>189</v>
      </c>
    </row>
    <row r="306" ht="20.65" customHeight="1" spans="1:8">
      <c r="A306" s="4"/>
      <c r="B306" s="3"/>
      <c r="C306" s="3" t="s">
        <v>195</v>
      </c>
      <c r="D306" s="4" t="s">
        <v>272</v>
      </c>
      <c r="E306" s="4" t="s">
        <v>197</v>
      </c>
      <c r="F306" s="3" t="s">
        <v>187</v>
      </c>
      <c r="G306" s="4" t="s">
        <v>188</v>
      </c>
      <c r="H306" s="11" t="s">
        <v>189</v>
      </c>
    </row>
    <row r="307" ht="20.65" customHeight="1" spans="1:8">
      <c r="A307" s="4"/>
      <c r="B307" s="3"/>
      <c r="C307" s="3"/>
      <c r="D307" s="4" t="s">
        <v>273</v>
      </c>
      <c r="E307" s="4" t="s">
        <v>197</v>
      </c>
      <c r="F307" s="3" t="s">
        <v>187</v>
      </c>
      <c r="G307" s="4" t="s">
        <v>188</v>
      </c>
      <c r="H307" s="11" t="s">
        <v>189</v>
      </c>
    </row>
    <row r="308" ht="20.65" customHeight="1" spans="1:8">
      <c r="A308" s="4"/>
      <c r="B308" s="3" t="s">
        <v>203</v>
      </c>
      <c r="C308" s="3" t="s">
        <v>207</v>
      </c>
      <c r="D308" s="4" t="s">
        <v>274</v>
      </c>
      <c r="E308" s="4"/>
      <c r="F308" s="3" t="s">
        <v>275</v>
      </c>
      <c r="G308" s="4"/>
      <c r="H308" s="11" t="s">
        <v>189</v>
      </c>
    </row>
    <row r="309" ht="20.65" customHeight="1" spans="1:8">
      <c r="A309" s="4"/>
      <c r="B309" s="3"/>
      <c r="C309" s="3"/>
      <c r="D309" s="4" t="s">
        <v>276</v>
      </c>
      <c r="E309" s="4"/>
      <c r="F309" s="3" t="s">
        <v>277</v>
      </c>
      <c r="G309" s="4"/>
      <c r="H309" s="11" t="s">
        <v>189</v>
      </c>
    </row>
    <row r="310" ht="20.65" customHeight="1" spans="1:8">
      <c r="A310" s="4"/>
      <c r="B310" s="3"/>
      <c r="C310" s="3"/>
      <c r="D310" s="4" t="s">
        <v>278</v>
      </c>
      <c r="E310" s="4"/>
      <c r="F310" s="3" t="s">
        <v>275</v>
      </c>
      <c r="G310" s="4"/>
      <c r="H310" s="11" t="s">
        <v>189</v>
      </c>
    </row>
    <row r="311" ht="20.65" customHeight="1" spans="1:8">
      <c r="A311" s="4" t="s">
        <v>168</v>
      </c>
      <c r="B311" s="3" t="s">
        <v>279</v>
      </c>
      <c r="C311" s="3"/>
      <c r="D311" s="3"/>
      <c r="E311" s="3"/>
      <c r="F311" s="3"/>
      <c r="G311" s="3"/>
      <c r="H311" s="3"/>
    </row>
    <row r="312" ht="20.65" customHeight="1" spans="1:8">
      <c r="A312" s="9" t="s">
        <v>170</v>
      </c>
      <c r="B312" s="10" t="s">
        <v>89</v>
      </c>
      <c r="C312" s="10"/>
      <c r="D312" s="10"/>
      <c r="E312" s="10" t="s">
        <v>171</v>
      </c>
      <c r="F312" s="10" t="s">
        <v>90</v>
      </c>
      <c r="G312" s="10"/>
      <c r="H312" s="10"/>
    </row>
    <row r="313" ht="20.65" customHeight="1" spans="1:8">
      <c r="A313" s="4" t="s">
        <v>172</v>
      </c>
      <c r="B313" s="5">
        <v>8</v>
      </c>
      <c r="C313" s="5"/>
      <c r="D313" s="5"/>
      <c r="E313" s="5"/>
      <c r="F313" s="5"/>
      <c r="G313" s="5"/>
      <c r="H313" s="5"/>
    </row>
    <row r="314" ht="20.65" customHeight="1" spans="1:8">
      <c r="A314" s="4" t="s">
        <v>173</v>
      </c>
      <c r="B314" s="4" t="s">
        <v>280</v>
      </c>
      <c r="C314" s="4"/>
      <c r="D314" s="4"/>
      <c r="E314" s="4"/>
      <c r="F314" s="4"/>
      <c r="G314" s="4"/>
      <c r="H314" s="4"/>
    </row>
    <row r="315" ht="20.65" customHeight="1" spans="1:8">
      <c r="A315" s="4" t="s">
        <v>175</v>
      </c>
      <c r="B315" s="3" t="s">
        <v>176</v>
      </c>
      <c r="C315" s="3" t="s">
        <v>177</v>
      </c>
      <c r="D315" s="3" t="s">
        <v>178</v>
      </c>
      <c r="E315" s="4" t="s">
        <v>179</v>
      </c>
      <c r="F315" s="3" t="s">
        <v>180</v>
      </c>
      <c r="G315" s="4" t="s">
        <v>181</v>
      </c>
      <c r="H315" s="3" t="s">
        <v>182</v>
      </c>
    </row>
    <row r="316" ht="20.65" customHeight="1" spans="1:8">
      <c r="A316" s="4"/>
      <c r="B316" s="3" t="s">
        <v>183</v>
      </c>
      <c r="C316" s="3" t="s">
        <v>192</v>
      </c>
      <c r="D316" s="4" t="s">
        <v>281</v>
      </c>
      <c r="E316" s="4" t="s">
        <v>186</v>
      </c>
      <c r="F316" s="3" t="s">
        <v>282</v>
      </c>
      <c r="G316" s="4" t="s">
        <v>261</v>
      </c>
      <c r="H316" s="11" t="s">
        <v>189</v>
      </c>
    </row>
    <row r="317" ht="20.65" customHeight="1" spans="1:8">
      <c r="A317" s="4"/>
      <c r="B317" s="3"/>
      <c r="C317" s="3"/>
      <c r="D317" s="4" t="s">
        <v>283</v>
      </c>
      <c r="E317" s="4" t="s">
        <v>197</v>
      </c>
      <c r="F317" s="3" t="s">
        <v>187</v>
      </c>
      <c r="G317" s="4" t="s">
        <v>188</v>
      </c>
      <c r="H317" s="11" t="s">
        <v>189</v>
      </c>
    </row>
    <row r="318" ht="20.65" customHeight="1" spans="1:8">
      <c r="A318" s="4"/>
      <c r="B318" s="3"/>
      <c r="C318" s="3" t="s">
        <v>195</v>
      </c>
      <c r="D318" s="4" t="s">
        <v>284</v>
      </c>
      <c r="E318" s="4" t="s">
        <v>285</v>
      </c>
      <c r="F318" s="3" t="s">
        <v>212</v>
      </c>
      <c r="G318" s="4" t="s">
        <v>188</v>
      </c>
      <c r="H318" s="11" t="s">
        <v>189</v>
      </c>
    </row>
    <row r="319" ht="20.65" customHeight="1" spans="1:8">
      <c r="A319" s="4"/>
      <c r="B319" s="3"/>
      <c r="C319" s="3"/>
      <c r="D319" s="4" t="s">
        <v>286</v>
      </c>
      <c r="E319" s="4" t="s">
        <v>285</v>
      </c>
      <c r="F319" s="3" t="s">
        <v>212</v>
      </c>
      <c r="G319" s="4" t="s">
        <v>188</v>
      </c>
      <c r="H319" s="11" t="s">
        <v>189</v>
      </c>
    </row>
    <row r="320" ht="20.65" customHeight="1" spans="1:8">
      <c r="A320" s="4"/>
      <c r="B320" s="3" t="s">
        <v>203</v>
      </c>
      <c r="C320" s="3" t="s">
        <v>207</v>
      </c>
      <c r="D320" s="4" t="s">
        <v>287</v>
      </c>
      <c r="E320" s="4" t="s">
        <v>186</v>
      </c>
      <c r="F320" s="3" t="s">
        <v>228</v>
      </c>
      <c r="G320" s="4" t="s">
        <v>223</v>
      </c>
      <c r="H320" s="11" t="s">
        <v>189</v>
      </c>
    </row>
    <row r="321" ht="20.65" customHeight="1" spans="1:8">
      <c r="A321" s="4"/>
      <c r="B321" s="3"/>
      <c r="C321" s="3" t="s">
        <v>288</v>
      </c>
      <c r="D321" s="4" t="s">
        <v>289</v>
      </c>
      <c r="E321" s="4"/>
      <c r="F321" s="3" t="s">
        <v>275</v>
      </c>
      <c r="G321" s="4"/>
      <c r="H321" s="11" t="s">
        <v>189</v>
      </c>
    </row>
    <row r="322" ht="20.65" customHeight="1" spans="1:8">
      <c r="A322" s="4" t="s">
        <v>168</v>
      </c>
      <c r="B322" s="3" t="s">
        <v>290</v>
      </c>
      <c r="C322" s="3"/>
      <c r="D322" s="3"/>
      <c r="E322" s="3"/>
      <c r="F322" s="3"/>
      <c r="G322" s="3"/>
      <c r="H322" s="3"/>
    </row>
    <row r="323" ht="20.65" customHeight="1" spans="1:8">
      <c r="A323" s="9" t="s">
        <v>170</v>
      </c>
      <c r="B323" s="10" t="s">
        <v>89</v>
      </c>
      <c r="C323" s="10"/>
      <c r="D323" s="10"/>
      <c r="E323" s="10" t="s">
        <v>171</v>
      </c>
      <c r="F323" s="10" t="s">
        <v>96</v>
      </c>
      <c r="G323" s="10"/>
      <c r="H323" s="10"/>
    </row>
    <row r="324" ht="20.65" customHeight="1" spans="1:8">
      <c r="A324" s="4" t="s">
        <v>172</v>
      </c>
      <c r="B324" s="5">
        <v>1000</v>
      </c>
      <c r="C324" s="5"/>
      <c r="D324" s="5"/>
      <c r="E324" s="5"/>
      <c r="F324" s="5"/>
      <c r="G324" s="5"/>
      <c r="H324" s="5"/>
    </row>
    <row r="325" ht="20.65" customHeight="1" spans="1:8">
      <c r="A325" s="4" t="s">
        <v>173</v>
      </c>
      <c r="B325" s="4" t="s">
        <v>291</v>
      </c>
      <c r="C325" s="4"/>
      <c r="D325" s="4"/>
      <c r="E325" s="4"/>
      <c r="F325" s="4"/>
      <c r="G325" s="4"/>
      <c r="H325" s="4"/>
    </row>
    <row r="326" ht="20.65" customHeight="1" spans="1:8">
      <c r="A326" s="4" t="s">
        <v>175</v>
      </c>
      <c r="B326" s="3" t="s">
        <v>176</v>
      </c>
      <c r="C326" s="3" t="s">
        <v>177</v>
      </c>
      <c r="D326" s="3" t="s">
        <v>178</v>
      </c>
      <c r="E326" s="4" t="s">
        <v>179</v>
      </c>
      <c r="F326" s="3" t="s">
        <v>180</v>
      </c>
      <c r="G326" s="4" t="s">
        <v>181</v>
      </c>
      <c r="H326" s="3" t="s">
        <v>182</v>
      </c>
    </row>
    <row r="327" ht="20.65" customHeight="1" spans="1:8">
      <c r="A327" s="4"/>
      <c r="B327" s="3" t="s">
        <v>183</v>
      </c>
      <c r="C327" s="3" t="s">
        <v>192</v>
      </c>
      <c r="D327" s="4" t="s">
        <v>193</v>
      </c>
      <c r="E327" s="4" t="s">
        <v>186</v>
      </c>
      <c r="F327" s="3" t="s">
        <v>187</v>
      </c>
      <c r="G327" s="4" t="s">
        <v>188</v>
      </c>
      <c r="H327" s="11" t="s">
        <v>189</v>
      </c>
    </row>
    <row r="328" ht="20.65" customHeight="1" spans="1:8">
      <c r="A328" s="4"/>
      <c r="B328" s="3"/>
      <c r="C328" s="3"/>
      <c r="D328" s="4" t="s">
        <v>194</v>
      </c>
      <c r="E328" s="4" t="s">
        <v>186</v>
      </c>
      <c r="F328" s="3" t="s">
        <v>187</v>
      </c>
      <c r="G328" s="4" t="s">
        <v>188</v>
      </c>
      <c r="H328" s="11" t="s">
        <v>189</v>
      </c>
    </row>
    <row r="329" ht="20.65" customHeight="1" spans="1:8">
      <c r="A329" s="4"/>
      <c r="B329" s="3"/>
      <c r="C329" s="3" t="s">
        <v>195</v>
      </c>
      <c r="D329" s="4" t="s">
        <v>196</v>
      </c>
      <c r="E329" s="4" t="s">
        <v>186</v>
      </c>
      <c r="F329" s="3" t="s">
        <v>202</v>
      </c>
      <c r="G329" s="4" t="s">
        <v>188</v>
      </c>
      <c r="H329" s="11" t="s">
        <v>189</v>
      </c>
    </row>
    <row r="330" ht="20.65" customHeight="1" spans="1:8">
      <c r="A330" s="4"/>
      <c r="B330" s="3"/>
      <c r="C330" s="3"/>
      <c r="D330" s="4" t="s">
        <v>198</v>
      </c>
      <c r="E330" s="4" t="s">
        <v>186</v>
      </c>
      <c r="F330" s="3" t="s">
        <v>292</v>
      </c>
      <c r="G330" s="4" t="s">
        <v>188</v>
      </c>
      <c r="H330" s="11" t="s">
        <v>189</v>
      </c>
    </row>
    <row r="331" ht="20.65" customHeight="1" spans="1:8">
      <c r="A331" s="4"/>
      <c r="B331" s="3" t="s">
        <v>203</v>
      </c>
      <c r="C331" s="3" t="s">
        <v>204</v>
      </c>
      <c r="D331" s="4" t="s">
        <v>205</v>
      </c>
      <c r="E331" s="4"/>
      <c r="F331" s="3" t="s">
        <v>206</v>
      </c>
      <c r="G331" s="4"/>
      <c r="H331" s="11" t="s">
        <v>189</v>
      </c>
    </row>
    <row r="332" ht="20.65" customHeight="1" spans="1:8">
      <c r="A332" s="4"/>
      <c r="B332" s="3"/>
      <c r="C332" s="3" t="s">
        <v>207</v>
      </c>
      <c r="D332" s="4" t="s">
        <v>208</v>
      </c>
      <c r="E332" s="4"/>
      <c r="F332" s="3" t="s">
        <v>209</v>
      </c>
      <c r="G332" s="4"/>
      <c r="H332" s="11" t="s">
        <v>189</v>
      </c>
    </row>
    <row r="333" ht="20.65" customHeight="1" spans="1:8">
      <c r="A333" s="4" t="s">
        <v>168</v>
      </c>
      <c r="B333" s="3" t="s">
        <v>293</v>
      </c>
      <c r="C333" s="3"/>
      <c r="D333" s="3"/>
      <c r="E333" s="3"/>
      <c r="F333" s="3"/>
      <c r="G333" s="3"/>
      <c r="H333" s="3"/>
    </row>
    <row r="334" ht="20.65" customHeight="1" spans="1:8">
      <c r="A334" s="9" t="s">
        <v>170</v>
      </c>
      <c r="B334" s="10" t="s">
        <v>89</v>
      </c>
      <c r="C334" s="10"/>
      <c r="D334" s="10"/>
      <c r="E334" s="10" t="s">
        <v>171</v>
      </c>
      <c r="F334" s="10" t="s">
        <v>96</v>
      </c>
      <c r="G334" s="10"/>
      <c r="H334" s="10"/>
    </row>
    <row r="335" ht="20.65" customHeight="1" spans="1:8">
      <c r="A335" s="4" t="s">
        <v>172</v>
      </c>
      <c r="B335" s="5">
        <v>100</v>
      </c>
      <c r="C335" s="5"/>
      <c r="D335" s="5"/>
      <c r="E335" s="5"/>
      <c r="F335" s="5"/>
      <c r="G335" s="5"/>
      <c r="H335" s="5"/>
    </row>
    <row r="336" ht="20.65" customHeight="1" spans="1:8">
      <c r="A336" s="4" t="s">
        <v>173</v>
      </c>
      <c r="B336" s="4" t="s">
        <v>294</v>
      </c>
      <c r="C336" s="4"/>
      <c r="D336" s="4"/>
      <c r="E336" s="4"/>
      <c r="F336" s="4"/>
      <c r="G336" s="4"/>
      <c r="H336" s="4"/>
    </row>
    <row r="337" ht="20.65" customHeight="1" spans="1:8">
      <c r="A337" s="4" t="s">
        <v>175</v>
      </c>
      <c r="B337" s="3" t="s">
        <v>176</v>
      </c>
      <c r="C337" s="3" t="s">
        <v>177</v>
      </c>
      <c r="D337" s="3" t="s">
        <v>178</v>
      </c>
      <c r="E337" s="4" t="s">
        <v>179</v>
      </c>
      <c r="F337" s="3" t="s">
        <v>180</v>
      </c>
      <c r="G337" s="4" t="s">
        <v>181</v>
      </c>
      <c r="H337" s="3" t="s">
        <v>182</v>
      </c>
    </row>
    <row r="338" ht="20.65" customHeight="1" spans="1:8">
      <c r="A338" s="4"/>
      <c r="B338" s="3" t="s">
        <v>183</v>
      </c>
      <c r="C338" s="3" t="s">
        <v>192</v>
      </c>
      <c r="D338" s="4" t="s">
        <v>193</v>
      </c>
      <c r="E338" s="4" t="s">
        <v>186</v>
      </c>
      <c r="F338" s="3" t="s">
        <v>241</v>
      </c>
      <c r="G338" s="4" t="s">
        <v>188</v>
      </c>
      <c r="H338" s="11" t="s">
        <v>189</v>
      </c>
    </row>
    <row r="339" ht="20.65" customHeight="1" spans="1:8">
      <c r="A339" s="4"/>
      <c r="B339" s="3"/>
      <c r="C339" s="3"/>
      <c r="D339" s="4" t="s">
        <v>194</v>
      </c>
      <c r="E339" s="4" t="s">
        <v>186</v>
      </c>
      <c r="F339" s="3" t="s">
        <v>202</v>
      </c>
      <c r="G339" s="4" t="s">
        <v>188</v>
      </c>
      <c r="H339" s="11" t="s">
        <v>189</v>
      </c>
    </row>
    <row r="340" ht="20.65" customHeight="1" spans="1:8">
      <c r="A340" s="4"/>
      <c r="B340" s="3"/>
      <c r="C340" s="3" t="s">
        <v>195</v>
      </c>
      <c r="D340" s="4" t="s">
        <v>196</v>
      </c>
      <c r="E340" s="4" t="s">
        <v>186</v>
      </c>
      <c r="F340" s="3" t="s">
        <v>202</v>
      </c>
      <c r="G340" s="4" t="s">
        <v>188</v>
      </c>
      <c r="H340" s="11" t="s">
        <v>189</v>
      </c>
    </row>
    <row r="341" ht="20.65" customHeight="1" spans="1:8">
      <c r="A341" s="4"/>
      <c r="B341" s="3"/>
      <c r="C341" s="3"/>
      <c r="D341" s="4" t="s">
        <v>198</v>
      </c>
      <c r="E341" s="4" t="s">
        <v>186</v>
      </c>
      <c r="F341" s="3" t="s">
        <v>187</v>
      </c>
      <c r="G341" s="4" t="s">
        <v>188</v>
      </c>
      <c r="H341" s="11" t="s">
        <v>189</v>
      </c>
    </row>
    <row r="342" ht="20.65" customHeight="1" spans="1:8">
      <c r="A342" s="4"/>
      <c r="B342" s="3" t="s">
        <v>203</v>
      </c>
      <c r="C342" s="3" t="s">
        <v>204</v>
      </c>
      <c r="D342" s="4" t="s">
        <v>205</v>
      </c>
      <c r="E342" s="4"/>
      <c r="F342" s="3" t="s">
        <v>205</v>
      </c>
      <c r="G342" s="4"/>
      <c r="H342" s="11" t="s">
        <v>189</v>
      </c>
    </row>
    <row r="343" ht="20.65" customHeight="1" spans="1:8">
      <c r="A343" s="4"/>
      <c r="B343" s="3"/>
      <c r="C343" s="3" t="s">
        <v>207</v>
      </c>
      <c r="D343" s="4" t="s">
        <v>208</v>
      </c>
      <c r="E343" s="4"/>
      <c r="F343" s="3" t="s">
        <v>209</v>
      </c>
      <c r="G343" s="4"/>
      <c r="H343" s="11" t="s">
        <v>189</v>
      </c>
    </row>
    <row r="344" ht="20.65" customHeight="1" spans="1:8">
      <c r="A344" s="4" t="s">
        <v>168</v>
      </c>
      <c r="B344" s="3" t="s">
        <v>149</v>
      </c>
      <c r="C344" s="3"/>
      <c r="D344" s="3"/>
      <c r="E344" s="3"/>
      <c r="F344" s="3"/>
      <c r="G344" s="3"/>
      <c r="H344" s="3"/>
    </row>
    <row r="345" ht="20.65" customHeight="1" spans="1:8">
      <c r="A345" s="9" t="s">
        <v>170</v>
      </c>
      <c r="B345" s="10" t="s">
        <v>89</v>
      </c>
      <c r="C345" s="10"/>
      <c r="D345" s="10"/>
      <c r="E345" s="10" t="s">
        <v>171</v>
      </c>
      <c r="F345" s="10" t="s">
        <v>96</v>
      </c>
      <c r="G345" s="10"/>
      <c r="H345" s="10"/>
    </row>
    <row r="346" ht="20.65" customHeight="1" spans="1:8">
      <c r="A346" s="4" t="s">
        <v>172</v>
      </c>
      <c r="B346" s="5">
        <v>500</v>
      </c>
      <c r="C346" s="5"/>
      <c r="D346" s="5"/>
      <c r="E346" s="5"/>
      <c r="F346" s="5"/>
      <c r="G346" s="5"/>
      <c r="H346" s="5"/>
    </row>
    <row r="347" ht="20.65" customHeight="1" spans="1:8">
      <c r="A347" s="4" t="s">
        <v>173</v>
      </c>
      <c r="B347" s="4" t="s">
        <v>174</v>
      </c>
      <c r="C347" s="4"/>
      <c r="D347" s="4"/>
      <c r="E347" s="4"/>
      <c r="F347" s="4"/>
      <c r="G347" s="4"/>
      <c r="H347" s="4"/>
    </row>
    <row r="348" ht="20.65" customHeight="1" spans="1:8">
      <c r="A348" s="4" t="s">
        <v>175</v>
      </c>
      <c r="B348" s="3" t="s">
        <v>176</v>
      </c>
      <c r="C348" s="3" t="s">
        <v>177</v>
      </c>
      <c r="D348" s="3" t="s">
        <v>178</v>
      </c>
      <c r="E348" s="4" t="s">
        <v>179</v>
      </c>
      <c r="F348" s="3" t="s">
        <v>180</v>
      </c>
      <c r="G348" s="4" t="s">
        <v>181</v>
      </c>
      <c r="H348" s="3" t="s">
        <v>182</v>
      </c>
    </row>
    <row r="349" ht="20.65" customHeight="1" spans="1:8">
      <c r="A349" s="4"/>
      <c r="B349" s="3" t="s">
        <v>183</v>
      </c>
      <c r="C349" s="3" t="s">
        <v>192</v>
      </c>
      <c r="D349" s="4" t="s">
        <v>193</v>
      </c>
      <c r="E349" s="4" t="s">
        <v>186</v>
      </c>
      <c r="F349" s="3" t="s">
        <v>241</v>
      </c>
      <c r="G349" s="4" t="s">
        <v>188</v>
      </c>
      <c r="H349" s="11" t="s">
        <v>189</v>
      </c>
    </row>
    <row r="350" ht="20.65" customHeight="1" spans="1:8">
      <c r="A350" s="4"/>
      <c r="B350" s="3"/>
      <c r="C350" s="3"/>
      <c r="D350" s="4" t="s">
        <v>194</v>
      </c>
      <c r="E350" s="4" t="s">
        <v>186</v>
      </c>
      <c r="F350" s="3" t="s">
        <v>241</v>
      </c>
      <c r="G350" s="4" t="s">
        <v>188</v>
      </c>
      <c r="H350" s="11" t="s">
        <v>189</v>
      </c>
    </row>
    <row r="351" ht="20.65" customHeight="1" spans="1:8">
      <c r="A351" s="4"/>
      <c r="B351" s="3"/>
      <c r="C351" s="3" t="s">
        <v>195</v>
      </c>
      <c r="D351" s="4" t="s">
        <v>196</v>
      </c>
      <c r="E351" s="4" t="s">
        <v>186</v>
      </c>
      <c r="F351" s="3" t="s">
        <v>241</v>
      </c>
      <c r="G351" s="4" t="s">
        <v>188</v>
      </c>
      <c r="H351" s="11" t="s">
        <v>189</v>
      </c>
    </row>
    <row r="352" ht="20.65" customHeight="1" spans="1:8">
      <c r="A352" s="4"/>
      <c r="B352" s="3"/>
      <c r="C352" s="3"/>
      <c r="D352" s="4" t="s">
        <v>198</v>
      </c>
      <c r="E352" s="4" t="s">
        <v>186</v>
      </c>
      <c r="F352" s="3" t="s">
        <v>241</v>
      </c>
      <c r="G352" s="4" t="s">
        <v>188</v>
      </c>
      <c r="H352" s="11" t="s">
        <v>189</v>
      </c>
    </row>
    <row r="353" ht="20.65" customHeight="1" spans="1:8">
      <c r="A353" s="4"/>
      <c r="B353" s="3" t="s">
        <v>203</v>
      </c>
      <c r="C353" s="3" t="s">
        <v>204</v>
      </c>
      <c r="D353" s="4" t="s">
        <v>205</v>
      </c>
      <c r="E353" s="4"/>
      <c r="F353" s="3" t="s">
        <v>206</v>
      </c>
      <c r="G353" s="4"/>
      <c r="H353" s="11" t="s">
        <v>189</v>
      </c>
    </row>
    <row r="354" ht="20.65" customHeight="1" spans="1:8">
      <c r="A354" s="4"/>
      <c r="B354" s="3"/>
      <c r="C354" s="3" t="s">
        <v>207</v>
      </c>
      <c r="D354" s="4" t="s">
        <v>208</v>
      </c>
      <c r="E354" s="4"/>
      <c r="F354" s="3" t="s">
        <v>209</v>
      </c>
      <c r="G354" s="4"/>
      <c r="H354" s="11" t="s">
        <v>189</v>
      </c>
    </row>
    <row r="355" ht="20.65" customHeight="1" spans="1:8">
      <c r="A355" s="4" t="s">
        <v>168</v>
      </c>
      <c r="B355" s="3" t="s">
        <v>295</v>
      </c>
      <c r="C355" s="3"/>
      <c r="D355" s="3"/>
      <c r="E355" s="3"/>
      <c r="F355" s="3"/>
      <c r="G355" s="3"/>
      <c r="H355" s="3"/>
    </row>
    <row r="356" ht="20.65" customHeight="1" spans="1:8">
      <c r="A356" s="9" t="s">
        <v>170</v>
      </c>
      <c r="B356" s="10" t="s">
        <v>89</v>
      </c>
      <c r="C356" s="10"/>
      <c r="D356" s="10"/>
      <c r="E356" s="10" t="s">
        <v>171</v>
      </c>
      <c r="F356" s="10" t="s">
        <v>90</v>
      </c>
      <c r="G356" s="10"/>
      <c r="H356" s="10"/>
    </row>
    <row r="357" ht="20.65" customHeight="1" spans="1:8">
      <c r="A357" s="4" t="s">
        <v>172</v>
      </c>
      <c r="B357" s="5">
        <v>2</v>
      </c>
      <c r="C357" s="5"/>
      <c r="D357" s="5"/>
      <c r="E357" s="5"/>
      <c r="F357" s="5"/>
      <c r="G357" s="5"/>
      <c r="H357" s="5"/>
    </row>
    <row r="358" ht="20.65" customHeight="1" spans="1:8">
      <c r="A358" s="4" t="s">
        <v>173</v>
      </c>
      <c r="B358" s="4" t="s">
        <v>296</v>
      </c>
      <c r="C358" s="4"/>
      <c r="D358" s="4"/>
      <c r="E358" s="4"/>
      <c r="F358" s="4"/>
      <c r="G358" s="4"/>
      <c r="H358" s="4"/>
    </row>
    <row r="359" ht="20.65" customHeight="1" spans="1:8">
      <c r="A359" s="4" t="s">
        <v>175</v>
      </c>
      <c r="B359" s="3" t="s">
        <v>176</v>
      </c>
      <c r="C359" s="3" t="s">
        <v>177</v>
      </c>
      <c r="D359" s="3" t="s">
        <v>178</v>
      </c>
      <c r="E359" s="4" t="s">
        <v>179</v>
      </c>
      <c r="F359" s="3" t="s">
        <v>180</v>
      </c>
      <c r="G359" s="4" t="s">
        <v>181</v>
      </c>
      <c r="H359" s="3" t="s">
        <v>182</v>
      </c>
    </row>
    <row r="360" ht="20.65" customHeight="1" spans="1:8">
      <c r="A360" s="4"/>
      <c r="B360" s="3" t="s">
        <v>183</v>
      </c>
      <c r="C360" s="3" t="s">
        <v>192</v>
      </c>
      <c r="D360" s="4" t="s">
        <v>297</v>
      </c>
      <c r="E360" s="4" t="s">
        <v>197</v>
      </c>
      <c r="F360" s="3" t="s">
        <v>298</v>
      </c>
      <c r="G360" s="4" t="s">
        <v>213</v>
      </c>
      <c r="H360" s="11" t="s">
        <v>189</v>
      </c>
    </row>
    <row r="361" ht="20.65" customHeight="1" spans="1:8">
      <c r="A361" s="4"/>
      <c r="B361" s="3"/>
      <c r="C361" s="3"/>
      <c r="D361" s="4" t="s">
        <v>299</v>
      </c>
      <c r="E361" s="4" t="s">
        <v>197</v>
      </c>
      <c r="F361" s="3" t="s">
        <v>298</v>
      </c>
      <c r="G361" s="4" t="s">
        <v>213</v>
      </c>
      <c r="H361" s="11" t="s">
        <v>189</v>
      </c>
    </row>
    <row r="362" ht="20.65" customHeight="1" spans="1:8">
      <c r="A362" s="4"/>
      <c r="B362" s="3"/>
      <c r="C362" s="3" t="s">
        <v>195</v>
      </c>
      <c r="D362" s="4" t="s">
        <v>300</v>
      </c>
      <c r="E362" s="4" t="s">
        <v>197</v>
      </c>
      <c r="F362" s="3" t="s">
        <v>187</v>
      </c>
      <c r="G362" s="4" t="s">
        <v>188</v>
      </c>
      <c r="H362" s="11" t="s">
        <v>189</v>
      </c>
    </row>
    <row r="363" ht="20.65" customHeight="1" spans="1:8">
      <c r="A363" s="4"/>
      <c r="B363" s="3"/>
      <c r="C363" s="3"/>
      <c r="D363" s="4" t="s">
        <v>301</v>
      </c>
      <c r="E363" s="4" t="s">
        <v>186</v>
      </c>
      <c r="F363" s="3" t="s">
        <v>187</v>
      </c>
      <c r="G363" s="4" t="s">
        <v>188</v>
      </c>
      <c r="H363" s="11" t="s">
        <v>189</v>
      </c>
    </row>
    <row r="364" ht="20.65" customHeight="1" spans="1:8">
      <c r="A364" s="4"/>
      <c r="B364" s="3" t="s">
        <v>203</v>
      </c>
      <c r="C364" s="3" t="s">
        <v>207</v>
      </c>
      <c r="D364" s="4" t="s">
        <v>302</v>
      </c>
      <c r="E364" s="4"/>
      <c r="F364" s="3" t="s">
        <v>303</v>
      </c>
      <c r="G364" s="4"/>
      <c r="H364" s="11" t="s">
        <v>189</v>
      </c>
    </row>
    <row r="365" ht="20.65" customHeight="1" spans="1:8">
      <c r="A365" s="4"/>
      <c r="B365" s="3"/>
      <c r="C365" s="3"/>
      <c r="D365" s="4" t="s">
        <v>304</v>
      </c>
      <c r="E365" s="4" t="s">
        <v>197</v>
      </c>
      <c r="F365" s="3" t="s">
        <v>305</v>
      </c>
      <c r="G365" s="4" t="s">
        <v>306</v>
      </c>
      <c r="H365" s="11" t="s">
        <v>189</v>
      </c>
    </row>
    <row r="366" ht="20.65" customHeight="1" spans="1:8">
      <c r="A366" s="4" t="s">
        <v>168</v>
      </c>
      <c r="B366" s="3" t="s">
        <v>307</v>
      </c>
      <c r="C366" s="3"/>
      <c r="D366" s="3"/>
      <c r="E366" s="3"/>
      <c r="F366" s="3"/>
      <c r="G366" s="3"/>
      <c r="H366" s="3"/>
    </row>
    <row r="367" ht="20.65" customHeight="1" spans="1:8">
      <c r="A367" s="9" t="s">
        <v>170</v>
      </c>
      <c r="B367" s="10" t="s">
        <v>89</v>
      </c>
      <c r="C367" s="10"/>
      <c r="D367" s="10"/>
      <c r="E367" s="10" t="s">
        <v>171</v>
      </c>
      <c r="F367" s="10" t="s">
        <v>90</v>
      </c>
      <c r="G367" s="10"/>
      <c r="H367" s="10"/>
    </row>
    <row r="368" ht="20.65" customHeight="1" spans="1:8">
      <c r="A368" s="4" t="s">
        <v>172</v>
      </c>
      <c r="B368" s="5">
        <v>550</v>
      </c>
      <c r="C368" s="5"/>
      <c r="D368" s="5"/>
      <c r="E368" s="5"/>
      <c r="F368" s="5"/>
      <c r="G368" s="5"/>
      <c r="H368" s="5"/>
    </row>
    <row r="369" ht="55.2" customHeight="1" spans="1:8">
      <c r="A369" s="4" t="s">
        <v>173</v>
      </c>
      <c r="B369" s="4" t="s">
        <v>308</v>
      </c>
      <c r="C369" s="4"/>
      <c r="D369" s="4"/>
      <c r="E369" s="4"/>
      <c r="F369" s="4"/>
      <c r="G369" s="4"/>
      <c r="H369" s="4"/>
    </row>
    <row r="370" ht="20.65" customHeight="1" spans="1:8">
      <c r="A370" s="4" t="s">
        <v>175</v>
      </c>
      <c r="B370" s="3" t="s">
        <v>176</v>
      </c>
      <c r="C370" s="3" t="s">
        <v>177</v>
      </c>
      <c r="D370" s="3" t="s">
        <v>178</v>
      </c>
      <c r="E370" s="4" t="s">
        <v>179</v>
      </c>
      <c r="F370" s="3" t="s">
        <v>180</v>
      </c>
      <c r="G370" s="4" t="s">
        <v>181</v>
      </c>
      <c r="H370" s="3" t="s">
        <v>182</v>
      </c>
    </row>
    <row r="371" ht="20.65" customHeight="1" spans="1:8">
      <c r="A371" s="4"/>
      <c r="B371" s="3" t="s">
        <v>183</v>
      </c>
      <c r="C371" s="3" t="s">
        <v>192</v>
      </c>
      <c r="D371" s="4" t="s">
        <v>309</v>
      </c>
      <c r="E371" s="4" t="s">
        <v>197</v>
      </c>
      <c r="F371" s="3" t="s">
        <v>310</v>
      </c>
      <c r="G371" s="4" t="s">
        <v>223</v>
      </c>
      <c r="H371" s="11" t="s">
        <v>189</v>
      </c>
    </row>
    <row r="372" ht="20.65" customHeight="1" spans="1:8">
      <c r="A372" s="4"/>
      <c r="B372" s="3"/>
      <c r="C372" s="3"/>
      <c r="D372" s="4" t="s">
        <v>221</v>
      </c>
      <c r="E372" s="4" t="s">
        <v>197</v>
      </c>
      <c r="F372" s="3" t="s">
        <v>310</v>
      </c>
      <c r="G372" s="4" t="s">
        <v>223</v>
      </c>
      <c r="H372" s="11" t="s">
        <v>189</v>
      </c>
    </row>
    <row r="373" ht="20.65" customHeight="1" spans="1:8">
      <c r="A373" s="4"/>
      <c r="B373" s="3"/>
      <c r="C373" s="3" t="s">
        <v>195</v>
      </c>
      <c r="D373" s="4" t="s">
        <v>196</v>
      </c>
      <c r="E373" s="4" t="s">
        <v>186</v>
      </c>
      <c r="F373" s="3" t="s">
        <v>187</v>
      </c>
      <c r="G373" s="4" t="s">
        <v>188</v>
      </c>
      <c r="H373" s="11" t="s">
        <v>189</v>
      </c>
    </row>
    <row r="374" ht="20.65" customHeight="1" spans="1:8">
      <c r="A374" s="4"/>
      <c r="B374" s="3"/>
      <c r="C374" s="3"/>
      <c r="D374" s="4" t="s">
        <v>198</v>
      </c>
      <c r="E374" s="4" t="s">
        <v>186</v>
      </c>
      <c r="F374" s="3" t="s">
        <v>187</v>
      </c>
      <c r="G374" s="4" t="s">
        <v>188</v>
      </c>
      <c r="H374" s="11" t="s">
        <v>189</v>
      </c>
    </row>
    <row r="375" ht="20.65" customHeight="1" spans="1:8">
      <c r="A375" s="4"/>
      <c r="B375" s="3" t="s">
        <v>203</v>
      </c>
      <c r="C375" s="3" t="s">
        <v>207</v>
      </c>
      <c r="D375" s="4" t="s">
        <v>311</v>
      </c>
      <c r="E375" s="4"/>
      <c r="F375" s="3" t="s">
        <v>277</v>
      </c>
      <c r="G375" s="4"/>
      <c r="H375" s="11" t="s">
        <v>189</v>
      </c>
    </row>
    <row r="376" ht="20.65" customHeight="1" spans="1:8">
      <c r="A376" s="4"/>
      <c r="B376" s="3"/>
      <c r="C376" s="3"/>
      <c r="D376" s="4" t="s">
        <v>312</v>
      </c>
      <c r="E376" s="4" t="s">
        <v>197</v>
      </c>
      <c r="F376" s="3" t="s">
        <v>187</v>
      </c>
      <c r="G376" s="4" t="s">
        <v>188</v>
      </c>
      <c r="H376" s="11" t="s">
        <v>189</v>
      </c>
    </row>
    <row r="377" ht="20.65" customHeight="1" spans="1:8">
      <c r="A377" s="4" t="s">
        <v>168</v>
      </c>
      <c r="B377" s="3" t="s">
        <v>313</v>
      </c>
      <c r="C377" s="3"/>
      <c r="D377" s="3"/>
      <c r="E377" s="3"/>
      <c r="F377" s="3"/>
      <c r="G377" s="3"/>
      <c r="H377" s="3"/>
    </row>
    <row r="378" ht="20.65" customHeight="1" spans="1:8">
      <c r="A378" s="9" t="s">
        <v>170</v>
      </c>
      <c r="B378" s="10" t="s">
        <v>89</v>
      </c>
      <c r="C378" s="10"/>
      <c r="D378" s="10"/>
      <c r="E378" s="10" t="s">
        <v>171</v>
      </c>
      <c r="F378" s="10" t="s">
        <v>90</v>
      </c>
      <c r="G378" s="10"/>
      <c r="H378" s="10"/>
    </row>
    <row r="379" ht="20.65" customHeight="1" spans="1:8">
      <c r="A379" s="4" t="s">
        <v>172</v>
      </c>
      <c r="B379" s="5">
        <v>500</v>
      </c>
      <c r="C379" s="5"/>
      <c r="D379" s="5"/>
      <c r="E379" s="5"/>
      <c r="F379" s="5"/>
      <c r="G379" s="5"/>
      <c r="H379" s="5"/>
    </row>
    <row r="380" ht="20.65" customHeight="1" spans="1:8">
      <c r="A380" s="4" t="s">
        <v>173</v>
      </c>
      <c r="B380" s="4" t="s">
        <v>314</v>
      </c>
      <c r="C380" s="4"/>
      <c r="D380" s="4"/>
      <c r="E380" s="4"/>
      <c r="F380" s="4"/>
      <c r="G380" s="4"/>
      <c r="H380" s="4"/>
    </row>
    <row r="381" ht="20.65" customHeight="1" spans="1:8">
      <c r="A381" s="4" t="s">
        <v>175</v>
      </c>
      <c r="B381" s="3" t="s">
        <v>176</v>
      </c>
      <c r="C381" s="3" t="s">
        <v>177</v>
      </c>
      <c r="D381" s="3" t="s">
        <v>178</v>
      </c>
      <c r="E381" s="4" t="s">
        <v>179</v>
      </c>
      <c r="F381" s="3" t="s">
        <v>180</v>
      </c>
      <c r="G381" s="4" t="s">
        <v>181</v>
      </c>
      <c r="H381" s="3" t="s">
        <v>182</v>
      </c>
    </row>
    <row r="382" ht="20.65" customHeight="1" spans="1:8">
      <c r="A382" s="4"/>
      <c r="B382" s="3" t="s">
        <v>183</v>
      </c>
      <c r="C382" s="3" t="s">
        <v>192</v>
      </c>
      <c r="D382" s="4" t="s">
        <v>221</v>
      </c>
      <c r="E382" s="4" t="s">
        <v>197</v>
      </c>
      <c r="F382" s="3" t="s">
        <v>315</v>
      </c>
      <c r="G382" s="4" t="s">
        <v>223</v>
      </c>
      <c r="H382" s="11" t="s">
        <v>189</v>
      </c>
    </row>
    <row r="383" ht="20.65" customHeight="1" spans="1:8">
      <c r="A383" s="4"/>
      <c r="B383" s="3"/>
      <c r="C383" s="3"/>
      <c r="D383" s="4" t="s">
        <v>316</v>
      </c>
      <c r="E383" s="4" t="s">
        <v>197</v>
      </c>
      <c r="F383" s="3" t="s">
        <v>202</v>
      </c>
      <c r="G383" s="4" t="s">
        <v>188</v>
      </c>
      <c r="H383" s="11" t="s">
        <v>189</v>
      </c>
    </row>
    <row r="384" ht="20.65" customHeight="1" spans="1:8">
      <c r="A384" s="4"/>
      <c r="B384" s="3"/>
      <c r="C384" s="3" t="s">
        <v>195</v>
      </c>
      <c r="D384" s="4" t="s">
        <v>317</v>
      </c>
      <c r="E384" s="4" t="s">
        <v>186</v>
      </c>
      <c r="F384" s="3" t="s">
        <v>318</v>
      </c>
      <c r="G384" s="4" t="s">
        <v>188</v>
      </c>
      <c r="H384" s="11" t="s">
        <v>189</v>
      </c>
    </row>
    <row r="385" ht="20.65" customHeight="1" spans="1:8">
      <c r="A385" s="4"/>
      <c r="B385" s="3"/>
      <c r="C385" s="3"/>
      <c r="D385" s="4" t="s">
        <v>237</v>
      </c>
      <c r="E385" s="4" t="s">
        <v>197</v>
      </c>
      <c r="F385" s="3" t="s">
        <v>187</v>
      </c>
      <c r="G385" s="4" t="s">
        <v>188</v>
      </c>
      <c r="H385" s="11" t="s">
        <v>189</v>
      </c>
    </row>
    <row r="386" ht="20.65" customHeight="1" spans="1:8">
      <c r="A386" s="4"/>
      <c r="B386" s="3" t="s">
        <v>203</v>
      </c>
      <c r="C386" s="3" t="s">
        <v>207</v>
      </c>
      <c r="D386" s="4" t="s">
        <v>319</v>
      </c>
      <c r="E386" s="4"/>
      <c r="F386" s="3" t="s">
        <v>277</v>
      </c>
      <c r="G386" s="4"/>
      <c r="H386" s="11" t="s">
        <v>189</v>
      </c>
    </row>
    <row r="387" ht="20.65" customHeight="1" spans="1:8">
      <c r="A387" s="4"/>
      <c r="B387" s="3"/>
      <c r="C387" s="3"/>
      <c r="D387" s="4" t="s">
        <v>320</v>
      </c>
      <c r="E387" s="4"/>
      <c r="F387" s="3" t="s">
        <v>277</v>
      </c>
      <c r="G387" s="4"/>
      <c r="H387" s="11" t="s">
        <v>189</v>
      </c>
    </row>
    <row r="388" ht="16.35" customHeight="1"/>
    <row r="389" ht="16.35" customHeight="1"/>
    <row r="390" ht="16.35" customHeight="1"/>
    <row r="391" ht="16.35" customHeight="1"/>
    <row r="392" ht="16.35" customHeight="1"/>
    <row r="393" ht="16.35" customHeight="1"/>
    <row r="394" ht="16.35" customHeight="1"/>
    <row r="395" ht="16.35" customHeight="1"/>
    <row r="396" ht="16.35" customHeight="1"/>
    <row r="397" ht="16.35" customHeight="1"/>
    <row r="398" ht="16.35" customHeight="1"/>
    <row r="399" ht="16.35" customHeight="1"/>
    <row r="400" ht="16.35" customHeight="1"/>
    <row r="401" ht="16.35" customHeight="1"/>
    <row r="402" ht="16.35" customHeight="1" spans="1:1">
      <c r="A402" s="12"/>
    </row>
  </sheetData>
  <mergeCells count="307">
    <mergeCell ref="A1:H1"/>
    <mergeCell ref="A2:H2"/>
    <mergeCell ref="B3:H3"/>
    <mergeCell ref="B4:D4"/>
    <mergeCell ref="F4:H4"/>
    <mergeCell ref="B5:H5"/>
    <mergeCell ref="B6:H6"/>
    <mergeCell ref="B17:H17"/>
    <mergeCell ref="B18:D18"/>
    <mergeCell ref="F18:H18"/>
    <mergeCell ref="B19:H19"/>
    <mergeCell ref="B20:H20"/>
    <mergeCell ref="B31:H31"/>
    <mergeCell ref="B32:D32"/>
    <mergeCell ref="F32:H32"/>
    <mergeCell ref="B33:H33"/>
    <mergeCell ref="B34:H34"/>
    <mergeCell ref="B44:H44"/>
    <mergeCell ref="B45:D45"/>
    <mergeCell ref="F45:H45"/>
    <mergeCell ref="B46:H46"/>
    <mergeCell ref="B47:H47"/>
    <mergeCell ref="B57:H57"/>
    <mergeCell ref="B58:D58"/>
    <mergeCell ref="F58:H58"/>
    <mergeCell ref="B59:H59"/>
    <mergeCell ref="B60:H60"/>
    <mergeCell ref="B70:H70"/>
    <mergeCell ref="B71:D71"/>
    <mergeCell ref="F71:H71"/>
    <mergeCell ref="B72:H72"/>
    <mergeCell ref="B73:H73"/>
    <mergeCell ref="B84:H84"/>
    <mergeCell ref="B85:D85"/>
    <mergeCell ref="F85:H85"/>
    <mergeCell ref="B86:H86"/>
    <mergeCell ref="B87:H87"/>
    <mergeCell ref="B98:H98"/>
    <mergeCell ref="B99:D99"/>
    <mergeCell ref="F99:H99"/>
    <mergeCell ref="B100:H100"/>
    <mergeCell ref="B101:H101"/>
    <mergeCell ref="B112:H112"/>
    <mergeCell ref="B113:D113"/>
    <mergeCell ref="F113:H113"/>
    <mergeCell ref="B114:H114"/>
    <mergeCell ref="B115:H115"/>
    <mergeCell ref="B126:H126"/>
    <mergeCell ref="B127:D127"/>
    <mergeCell ref="F127:H127"/>
    <mergeCell ref="B128:H128"/>
    <mergeCell ref="B129:H129"/>
    <mergeCell ref="B140:H140"/>
    <mergeCell ref="B141:D141"/>
    <mergeCell ref="F141:H141"/>
    <mergeCell ref="B142:H142"/>
    <mergeCell ref="B143:H143"/>
    <mergeCell ref="B154:H154"/>
    <mergeCell ref="B155:D155"/>
    <mergeCell ref="F155:H155"/>
    <mergeCell ref="B156:H156"/>
    <mergeCell ref="B157:H157"/>
    <mergeCell ref="B168:H168"/>
    <mergeCell ref="B169:D169"/>
    <mergeCell ref="F169:H169"/>
    <mergeCell ref="B170:H170"/>
    <mergeCell ref="B171:H171"/>
    <mergeCell ref="B182:H182"/>
    <mergeCell ref="B183:D183"/>
    <mergeCell ref="F183:H183"/>
    <mergeCell ref="B184:H184"/>
    <mergeCell ref="B185:H185"/>
    <mergeCell ref="B196:H196"/>
    <mergeCell ref="B197:D197"/>
    <mergeCell ref="F197:H197"/>
    <mergeCell ref="B198:H198"/>
    <mergeCell ref="B199:H199"/>
    <mergeCell ref="B210:H210"/>
    <mergeCell ref="B211:D211"/>
    <mergeCell ref="F211:H211"/>
    <mergeCell ref="B212:H212"/>
    <mergeCell ref="B213:H213"/>
    <mergeCell ref="B224:H224"/>
    <mergeCell ref="B225:D225"/>
    <mergeCell ref="F225:H225"/>
    <mergeCell ref="B226:H226"/>
    <mergeCell ref="B227:H227"/>
    <mergeCell ref="B238:H238"/>
    <mergeCell ref="B239:D239"/>
    <mergeCell ref="F239:H239"/>
    <mergeCell ref="B240:H240"/>
    <mergeCell ref="B241:H241"/>
    <mergeCell ref="B252:H252"/>
    <mergeCell ref="B253:D253"/>
    <mergeCell ref="F253:H253"/>
    <mergeCell ref="B254:H254"/>
    <mergeCell ref="B255:H255"/>
    <mergeCell ref="B266:H266"/>
    <mergeCell ref="B267:D267"/>
    <mergeCell ref="F267:H267"/>
    <mergeCell ref="B268:H268"/>
    <mergeCell ref="B269:H269"/>
    <mergeCell ref="B277:H277"/>
    <mergeCell ref="B278:D278"/>
    <mergeCell ref="F278:H278"/>
    <mergeCell ref="B279:H279"/>
    <mergeCell ref="B280:H280"/>
    <mergeCell ref="B288:H288"/>
    <mergeCell ref="B289:D289"/>
    <mergeCell ref="F289:H289"/>
    <mergeCell ref="B290:H290"/>
    <mergeCell ref="B291:H291"/>
    <mergeCell ref="B299:H299"/>
    <mergeCell ref="B300:D300"/>
    <mergeCell ref="F300:H300"/>
    <mergeCell ref="B301:H301"/>
    <mergeCell ref="B302:H302"/>
    <mergeCell ref="B311:H311"/>
    <mergeCell ref="B312:D312"/>
    <mergeCell ref="F312:H312"/>
    <mergeCell ref="B313:H313"/>
    <mergeCell ref="B314:H314"/>
    <mergeCell ref="B322:H322"/>
    <mergeCell ref="B323:D323"/>
    <mergeCell ref="F323:H323"/>
    <mergeCell ref="B324:H324"/>
    <mergeCell ref="B325:H325"/>
    <mergeCell ref="B333:H333"/>
    <mergeCell ref="B334:D334"/>
    <mergeCell ref="F334:H334"/>
    <mergeCell ref="B335:H335"/>
    <mergeCell ref="B336:H336"/>
    <mergeCell ref="B344:H344"/>
    <mergeCell ref="B345:D345"/>
    <mergeCell ref="F345:H345"/>
    <mergeCell ref="B346:H346"/>
    <mergeCell ref="B347:H347"/>
    <mergeCell ref="B355:H355"/>
    <mergeCell ref="B356:D356"/>
    <mergeCell ref="F356:H356"/>
    <mergeCell ref="B357:H357"/>
    <mergeCell ref="B358:H358"/>
    <mergeCell ref="B366:H366"/>
    <mergeCell ref="B367:D367"/>
    <mergeCell ref="F367:H367"/>
    <mergeCell ref="B368:H368"/>
    <mergeCell ref="B369:H369"/>
    <mergeCell ref="B377:H377"/>
    <mergeCell ref="B378:D378"/>
    <mergeCell ref="F378:H378"/>
    <mergeCell ref="B379:H379"/>
    <mergeCell ref="B380:H380"/>
    <mergeCell ref="A7:A16"/>
    <mergeCell ref="A21:A30"/>
    <mergeCell ref="A35:A43"/>
    <mergeCell ref="A48:A56"/>
    <mergeCell ref="A61:A69"/>
    <mergeCell ref="A74:A83"/>
    <mergeCell ref="A88:A97"/>
    <mergeCell ref="A102:A111"/>
    <mergeCell ref="A116:A125"/>
    <mergeCell ref="A130:A139"/>
    <mergeCell ref="A144:A153"/>
    <mergeCell ref="A158:A167"/>
    <mergeCell ref="A172:A181"/>
    <mergeCell ref="A186:A195"/>
    <mergeCell ref="A200:A209"/>
    <mergeCell ref="A214:A223"/>
    <mergeCell ref="A228:A237"/>
    <mergeCell ref="A242:A251"/>
    <mergeCell ref="A256:A265"/>
    <mergeCell ref="A270:A276"/>
    <mergeCell ref="A281:A287"/>
    <mergeCell ref="A292:A298"/>
    <mergeCell ref="A303:A310"/>
    <mergeCell ref="A315:A321"/>
    <mergeCell ref="A326:A332"/>
    <mergeCell ref="A337:A343"/>
    <mergeCell ref="A348:A354"/>
    <mergeCell ref="A359:A365"/>
    <mergeCell ref="A370:A376"/>
    <mergeCell ref="A381:A387"/>
    <mergeCell ref="B8:B13"/>
    <mergeCell ref="B15:B16"/>
    <mergeCell ref="B22:B27"/>
    <mergeCell ref="B29:B30"/>
    <mergeCell ref="B36:B40"/>
    <mergeCell ref="B42:B43"/>
    <mergeCell ref="B49:B54"/>
    <mergeCell ref="B55:B56"/>
    <mergeCell ref="B62:B67"/>
    <mergeCell ref="B68:B69"/>
    <mergeCell ref="B75:B80"/>
    <mergeCell ref="B82:B83"/>
    <mergeCell ref="B89:B94"/>
    <mergeCell ref="B96:B97"/>
    <mergeCell ref="B103:B108"/>
    <mergeCell ref="B110:B111"/>
    <mergeCell ref="B117:B122"/>
    <mergeCell ref="B124:B125"/>
    <mergeCell ref="B131:B136"/>
    <mergeCell ref="B138:B139"/>
    <mergeCell ref="B145:B150"/>
    <mergeCell ref="B152:B153"/>
    <mergeCell ref="B159:B164"/>
    <mergeCell ref="B166:B167"/>
    <mergeCell ref="B173:B178"/>
    <mergeCell ref="B180:B181"/>
    <mergeCell ref="B187:B192"/>
    <mergeCell ref="B194:B195"/>
    <mergeCell ref="B201:B206"/>
    <mergeCell ref="B208:B209"/>
    <mergeCell ref="B215:B220"/>
    <mergeCell ref="B222:B223"/>
    <mergeCell ref="B229:B234"/>
    <mergeCell ref="B236:B237"/>
    <mergeCell ref="B243:B248"/>
    <mergeCell ref="B250:B251"/>
    <mergeCell ref="B257:B262"/>
    <mergeCell ref="B264:B265"/>
    <mergeCell ref="B271:B274"/>
    <mergeCell ref="B275:B276"/>
    <mergeCell ref="B282:B285"/>
    <mergeCell ref="B286:B287"/>
    <mergeCell ref="B293:B296"/>
    <mergeCell ref="B297:B298"/>
    <mergeCell ref="B304:B307"/>
    <mergeCell ref="B308:B310"/>
    <mergeCell ref="B316:B319"/>
    <mergeCell ref="B320:B321"/>
    <mergeCell ref="B327:B330"/>
    <mergeCell ref="B331:B332"/>
    <mergeCell ref="B338:B341"/>
    <mergeCell ref="B342:B343"/>
    <mergeCell ref="B349:B352"/>
    <mergeCell ref="B353:B354"/>
    <mergeCell ref="B360:B363"/>
    <mergeCell ref="B364:B365"/>
    <mergeCell ref="B371:B374"/>
    <mergeCell ref="B375:B376"/>
    <mergeCell ref="B382:B385"/>
    <mergeCell ref="B386:B387"/>
    <mergeCell ref="C10:C11"/>
    <mergeCell ref="C12:C13"/>
    <mergeCell ref="C24:C25"/>
    <mergeCell ref="C26:C27"/>
    <mergeCell ref="C37:C38"/>
    <mergeCell ref="C39:C40"/>
    <mergeCell ref="C51:C52"/>
    <mergeCell ref="C53:C54"/>
    <mergeCell ref="C64:C65"/>
    <mergeCell ref="C66:C67"/>
    <mergeCell ref="C77:C78"/>
    <mergeCell ref="C79:C80"/>
    <mergeCell ref="C91:C92"/>
    <mergeCell ref="C93:C94"/>
    <mergeCell ref="C105:C106"/>
    <mergeCell ref="C107:C108"/>
    <mergeCell ref="C119:C120"/>
    <mergeCell ref="C121:C122"/>
    <mergeCell ref="C133:C134"/>
    <mergeCell ref="C135:C136"/>
    <mergeCell ref="C147:C148"/>
    <mergeCell ref="C149:C150"/>
    <mergeCell ref="C161:C162"/>
    <mergeCell ref="C163:C164"/>
    <mergeCell ref="C175:C176"/>
    <mergeCell ref="C177:C178"/>
    <mergeCell ref="C189:C190"/>
    <mergeCell ref="C191:C192"/>
    <mergeCell ref="C203:C204"/>
    <mergeCell ref="C205:C206"/>
    <mergeCell ref="C217:C218"/>
    <mergeCell ref="C219:C220"/>
    <mergeCell ref="C231:C232"/>
    <mergeCell ref="C233:C234"/>
    <mergeCell ref="C245:C246"/>
    <mergeCell ref="C247:C248"/>
    <mergeCell ref="C259:C260"/>
    <mergeCell ref="C261:C262"/>
    <mergeCell ref="C271:C272"/>
    <mergeCell ref="C273:C274"/>
    <mergeCell ref="C282:C283"/>
    <mergeCell ref="C284:C285"/>
    <mergeCell ref="C286:C287"/>
    <mergeCell ref="C293:C294"/>
    <mergeCell ref="C295:C296"/>
    <mergeCell ref="C304:C305"/>
    <mergeCell ref="C306:C307"/>
    <mergeCell ref="C308:C310"/>
    <mergeCell ref="C316:C317"/>
    <mergeCell ref="C318:C319"/>
    <mergeCell ref="C327:C328"/>
    <mergeCell ref="C329:C330"/>
    <mergeCell ref="C338:C339"/>
    <mergeCell ref="C340:C341"/>
    <mergeCell ref="C349:C350"/>
    <mergeCell ref="C351:C352"/>
    <mergeCell ref="C360:C361"/>
    <mergeCell ref="C362:C363"/>
    <mergeCell ref="C364:C365"/>
    <mergeCell ref="C371:C372"/>
    <mergeCell ref="C373:C374"/>
    <mergeCell ref="C375:C376"/>
    <mergeCell ref="C382:C383"/>
    <mergeCell ref="C384:C385"/>
    <mergeCell ref="C386:C387"/>
  </mergeCells>
  <printOptions horizontalCentered="1"/>
  <pageMargins left="0.787000000476837" right="0.43299999833107" top="0.708000004291534" bottom="0.550999999046326" header="0" footer="0.275000005960464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workbookViewId="0">
      <pane ySplit="2" topLeftCell="A3" activePane="bottomLeft" state="frozen"/>
      <selection/>
      <selection pane="bottomLeft" activeCell="L12" sqref="L12"/>
    </sheetView>
  </sheetViews>
  <sheetFormatPr defaultColWidth="10" defaultRowHeight="13.5" outlineLevelCol="7"/>
  <cols>
    <col min="1" max="1" width="17.4416666666667" customWidth="1"/>
    <col min="2" max="3" width="16.4083333333333" customWidth="1"/>
    <col min="4" max="4" width="32.825" customWidth="1"/>
    <col min="5" max="8" width="11.2833333333333" customWidth="1"/>
    <col min="9" max="9" width="9.76666666666667" customWidth="1"/>
  </cols>
  <sheetData>
    <row r="1" ht="44.95" customHeight="1" spans="1:8">
      <c r="A1" s="1" t="s">
        <v>321</v>
      </c>
      <c r="B1" s="1"/>
      <c r="C1" s="1"/>
      <c r="D1" s="1"/>
      <c r="E1" s="1"/>
      <c r="F1" s="1"/>
      <c r="G1" s="1"/>
      <c r="H1" s="1"/>
    </row>
    <row r="2" ht="22.45" customHeight="1" spans="1:8">
      <c r="A2" s="2"/>
      <c r="B2" s="2"/>
      <c r="C2" s="2"/>
      <c r="D2" s="2"/>
      <c r="E2" s="2"/>
      <c r="F2" s="2"/>
      <c r="G2" s="2"/>
      <c r="H2" s="2"/>
    </row>
    <row r="3" ht="18.9" customHeight="1" spans="1:8">
      <c r="A3" s="3" t="s">
        <v>322</v>
      </c>
      <c r="B3" s="4" t="s">
        <v>323</v>
      </c>
      <c r="C3" s="4"/>
      <c r="D3" s="4"/>
      <c r="E3" s="4"/>
      <c r="F3" s="4"/>
      <c r="G3" s="4"/>
      <c r="H3" s="4"/>
    </row>
    <row r="4" ht="18.9" customHeight="1" spans="1:8">
      <c r="A4" s="4" t="s">
        <v>324</v>
      </c>
      <c r="B4" s="4" t="s">
        <v>325</v>
      </c>
      <c r="C4" s="4"/>
      <c r="D4" s="4"/>
      <c r="E4" s="4"/>
      <c r="F4" s="4" t="s">
        <v>326</v>
      </c>
      <c r="G4" s="4"/>
      <c r="H4" s="4"/>
    </row>
    <row r="5" ht="18.9" customHeight="1" spans="1:8">
      <c r="A5" s="4"/>
      <c r="B5" s="4" t="s">
        <v>327</v>
      </c>
      <c r="C5" s="4"/>
      <c r="D5" s="4"/>
      <c r="E5" s="4"/>
      <c r="F5" s="5">
        <v>610.97</v>
      </c>
      <c r="G5" s="5"/>
      <c r="H5" s="5"/>
    </row>
    <row r="6" ht="18.9" customHeight="1" spans="1:8">
      <c r="A6" s="4"/>
      <c r="B6" s="4" t="s">
        <v>328</v>
      </c>
      <c r="C6" s="4"/>
      <c r="D6" s="4"/>
      <c r="E6" s="4"/>
      <c r="F6" s="5">
        <v>74.06</v>
      </c>
      <c r="G6" s="5"/>
      <c r="H6" s="5"/>
    </row>
    <row r="7" ht="18.9" customHeight="1" spans="1:8">
      <c r="A7" s="4"/>
      <c r="B7" s="4" t="s">
        <v>329</v>
      </c>
      <c r="C7" s="4"/>
      <c r="D7" s="4"/>
      <c r="E7" s="4"/>
      <c r="F7" s="5">
        <v>27.32</v>
      </c>
      <c r="G7" s="5"/>
      <c r="H7" s="5"/>
    </row>
    <row r="8" ht="18.9" customHeight="1" spans="1:8">
      <c r="A8" s="4" t="s">
        <v>330</v>
      </c>
      <c r="B8" s="4" t="s">
        <v>331</v>
      </c>
      <c r="C8" s="4"/>
      <c r="D8" s="4"/>
      <c r="E8" s="4"/>
      <c r="F8" s="4"/>
      <c r="G8" s="4"/>
      <c r="H8" s="4"/>
    </row>
    <row r="9" ht="18.9" customHeight="1" spans="1:8">
      <c r="A9" s="4" t="s">
        <v>332</v>
      </c>
      <c r="B9" s="3" t="s">
        <v>176</v>
      </c>
      <c r="C9" s="3" t="s">
        <v>177</v>
      </c>
      <c r="D9" s="3" t="s">
        <v>178</v>
      </c>
      <c r="E9" s="4" t="s">
        <v>179</v>
      </c>
      <c r="F9" s="3" t="s">
        <v>180</v>
      </c>
      <c r="G9" s="4" t="s">
        <v>181</v>
      </c>
      <c r="H9" s="6" t="s">
        <v>182</v>
      </c>
    </row>
    <row r="10" ht="18.9" customHeight="1" spans="1:8">
      <c r="A10" s="4"/>
      <c r="B10" s="7" t="s">
        <v>333</v>
      </c>
      <c r="C10" s="7" t="s">
        <v>334</v>
      </c>
      <c r="D10" s="7" t="s">
        <v>335</v>
      </c>
      <c r="E10" s="7" t="s">
        <v>186</v>
      </c>
      <c r="F10" s="7" t="s">
        <v>187</v>
      </c>
      <c r="G10" s="7" t="s">
        <v>188</v>
      </c>
      <c r="H10" s="7" t="s">
        <v>189</v>
      </c>
    </row>
    <row r="11" ht="18.9" customHeight="1" spans="1:8">
      <c r="A11" s="4"/>
      <c r="B11" s="7"/>
      <c r="C11" s="7"/>
      <c r="D11" s="7" t="s">
        <v>336</v>
      </c>
      <c r="E11" s="7"/>
      <c r="F11" s="7" t="s">
        <v>337</v>
      </c>
      <c r="G11" s="7"/>
      <c r="H11" s="7" t="s">
        <v>189</v>
      </c>
    </row>
    <row r="12" ht="18.9" customHeight="1" spans="1:8">
      <c r="A12" s="4"/>
      <c r="B12" s="7"/>
      <c r="C12" s="7" t="s">
        <v>338</v>
      </c>
      <c r="D12" s="7" t="s">
        <v>339</v>
      </c>
      <c r="E12" s="7" t="s">
        <v>186</v>
      </c>
      <c r="F12" s="7" t="s">
        <v>187</v>
      </c>
      <c r="G12" s="7" t="s">
        <v>188</v>
      </c>
      <c r="H12" s="7" t="s">
        <v>189</v>
      </c>
    </row>
    <row r="13" ht="18.9" customHeight="1" spans="1:8">
      <c r="A13" s="4"/>
      <c r="B13" s="7"/>
      <c r="C13" s="7"/>
      <c r="D13" s="7" t="s">
        <v>340</v>
      </c>
      <c r="E13" s="7" t="s">
        <v>186</v>
      </c>
      <c r="F13" s="7" t="s">
        <v>187</v>
      </c>
      <c r="G13" s="7" t="s">
        <v>188</v>
      </c>
      <c r="H13" s="7" t="s">
        <v>189</v>
      </c>
    </row>
    <row r="14" ht="18.9" customHeight="1" spans="1:8">
      <c r="A14" s="4"/>
      <c r="B14" s="7"/>
      <c r="C14" s="7"/>
      <c r="D14" s="7" t="s">
        <v>341</v>
      </c>
      <c r="E14" s="7" t="s">
        <v>186</v>
      </c>
      <c r="F14" s="7" t="s">
        <v>187</v>
      </c>
      <c r="G14" s="7" t="s">
        <v>188</v>
      </c>
      <c r="H14" s="7" t="s">
        <v>189</v>
      </c>
    </row>
    <row r="15" ht="18.9" customHeight="1" spans="1:8">
      <c r="A15" s="4"/>
      <c r="B15" s="7" t="s">
        <v>342</v>
      </c>
      <c r="C15" s="7" t="s">
        <v>343</v>
      </c>
      <c r="D15" s="7" t="s">
        <v>344</v>
      </c>
      <c r="E15" s="7" t="s">
        <v>285</v>
      </c>
      <c r="F15" s="7" t="s">
        <v>345</v>
      </c>
      <c r="G15" s="7" t="s">
        <v>188</v>
      </c>
      <c r="H15" s="7" t="s">
        <v>189</v>
      </c>
    </row>
    <row r="16" ht="18.9" customHeight="1" spans="1:8">
      <c r="A16" s="4"/>
      <c r="B16" s="7"/>
      <c r="C16" s="7"/>
      <c r="D16" s="7" t="s">
        <v>346</v>
      </c>
      <c r="E16" s="7" t="s">
        <v>285</v>
      </c>
      <c r="F16" s="7" t="s">
        <v>347</v>
      </c>
      <c r="G16" s="7" t="s">
        <v>188</v>
      </c>
      <c r="H16" s="7" t="s">
        <v>189</v>
      </c>
    </row>
    <row r="17" ht="18.9" customHeight="1" spans="1:8">
      <c r="A17" s="4"/>
      <c r="B17" s="7"/>
      <c r="C17" s="7"/>
      <c r="D17" s="7" t="s">
        <v>348</v>
      </c>
      <c r="E17" s="7" t="s">
        <v>186</v>
      </c>
      <c r="F17" s="7" t="s">
        <v>187</v>
      </c>
      <c r="G17" s="7" t="s">
        <v>188</v>
      </c>
      <c r="H17" s="7" t="s">
        <v>189</v>
      </c>
    </row>
    <row r="18" ht="18.9" customHeight="1" spans="1:8">
      <c r="A18" s="4"/>
      <c r="B18" s="7" t="s">
        <v>349</v>
      </c>
      <c r="C18" s="7" t="s">
        <v>350</v>
      </c>
      <c r="D18" s="7" t="s">
        <v>351</v>
      </c>
      <c r="E18" s="7" t="s">
        <v>186</v>
      </c>
      <c r="F18" s="7" t="s">
        <v>187</v>
      </c>
      <c r="G18" s="7" t="s">
        <v>188</v>
      </c>
      <c r="H18" s="7" t="s">
        <v>189</v>
      </c>
    </row>
    <row r="19" ht="18.9" customHeight="1" spans="1:8">
      <c r="A19" s="4"/>
      <c r="B19" s="7"/>
      <c r="C19" s="7" t="s">
        <v>352</v>
      </c>
      <c r="D19" s="7" t="s">
        <v>353</v>
      </c>
      <c r="E19" s="7"/>
      <c r="F19" s="7" t="s">
        <v>354</v>
      </c>
      <c r="G19" s="7"/>
      <c r="H19" s="7" t="s">
        <v>189</v>
      </c>
    </row>
    <row r="20" ht="18.9" customHeight="1" spans="1:8">
      <c r="A20" s="4"/>
      <c r="B20" s="7"/>
      <c r="C20" s="7" t="s">
        <v>355</v>
      </c>
      <c r="D20" s="7" t="s">
        <v>356</v>
      </c>
      <c r="E20" s="7"/>
      <c r="F20" s="7" t="s">
        <v>337</v>
      </c>
      <c r="G20" s="7"/>
      <c r="H20" s="7" t="s">
        <v>189</v>
      </c>
    </row>
    <row r="21" ht="18.9" customHeight="1" spans="1:8">
      <c r="A21" s="4"/>
      <c r="B21" s="7"/>
      <c r="C21" s="7"/>
      <c r="D21" s="7" t="s">
        <v>357</v>
      </c>
      <c r="E21" s="7"/>
      <c r="F21" s="7" t="s">
        <v>337</v>
      </c>
      <c r="G21" s="7"/>
      <c r="H21" s="7" t="s">
        <v>189</v>
      </c>
    </row>
    <row r="22" ht="18.9" customHeight="1" spans="1:8">
      <c r="A22" s="4"/>
      <c r="B22" s="7"/>
      <c r="C22" s="7" t="s">
        <v>358</v>
      </c>
      <c r="D22" s="7" t="s">
        <v>359</v>
      </c>
      <c r="E22" s="7"/>
      <c r="F22" s="7" t="s">
        <v>360</v>
      </c>
      <c r="G22" s="7"/>
      <c r="H22" s="7" t="s">
        <v>189</v>
      </c>
    </row>
    <row r="23" ht="18.9" customHeight="1" spans="1:8">
      <c r="A23" s="4"/>
      <c r="B23" s="7"/>
      <c r="C23" s="7" t="s">
        <v>361</v>
      </c>
      <c r="D23" s="7" t="s">
        <v>362</v>
      </c>
      <c r="E23" s="7" t="s">
        <v>186</v>
      </c>
      <c r="F23" s="7" t="s">
        <v>187</v>
      </c>
      <c r="G23" s="7" t="s">
        <v>188</v>
      </c>
      <c r="H23" s="7" t="s">
        <v>189</v>
      </c>
    </row>
    <row r="24" ht="18.9" customHeight="1" spans="1:8">
      <c r="A24" s="4"/>
      <c r="B24" s="7"/>
      <c r="C24" s="7" t="s">
        <v>363</v>
      </c>
      <c r="D24" s="7" t="s">
        <v>364</v>
      </c>
      <c r="E24" s="7" t="s">
        <v>285</v>
      </c>
      <c r="F24" s="7" t="s">
        <v>345</v>
      </c>
      <c r="G24" s="7" t="s">
        <v>213</v>
      </c>
      <c r="H24" s="7" t="s">
        <v>189</v>
      </c>
    </row>
    <row r="25" ht="18.9" customHeight="1" spans="1:8">
      <c r="A25" s="4"/>
      <c r="B25" s="7" t="s">
        <v>365</v>
      </c>
      <c r="C25" s="7" t="s">
        <v>366</v>
      </c>
      <c r="D25" s="7" t="s">
        <v>367</v>
      </c>
      <c r="E25" s="7" t="s">
        <v>285</v>
      </c>
      <c r="F25" s="7" t="s">
        <v>345</v>
      </c>
      <c r="G25" s="7" t="s">
        <v>188</v>
      </c>
      <c r="H25" s="7" t="s">
        <v>189</v>
      </c>
    </row>
    <row r="26" ht="18.9" customHeight="1" spans="1:8">
      <c r="A26" s="4"/>
      <c r="B26" s="7"/>
      <c r="C26" s="7"/>
      <c r="D26" s="7" t="s">
        <v>368</v>
      </c>
      <c r="E26" s="7" t="s">
        <v>285</v>
      </c>
      <c r="F26" s="7" t="s">
        <v>187</v>
      </c>
      <c r="G26" s="7" t="s">
        <v>188</v>
      </c>
      <c r="H26" s="7" t="s">
        <v>189</v>
      </c>
    </row>
    <row r="27" ht="18.9" customHeight="1" spans="1:8">
      <c r="A27" s="4"/>
      <c r="B27" s="7" t="s">
        <v>369</v>
      </c>
      <c r="C27" s="7" t="s">
        <v>370</v>
      </c>
      <c r="D27" s="7" t="s">
        <v>371</v>
      </c>
      <c r="E27" s="7" t="s">
        <v>197</v>
      </c>
      <c r="F27" s="7" t="s">
        <v>318</v>
      </c>
      <c r="G27" s="7" t="s">
        <v>188</v>
      </c>
      <c r="H27" s="7" t="s">
        <v>189</v>
      </c>
    </row>
    <row r="28" ht="18.9" customHeight="1" spans="1:8">
      <c r="A28" s="4"/>
      <c r="B28" s="7"/>
      <c r="C28" s="7" t="s">
        <v>372</v>
      </c>
      <c r="D28" s="7" t="s">
        <v>373</v>
      </c>
      <c r="E28" s="7" t="s">
        <v>197</v>
      </c>
      <c r="F28" s="7" t="s">
        <v>187</v>
      </c>
      <c r="G28" s="7" t="s">
        <v>188</v>
      </c>
      <c r="H28" s="7" t="s">
        <v>189</v>
      </c>
    </row>
    <row r="29" ht="18.9" customHeight="1" spans="1:8">
      <c r="A29" s="4"/>
      <c r="B29" s="7"/>
      <c r="C29" s="7" t="s">
        <v>374</v>
      </c>
      <c r="D29" s="7" t="s">
        <v>375</v>
      </c>
      <c r="E29" s="7" t="s">
        <v>197</v>
      </c>
      <c r="F29" s="7" t="s">
        <v>187</v>
      </c>
      <c r="G29" s="7" t="s">
        <v>188</v>
      </c>
      <c r="H29" s="7" t="s">
        <v>189</v>
      </c>
    </row>
    <row r="30" ht="18.9" customHeight="1" spans="1:8">
      <c r="A30" s="4"/>
      <c r="B30" s="7" t="s">
        <v>376</v>
      </c>
      <c r="C30" s="7" t="s">
        <v>377</v>
      </c>
      <c r="D30" s="7" t="s">
        <v>378</v>
      </c>
      <c r="E30" s="7"/>
      <c r="F30" s="7" t="s">
        <v>360</v>
      </c>
      <c r="G30" s="7"/>
      <c r="H30" s="7" t="s">
        <v>189</v>
      </c>
    </row>
    <row r="31" ht="18.9" customHeight="1" spans="1:8">
      <c r="A31" s="4"/>
      <c r="B31" s="7"/>
      <c r="C31" s="7"/>
      <c r="D31" s="7" t="s">
        <v>379</v>
      </c>
      <c r="E31" s="7" t="s">
        <v>197</v>
      </c>
      <c r="F31" s="7" t="s">
        <v>318</v>
      </c>
      <c r="G31" s="7" t="s">
        <v>188</v>
      </c>
      <c r="H31" s="7" t="s">
        <v>189</v>
      </c>
    </row>
    <row r="32" ht="18.9" customHeight="1" spans="1:8">
      <c r="A32" s="3" t="s">
        <v>322</v>
      </c>
      <c r="B32" s="4" t="s">
        <v>380</v>
      </c>
      <c r="C32" s="4"/>
      <c r="D32" s="4"/>
      <c r="E32" s="4"/>
      <c r="F32" s="4"/>
      <c r="G32" s="4"/>
      <c r="H32" s="4"/>
    </row>
    <row r="33" ht="18.9" customHeight="1" spans="1:8">
      <c r="A33" s="4" t="s">
        <v>324</v>
      </c>
      <c r="B33" s="4" t="s">
        <v>325</v>
      </c>
      <c r="C33" s="4"/>
      <c r="D33" s="4"/>
      <c r="E33" s="4"/>
      <c r="F33" s="4" t="s">
        <v>326</v>
      </c>
      <c r="G33" s="4"/>
      <c r="H33" s="4"/>
    </row>
    <row r="34" ht="18.9" customHeight="1" spans="1:8">
      <c r="A34" s="4"/>
      <c r="B34" s="4" t="s">
        <v>327</v>
      </c>
      <c r="C34" s="4"/>
      <c r="D34" s="4"/>
      <c r="E34" s="4"/>
      <c r="F34" s="5">
        <v>1264.27</v>
      </c>
      <c r="G34" s="5"/>
      <c r="H34" s="5"/>
    </row>
    <row r="35" ht="18.9" customHeight="1" spans="1:8">
      <c r="A35" s="4"/>
      <c r="B35" s="4" t="s">
        <v>328</v>
      </c>
      <c r="C35" s="4"/>
      <c r="D35" s="4"/>
      <c r="E35" s="4"/>
      <c r="F35" s="5">
        <v>210.65</v>
      </c>
      <c r="G35" s="5"/>
      <c r="H35" s="5"/>
    </row>
    <row r="36" ht="18.9" customHeight="1" spans="1:8">
      <c r="A36" s="4"/>
      <c r="B36" s="4" t="s">
        <v>329</v>
      </c>
      <c r="C36" s="4"/>
      <c r="D36" s="4"/>
      <c r="E36" s="4"/>
      <c r="F36" s="5">
        <v>170.75</v>
      </c>
      <c r="G36" s="5"/>
      <c r="H36" s="5"/>
    </row>
    <row r="37" ht="18.9" customHeight="1" spans="1:8">
      <c r="A37" s="4" t="s">
        <v>330</v>
      </c>
      <c r="B37" s="4" t="s">
        <v>381</v>
      </c>
      <c r="C37" s="4"/>
      <c r="D37" s="4"/>
      <c r="E37" s="4"/>
      <c r="F37" s="4"/>
      <c r="G37" s="4"/>
      <c r="H37" s="4"/>
    </row>
    <row r="38" ht="18.9" customHeight="1" spans="1:8">
      <c r="A38" s="4" t="s">
        <v>332</v>
      </c>
      <c r="B38" s="3" t="s">
        <v>176</v>
      </c>
      <c r="C38" s="3" t="s">
        <v>177</v>
      </c>
      <c r="D38" s="3" t="s">
        <v>178</v>
      </c>
      <c r="E38" s="4" t="s">
        <v>179</v>
      </c>
      <c r="F38" s="3" t="s">
        <v>180</v>
      </c>
      <c r="G38" s="4" t="s">
        <v>181</v>
      </c>
      <c r="H38" s="6" t="s">
        <v>182</v>
      </c>
    </row>
    <row r="39" ht="18.9" customHeight="1" spans="1:8">
      <c r="A39" s="4"/>
      <c r="B39" s="7" t="s">
        <v>333</v>
      </c>
      <c r="C39" s="7" t="s">
        <v>334</v>
      </c>
      <c r="D39" s="7" t="s">
        <v>335</v>
      </c>
      <c r="E39" s="7" t="s">
        <v>186</v>
      </c>
      <c r="F39" s="7" t="s">
        <v>187</v>
      </c>
      <c r="G39" s="7" t="s">
        <v>188</v>
      </c>
      <c r="H39" s="7" t="s">
        <v>189</v>
      </c>
    </row>
    <row r="40" ht="18.9" customHeight="1" spans="1:8">
      <c r="A40" s="4"/>
      <c r="B40" s="7"/>
      <c r="C40" s="7"/>
      <c r="D40" s="7" t="s">
        <v>336</v>
      </c>
      <c r="E40" s="7"/>
      <c r="F40" s="7" t="s">
        <v>337</v>
      </c>
      <c r="G40" s="7"/>
      <c r="H40" s="7" t="s">
        <v>189</v>
      </c>
    </row>
    <row r="41" ht="18.9" customHeight="1" spans="1:8">
      <c r="A41" s="4"/>
      <c r="B41" s="7"/>
      <c r="C41" s="7" t="s">
        <v>338</v>
      </c>
      <c r="D41" s="7" t="s">
        <v>339</v>
      </c>
      <c r="E41" s="7" t="s">
        <v>186</v>
      </c>
      <c r="F41" s="7" t="s">
        <v>187</v>
      </c>
      <c r="G41" s="7" t="s">
        <v>188</v>
      </c>
      <c r="H41" s="7" t="s">
        <v>189</v>
      </c>
    </row>
    <row r="42" ht="18.9" customHeight="1" spans="1:8">
      <c r="A42" s="4"/>
      <c r="B42" s="7"/>
      <c r="C42" s="7"/>
      <c r="D42" s="7" t="s">
        <v>340</v>
      </c>
      <c r="E42" s="7" t="s">
        <v>186</v>
      </c>
      <c r="F42" s="7" t="s">
        <v>187</v>
      </c>
      <c r="G42" s="7" t="s">
        <v>188</v>
      </c>
      <c r="H42" s="7" t="s">
        <v>189</v>
      </c>
    </row>
    <row r="43" ht="18.9" customHeight="1" spans="1:8">
      <c r="A43" s="4"/>
      <c r="B43" s="7"/>
      <c r="C43" s="7"/>
      <c r="D43" s="7" t="s">
        <v>341</v>
      </c>
      <c r="E43" s="7" t="s">
        <v>186</v>
      </c>
      <c r="F43" s="7" t="s">
        <v>187</v>
      </c>
      <c r="G43" s="7" t="s">
        <v>188</v>
      </c>
      <c r="H43" s="7" t="s">
        <v>189</v>
      </c>
    </row>
    <row r="44" ht="18.9" customHeight="1" spans="1:8">
      <c r="A44" s="4"/>
      <c r="B44" s="7" t="s">
        <v>342</v>
      </c>
      <c r="C44" s="7" t="s">
        <v>343</v>
      </c>
      <c r="D44" s="7" t="s">
        <v>344</v>
      </c>
      <c r="E44" s="7" t="s">
        <v>285</v>
      </c>
      <c r="F44" s="7" t="s">
        <v>345</v>
      </c>
      <c r="G44" s="7" t="s">
        <v>188</v>
      </c>
      <c r="H44" s="7" t="s">
        <v>189</v>
      </c>
    </row>
    <row r="45" ht="18.9" customHeight="1" spans="1:8">
      <c r="A45" s="4"/>
      <c r="B45" s="7"/>
      <c r="C45" s="7"/>
      <c r="D45" s="7" t="s">
        <v>346</v>
      </c>
      <c r="E45" s="7" t="s">
        <v>285</v>
      </c>
      <c r="F45" s="7" t="s">
        <v>347</v>
      </c>
      <c r="G45" s="7" t="s">
        <v>188</v>
      </c>
      <c r="H45" s="7" t="s">
        <v>189</v>
      </c>
    </row>
    <row r="46" ht="18.9" customHeight="1" spans="1:8">
      <c r="A46" s="4"/>
      <c r="B46" s="7"/>
      <c r="C46" s="7"/>
      <c r="D46" s="7" t="s">
        <v>348</v>
      </c>
      <c r="E46" s="7" t="s">
        <v>186</v>
      </c>
      <c r="F46" s="7" t="s">
        <v>187</v>
      </c>
      <c r="G46" s="7" t="s">
        <v>188</v>
      </c>
      <c r="H46" s="7" t="s">
        <v>189</v>
      </c>
    </row>
    <row r="47" ht="18.9" customHeight="1" spans="1:8">
      <c r="A47" s="4"/>
      <c r="B47" s="7" t="s">
        <v>349</v>
      </c>
      <c r="C47" s="7" t="s">
        <v>350</v>
      </c>
      <c r="D47" s="7" t="s">
        <v>351</v>
      </c>
      <c r="E47" s="7" t="s">
        <v>186</v>
      </c>
      <c r="F47" s="7" t="s">
        <v>187</v>
      </c>
      <c r="G47" s="7" t="s">
        <v>188</v>
      </c>
      <c r="H47" s="7" t="s">
        <v>189</v>
      </c>
    </row>
    <row r="48" ht="18.9" customHeight="1" spans="1:8">
      <c r="A48" s="4"/>
      <c r="B48" s="7"/>
      <c r="C48" s="7" t="s">
        <v>352</v>
      </c>
      <c r="D48" s="7" t="s">
        <v>353</v>
      </c>
      <c r="E48" s="7"/>
      <c r="F48" s="7" t="s">
        <v>354</v>
      </c>
      <c r="G48" s="7"/>
      <c r="H48" s="7" t="s">
        <v>189</v>
      </c>
    </row>
    <row r="49" ht="18.9" customHeight="1" spans="1:8">
      <c r="A49" s="4"/>
      <c r="B49" s="7"/>
      <c r="C49" s="7" t="s">
        <v>355</v>
      </c>
      <c r="D49" s="7" t="s">
        <v>356</v>
      </c>
      <c r="E49" s="7"/>
      <c r="F49" s="7" t="s">
        <v>337</v>
      </c>
      <c r="G49" s="7"/>
      <c r="H49" s="7" t="s">
        <v>189</v>
      </c>
    </row>
    <row r="50" ht="18.9" customHeight="1" spans="1:8">
      <c r="A50" s="4"/>
      <c r="B50" s="7"/>
      <c r="C50" s="7"/>
      <c r="D50" s="7" t="s">
        <v>357</v>
      </c>
      <c r="E50" s="7"/>
      <c r="F50" s="7" t="s">
        <v>337</v>
      </c>
      <c r="G50" s="7"/>
      <c r="H50" s="7" t="s">
        <v>189</v>
      </c>
    </row>
    <row r="51" ht="18.9" customHeight="1" spans="1:8">
      <c r="A51" s="4"/>
      <c r="B51" s="7"/>
      <c r="C51" s="7" t="s">
        <v>358</v>
      </c>
      <c r="D51" s="7" t="s">
        <v>359</v>
      </c>
      <c r="E51" s="7"/>
      <c r="F51" s="7" t="s">
        <v>360</v>
      </c>
      <c r="G51" s="7"/>
      <c r="H51" s="7" t="s">
        <v>189</v>
      </c>
    </row>
    <row r="52" ht="18.9" customHeight="1" spans="1:8">
      <c r="A52" s="4"/>
      <c r="B52" s="7"/>
      <c r="C52" s="7" t="s">
        <v>361</v>
      </c>
      <c r="D52" s="7" t="s">
        <v>362</v>
      </c>
      <c r="E52" s="7" t="s">
        <v>186</v>
      </c>
      <c r="F52" s="7" t="s">
        <v>187</v>
      </c>
      <c r="G52" s="7" t="s">
        <v>188</v>
      </c>
      <c r="H52" s="7" t="s">
        <v>189</v>
      </c>
    </row>
    <row r="53" ht="18.9" customHeight="1" spans="1:8">
      <c r="A53" s="4"/>
      <c r="B53" s="7"/>
      <c r="C53" s="7" t="s">
        <v>363</v>
      </c>
      <c r="D53" s="7" t="s">
        <v>364</v>
      </c>
      <c r="E53" s="7" t="s">
        <v>285</v>
      </c>
      <c r="F53" s="7" t="s">
        <v>345</v>
      </c>
      <c r="G53" s="7" t="s">
        <v>213</v>
      </c>
      <c r="H53" s="7" t="s">
        <v>189</v>
      </c>
    </row>
    <row r="54" ht="18.9" customHeight="1" spans="1:8">
      <c r="A54" s="4"/>
      <c r="B54" s="7" t="s">
        <v>365</v>
      </c>
      <c r="C54" s="7" t="s">
        <v>366</v>
      </c>
      <c r="D54" s="7" t="s">
        <v>367</v>
      </c>
      <c r="E54" s="7" t="s">
        <v>285</v>
      </c>
      <c r="F54" s="7" t="s">
        <v>345</v>
      </c>
      <c r="G54" s="7" t="s">
        <v>188</v>
      </c>
      <c r="H54" s="7" t="s">
        <v>189</v>
      </c>
    </row>
    <row r="55" ht="18.9" customHeight="1" spans="1:8">
      <c r="A55" s="4"/>
      <c r="B55" s="7"/>
      <c r="C55" s="7"/>
      <c r="D55" s="7" t="s">
        <v>368</v>
      </c>
      <c r="E55" s="7" t="s">
        <v>285</v>
      </c>
      <c r="F55" s="7" t="s">
        <v>187</v>
      </c>
      <c r="G55" s="7" t="s">
        <v>188</v>
      </c>
      <c r="H55" s="7" t="s">
        <v>189</v>
      </c>
    </row>
    <row r="56" ht="18.9" customHeight="1" spans="1:8">
      <c r="A56" s="4"/>
      <c r="B56" s="7" t="s">
        <v>369</v>
      </c>
      <c r="C56" s="7" t="s">
        <v>382</v>
      </c>
      <c r="D56" s="7" t="s">
        <v>383</v>
      </c>
      <c r="E56" s="7"/>
      <c r="F56" s="7" t="s">
        <v>384</v>
      </c>
      <c r="G56" s="7"/>
      <c r="H56" s="7" t="s">
        <v>189</v>
      </c>
    </row>
    <row r="57" ht="18.9" customHeight="1" spans="1:8">
      <c r="A57" s="4"/>
      <c r="B57" s="7"/>
      <c r="C57" s="7" t="s">
        <v>372</v>
      </c>
      <c r="D57" s="7" t="s">
        <v>385</v>
      </c>
      <c r="E57" s="7" t="s">
        <v>197</v>
      </c>
      <c r="F57" s="7" t="s">
        <v>241</v>
      </c>
      <c r="G57" s="7" t="s">
        <v>188</v>
      </c>
      <c r="H57" s="7" t="s">
        <v>189</v>
      </c>
    </row>
    <row r="58" ht="18.9" customHeight="1" spans="1:8">
      <c r="A58" s="4"/>
      <c r="B58" s="7"/>
      <c r="C58" s="7" t="s">
        <v>374</v>
      </c>
      <c r="D58" s="7" t="s">
        <v>386</v>
      </c>
      <c r="E58" s="7" t="s">
        <v>197</v>
      </c>
      <c r="F58" s="7" t="s">
        <v>241</v>
      </c>
      <c r="G58" s="7" t="s">
        <v>188</v>
      </c>
      <c r="H58" s="7" t="s">
        <v>189</v>
      </c>
    </row>
    <row r="59" ht="18.9" customHeight="1" spans="1:8">
      <c r="A59" s="4"/>
      <c r="B59" s="7" t="s">
        <v>376</v>
      </c>
      <c r="C59" s="7" t="s">
        <v>377</v>
      </c>
      <c r="D59" s="7" t="s">
        <v>387</v>
      </c>
      <c r="E59" s="7"/>
      <c r="F59" s="7" t="s">
        <v>388</v>
      </c>
      <c r="G59" s="7"/>
      <c r="H59" s="7" t="s">
        <v>189</v>
      </c>
    </row>
    <row r="60" ht="18.9" customHeight="1" spans="1:8">
      <c r="A60" s="4"/>
      <c r="B60" s="7"/>
      <c r="C60" s="7"/>
      <c r="D60" s="7" t="s">
        <v>389</v>
      </c>
      <c r="E60" s="7"/>
      <c r="F60" s="7" t="s">
        <v>390</v>
      </c>
      <c r="G60" s="7"/>
      <c r="H60" s="7" t="s">
        <v>189</v>
      </c>
    </row>
  </sheetData>
  <mergeCells count="50">
    <mergeCell ref="A1:H1"/>
    <mergeCell ref="A2:H2"/>
    <mergeCell ref="B3:H3"/>
    <mergeCell ref="B4:E4"/>
    <mergeCell ref="F4:H4"/>
    <mergeCell ref="B5:E5"/>
    <mergeCell ref="F5:H5"/>
    <mergeCell ref="B6:E6"/>
    <mergeCell ref="F6:H6"/>
    <mergeCell ref="B7:E7"/>
    <mergeCell ref="F7:H7"/>
    <mergeCell ref="B8:H8"/>
    <mergeCell ref="B32:H32"/>
    <mergeCell ref="B33:E33"/>
    <mergeCell ref="F33:H33"/>
    <mergeCell ref="B34:E34"/>
    <mergeCell ref="F34:H34"/>
    <mergeCell ref="B35:E35"/>
    <mergeCell ref="F35:H35"/>
    <mergeCell ref="B36:E36"/>
    <mergeCell ref="F36:H36"/>
    <mergeCell ref="B37:H37"/>
    <mergeCell ref="A4:A7"/>
    <mergeCell ref="A9:A31"/>
    <mergeCell ref="A33:A36"/>
    <mergeCell ref="A38:A60"/>
    <mergeCell ref="B10:B14"/>
    <mergeCell ref="B15:B17"/>
    <mergeCell ref="B18:B24"/>
    <mergeCell ref="B25:B26"/>
    <mergeCell ref="B27:B29"/>
    <mergeCell ref="B30:B31"/>
    <mergeCell ref="B39:B43"/>
    <mergeCell ref="B44:B46"/>
    <mergeCell ref="B47:B53"/>
    <mergeCell ref="B54:B55"/>
    <mergeCell ref="B56:B58"/>
    <mergeCell ref="B59:B60"/>
    <mergeCell ref="C10:C11"/>
    <mergeCell ref="C12:C14"/>
    <mergeCell ref="C15:C17"/>
    <mergeCell ref="C20:C21"/>
    <mergeCell ref="C25:C26"/>
    <mergeCell ref="C30:C31"/>
    <mergeCell ref="C39:C40"/>
    <mergeCell ref="C41:C43"/>
    <mergeCell ref="C44:C46"/>
    <mergeCell ref="C49:C50"/>
    <mergeCell ref="C54:C55"/>
    <mergeCell ref="C59:C60"/>
  </mergeCells>
  <printOptions horizontalCentered="1"/>
  <pageMargins left="0.787000000476837" right="0.43299999833107" top="0.708000004291534" bottom="0.550999999046326" header="0" footer="0.27500000596046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收支总表</vt:lpstr>
      <vt:lpstr>支出预算表</vt:lpstr>
      <vt:lpstr>部门综合预算项目支出表</vt:lpstr>
      <vt:lpstr>项目绩效目标表</vt:lpstr>
      <vt:lpstr>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小博</cp:lastModifiedBy>
  <dcterms:created xsi:type="dcterms:W3CDTF">2024-12-12T00:41:00Z</dcterms:created>
  <dcterms:modified xsi:type="dcterms:W3CDTF">2025-01-22T01:00:30Z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BE4DD679BA2F4DD0BA68DA5EBA31F4CA_12</vt:lpwstr>
  </property>
  <property fmtid="{D5CDD505-2E9C-101B-9397-08002B2CF9AE}" pid="3" name="KSOProductBuildVer">
    <vt:lpwstr>2052-12.1.0.19770</vt:lpwstr>
  </property>
</Properties>
</file>