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<sst xmlns="http://schemas.openxmlformats.org/spreadsheetml/2006/main" count="58" uniqueCount="57">
  <si>
    <t>2025年盘山县县本级政府性基金收支预算表</t>
  </si>
  <si>
    <t>单位：万元</t>
  </si>
  <si>
    <t>收入科目</t>
  </si>
  <si>
    <t>金额</t>
  </si>
  <si>
    <t>功能科目</t>
  </si>
  <si>
    <t>政府性基金收入合计</t>
  </si>
  <si>
    <t>政府性基金支出合计</t>
  </si>
  <si>
    <t>一、新型墙体材料专项基金收入</t>
  </si>
  <si>
    <t>社会保障和就业支出</t>
  </si>
  <si>
    <t>二、地方教育附加收入</t>
  </si>
  <si>
    <t xml:space="preserve">    大中型水库移民后期扶持基金支出</t>
  </si>
  <si>
    <t>三、育林基金收入</t>
  </si>
  <si>
    <t xml:space="preserve">    小型水库移民扶助基金支出</t>
  </si>
  <si>
    <t>四、残疾人就业保障金收入</t>
  </si>
  <si>
    <t>城乡社区支出</t>
  </si>
  <si>
    <t>五、农业土地开发资金收入</t>
  </si>
  <si>
    <t xml:space="preserve">  国有土地使用权出让收入安排的支出</t>
  </si>
  <si>
    <t>六、国有土地使用权出让收入</t>
  </si>
  <si>
    <t xml:space="preserve">    征地和拆迁补偿支出</t>
  </si>
  <si>
    <t>七、城市基础设施配套费收入</t>
  </si>
  <si>
    <t xml:space="preserve">    土地开发支出</t>
  </si>
  <si>
    <t>八、污水处理费收入</t>
  </si>
  <si>
    <t xml:space="preserve">    地方重大水利工程建设</t>
  </si>
  <si>
    <t xml:space="preserve">    农业生态环境</t>
  </si>
  <si>
    <t xml:space="preserve">    农业生产发展支出</t>
  </si>
  <si>
    <t xml:space="preserve">  农业土地开发资金支出</t>
  </si>
  <si>
    <t xml:space="preserve">  污水处理费安排的支出</t>
  </si>
  <si>
    <t xml:space="preserve">    其他污水处理费安排的支出</t>
  </si>
  <si>
    <t xml:space="preserve">  城乡社区公共设施</t>
  </si>
  <si>
    <t>农林水支出</t>
  </si>
  <si>
    <t xml:space="preserve">    移民补助</t>
  </si>
  <si>
    <t xml:space="preserve">    基础设施建设和经济发展</t>
  </si>
  <si>
    <t>其他支出</t>
  </si>
  <si>
    <t xml:space="preserve">    其他政府性基金支出</t>
  </si>
  <si>
    <t xml:space="preserve">    彩票公益金安排的支出</t>
  </si>
  <si>
    <t>债务付息支出</t>
  </si>
  <si>
    <t xml:space="preserve">  地方政府专项债务付息支出</t>
  </si>
  <si>
    <t xml:space="preserve">    其他地方自行十点项目收益专项债券付息支出</t>
  </si>
  <si>
    <t>债务发行费用支出</t>
  </si>
  <si>
    <t xml:space="preserve">  地方政府专项债务发行费用支出</t>
  </si>
  <si>
    <t xml:space="preserve">    国有土地使用权出让金债务发行费用支出</t>
  </si>
  <si>
    <t>转移性收入</t>
  </si>
  <si>
    <t>转移性支出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</si>
  <si>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</si>
  <si>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</si>
  <si>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</si>
  <si>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政府性基金上解支出</t>
  </si>
  <si>
    <t xml:space="preserve">    　政府性基金上解收入</t>
  </si>
  <si>
    <t>债转还本支出</t>
  </si>
  <si>
    <t>债转转贷收入</t>
  </si>
  <si>
    <t>地震灾后恢复重建补助支出</t>
  </si>
  <si>
    <t>上年结余收入</t>
  </si>
  <si>
    <t>调出资金</t>
  </si>
  <si>
    <t>调入资金</t>
  </si>
  <si>
    <t>年终结余</t>
  </si>
  <si>
    <t xml:space="preserve">    收    入    总    计</t>
  </si>
  <si>
    <t xml:space="preserve">    支    出    总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</si>
</sst>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</xf>
    <xf numFmtId="49" fontId="4" fillId="0" borderId="1" xfId="2" applyNumberFormat="1" applyFont="1" applyFill="1" applyBorder="1" applyAlignment="1" applyProtection="1">
      <alignment horizontal="right" vertical="center" wrapText="1"/>
    </xf>
    <xf numFmtId="0" fontId="4" fillId="0" borderId="2" xfId="2" applyNumberFormat="1" applyFont="1" applyFill="1" applyBorder="1" applyAlignment="1" applyProtection="1">
      <alignment horizontal="right" vertical="center" wrapText="1"/>
    </xf>
    <xf numFmtId="49" fontId="4" fillId="0" borderId="2" xfId="50" applyNumberFormat="1" applyFont="1" applyFill="1" applyBorder="1" applyAlignment="1" applyProtection="1">
      <alignment horizontal="left" vertical="center"/>
    </xf>
    <xf numFmtId="0" fontId="4" fillId="0" borderId="2" xfId="50" applyFont="1" applyFill="1" applyBorder="1" applyAlignment="1"/>
    <xf numFmtId="49" fontId="4" fillId="0" borderId="2" xfId="2" applyNumberFormat="1" applyFont="1" applyFill="1" applyBorder="1" applyAlignment="1" applyProtection="1">
      <alignment horizontal="right" vertical="center" wrapText="1"/>
    </xf>
    <xf numFmtId="0" fontId="4" fillId="0" borderId="1" xfId="2" applyNumberFormat="1" applyFont="1" applyFill="1" applyBorder="1" applyAlignment="1" applyProtection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A1" sqref="$A1:$XFD1048576"/>
    </sheetView>
  </sheetViews>
  <sheetFormatPr defaultColWidth="9" defaultRowHeight="14.4" outlineLevelCol="3"/>
  <cols>
    <col min="1" max="1" width="31.75" style="1" customWidth="1"/>
    <col min="2" max="2" width="19" style="1" customWidth="1"/>
    <col min="3" max="3" width="42.5" style="1" customWidth="1"/>
    <col min="4" max="4" width="11.6296296296296" style="1" customWidth="1"/>
    <col min="5" max="16384" width="9" style="1"/>
  </cols>
  <sheetData>
    <row r="1" s="1" customFormat="1" ht="35.1" customHeight="1" spans="1:4">
      <c r="A1" s="2" t="s">
        <v>0</v>
      </c>
      <c r="B1" s="2"/>
      <c r="C1" s="2"/>
      <c r="D1" s="2"/>
    </row>
    <row r="2" s="1" customFormat="1" ht="24" customHeight="1" spans="3:4">
      <c r="C2" s="3"/>
      <c r="D2" s="4" t="s">
        <v>1</v>
      </c>
    </row>
    <row r="3" s="1" customFormat="1" spans="1:4">
      <c r="A3" s="5" t="s">
        <v>2</v>
      </c>
      <c r="B3" s="6" t="s">
        <v>3</v>
      </c>
      <c r="C3" s="6" t="s">
        <v>4</v>
      </c>
      <c r="D3" s="6" t="s">
        <v>3</v>
      </c>
    </row>
    <row r="4" s="1" customFormat="1" spans="1:4">
      <c r="A4" s="5"/>
      <c r="B4" s="6"/>
      <c r="C4" s="6"/>
      <c r="D4" s="6"/>
    </row>
    <row r="5" s="1" customFormat="1" ht="16.35" customHeight="1" spans="1:4">
      <c r="A5" s="7" t="s">
        <v>5</v>
      </c>
      <c r="B5" s="8">
        <f>SUM(B6:B13)</f>
        <v>50300</v>
      </c>
      <c r="C5" s="7" t="s">
        <v>6</v>
      </c>
      <c r="D5" s="9">
        <f>D6+D9+D23+D26+D29+D20</f>
        <v>77659</v>
      </c>
    </row>
    <row r="6" s="1" customFormat="1" ht="16.35" customHeight="1" spans="1:4">
      <c r="A6" s="7" t="s">
        <v>7</v>
      </c>
      <c r="B6" s="8"/>
      <c r="C6" s="7" t="s">
        <v>8</v>
      </c>
      <c r="D6" s="9">
        <f>SUM(D7:D8)</f>
        <v>1005</v>
      </c>
    </row>
    <row r="7" s="1" customFormat="1" ht="16.35" customHeight="1" spans="1:4">
      <c r="A7" s="7" t="s">
        <v>9</v>
      </c>
      <c r="B7" s="8"/>
      <c r="C7" s="10" t="s">
        <v>10</v>
      </c>
      <c r="D7" s="9">
        <v>942</v>
      </c>
    </row>
    <row r="8" s="1" customFormat="1" ht="16.35" customHeight="1" spans="1:4">
      <c r="A8" s="7" t="s">
        <v>11</v>
      </c>
      <c r="B8" s="8"/>
      <c r="C8" s="10" t="s">
        <v>12</v>
      </c>
      <c r="D8" s="9">
        <v>63</v>
      </c>
    </row>
    <row r="9" s="1" customFormat="1" ht="16.35" customHeight="1" spans="1:4">
      <c r="A9" s="7" t="s">
        <v>13</v>
      </c>
      <c r="B9" s="8"/>
      <c r="C9" s="7" t="s">
        <v>14</v>
      </c>
      <c r="D9" s="9">
        <f>D10+D16+D17+D19</f>
        <v>41370</v>
      </c>
    </row>
    <row r="10" s="1" customFormat="1" ht="16.35" customHeight="1" spans="1:4">
      <c r="A10" s="7" t="s">
        <v>15</v>
      </c>
      <c r="B10" s="8">
        <v>0</v>
      </c>
      <c r="C10" s="7" t="s">
        <v>16</v>
      </c>
      <c r="D10" s="9">
        <f>SUM(D11:D15)</f>
        <v>32798</v>
      </c>
    </row>
    <row r="11" s="1" customFormat="1" ht="16.35" customHeight="1" spans="1:4">
      <c r="A11" s="7" t="s">
        <v>17</v>
      </c>
      <c r="B11" s="8">
        <v>50000</v>
      </c>
      <c r="C11" s="7" t="s">
        <v>18</v>
      </c>
      <c r="D11" s="9">
        <v>22950</v>
      </c>
    </row>
    <row r="12" s="1" customFormat="1" ht="16.35" customHeight="1" spans="1:4">
      <c r="A12" s="7" t="s">
        <v>19</v>
      </c>
      <c r="B12" s="8"/>
      <c r="C12" s="7" t="s">
        <v>20</v>
      </c>
      <c r="D12" s="9">
        <v>7950</v>
      </c>
    </row>
    <row r="13" s="1" customFormat="1" ht="16.35" customHeight="1" spans="1:4">
      <c r="A13" s="7" t="s">
        <v>21</v>
      </c>
      <c r="B13" s="8">
        <v>300</v>
      </c>
      <c r="C13" s="7" t="s">
        <v>22</v>
      </c>
      <c r="D13" s="9">
        <v>29</v>
      </c>
    </row>
    <row r="14" s="1" customFormat="1" ht="16.35" customHeight="1" spans="1:4">
      <c r="A14" s="7"/>
      <c r="B14" s="8"/>
      <c r="C14" s="7" t="s">
        <v>23</v>
      </c>
      <c r="D14" s="9">
        <v>950</v>
      </c>
    </row>
    <row r="15" s="1" customFormat="1" ht="16.35" customHeight="1" spans="1:4">
      <c r="A15" s="7"/>
      <c r="B15" s="8"/>
      <c r="C15" s="7" t="s">
        <v>24</v>
      </c>
      <c r="D15" s="9">
        <v>919</v>
      </c>
    </row>
    <row r="16" s="1" customFormat="1" ht="16.35" customHeight="1" spans="1:4">
      <c r="A16" s="7"/>
      <c r="B16" s="8"/>
      <c r="C16" s="7" t="s">
        <v>25</v>
      </c>
      <c r="D16" s="9">
        <v>200</v>
      </c>
    </row>
    <row r="17" s="1" customFormat="1" ht="16.35" customHeight="1" spans="1:4">
      <c r="A17" s="7"/>
      <c r="B17" s="8"/>
      <c r="C17" s="7" t="s">
        <v>26</v>
      </c>
      <c r="D17" s="9">
        <f>D18</f>
        <v>300</v>
      </c>
    </row>
    <row r="18" s="1" customFormat="1" ht="16.35" customHeight="1" spans="1:4">
      <c r="A18" s="7"/>
      <c r="B18" s="8"/>
      <c r="C18" s="7" t="s">
        <v>27</v>
      </c>
      <c r="D18" s="9">
        <v>300</v>
      </c>
    </row>
    <row r="19" s="1" customFormat="1" ht="16.35" customHeight="1" spans="1:4">
      <c r="A19" s="7"/>
      <c r="B19" s="8"/>
      <c r="C19" s="7" t="s">
        <v>28</v>
      </c>
      <c r="D19" s="9">
        <v>8072</v>
      </c>
    </row>
    <row r="20" s="1" customFormat="1" ht="16.35" customHeight="1" spans="1:4">
      <c r="A20" s="7"/>
      <c r="B20" s="8"/>
      <c r="C20" s="7" t="s">
        <v>29</v>
      </c>
      <c r="D20" s="9">
        <f>SUM(D21:D22)</f>
        <v>793</v>
      </c>
    </row>
    <row r="21" s="1" customFormat="1" ht="16.35" customHeight="1" spans="1:4">
      <c r="A21" s="7"/>
      <c r="B21" s="8"/>
      <c r="C21" s="7" t="s">
        <v>30</v>
      </c>
      <c r="D21" s="11">
        <v>383</v>
      </c>
    </row>
    <row r="22" s="1" customFormat="1" ht="16.35" customHeight="1" spans="1:4">
      <c r="A22" s="7"/>
      <c r="B22" s="8"/>
      <c r="C22" s="7" t="s">
        <v>31</v>
      </c>
      <c r="D22" s="11">
        <v>410</v>
      </c>
    </row>
    <row r="23" s="1" customFormat="1" ht="16" customHeight="1" spans="1:4">
      <c r="A23" s="7"/>
      <c r="B23" s="8"/>
      <c r="C23" s="10" t="s">
        <v>32</v>
      </c>
      <c r="D23" s="9">
        <f>D25+D24</f>
        <v>15891</v>
      </c>
    </row>
    <row r="24" s="1" customFormat="1" ht="16.35" customHeight="1" spans="1:4">
      <c r="A24" s="7"/>
      <c r="B24" s="8"/>
      <c r="C24" s="10" t="s">
        <v>33</v>
      </c>
      <c r="D24" s="9">
        <v>15583</v>
      </c>
    </row>
    <row r="25" s="1" customFormat="1" ht="16.35" customHeight="1" spans="1:4">
      <c r="A25" s="7"/>
      <c r="B25" s="8"/>
      <c r="C25" s="10" t="s">
        <v>34</v>
      </c>
      <c r="D25" s="9">
        <v>308</v>
      </c>
    </row>
    <row r="26" s="1" customFormat="1" ht="16.35" customHeight="1" spans="1:4">
      <c r="A26" s="7"/>
      <c r="B26" s="8"/>
      <c r="C26" s="7" t="s">
        <v>35</v>
      </c>
      <c r="D26" s="9">
        <f t="shared" ref="D26:D30" si="0">D27</f>
        <v>18500</v>
      </c>
    </row>
    <row r="27" s="1" customFormat="1" ht="16.35" customHeight="1" spans="1:4">
      <c r="A27" s="7"/>
      <c r="B27" s="8"/>
      <c r="C27" s="7" t="s">
        <v>36</v>
      </c>
      <c r="D27" s="9">
        <f t="shared" si="0"/>
        <v>18500</v>
      </c>
    </row>
    <row r="28" s="1" customFormat="1" ht="16.35" customHeight="1" spans="1:4">
      <c r="A28" s="7"/>
      <c r="B28" s="8"/>
      <c r="C28" s="7" t="s">
        <v>37</v>
      </c>
      <c r="D28" s="9">
        <v>18500</v>
      </c>
    </row>
    <row r="29" s="1" customFormat="1" spans="1:4">
      <c r="A29" s="7"/>
      <c r="B29" s="8"/>
      <c r="C29" s="7" t="s">
        <v>38</v>
      </c>
      <c r="D29" s="9">
        <f t="shared" si="0"/>
        <v>100</v>
      </c>
    </row>
    <row r="30" s="1" customFormat="1" spans="1:4">
      <c r="A30" s="7"/>
      <c r="B30" s="8"/>
      <c r="C30" s="7" t="s">
        <v>39</v>
      </c>
      <c r="D30" s="9">
        <f t="shared" si="0"/>
        <v>100</v>
      </c>
    </row>
    <row r="31" s="1" customFormat="1" spans="1:4">
      <c r="A31" s="7"/>
      <c r="B31" s="8"/>
      <c r="C31" s="7" t="s">
        <v>40</v>
      </c>
      <c r="D31" s="9">
        <v>100</v>
      </c>
    </row>
    <row r="32" s="1" customFormat="1" spans="1:4">
      <c r="A32" s="7"/>
      <c r="B32" s="8"/>
      <c r="C32" s="7"/>
      <c r="D32" s="12"/>
    </row>
    <row r="33" s="1" customFormat="1" spans="1:4">
      <c r="A33" s="7" t="s">
        <v>41</v>
      </c>
      <c r="B33" s="8">
        <v>0</v>
      </c>
      <c r="C33" s="7" t="s">
        <v>42</v>
      </c>
      <c r="D33" s="9">
        <f>D34</f>
        <v>500</v>
      </c>
    </row>
    <row r="34" s="1" customFormat="1" spans="1:4">
      <c r="A34" s="7" t="s">
        <v>43</v>
      </c>
      <c r="B34" s="8">
        <v>0</v>
      </c>
      <c r="C34" s="7" t="s">
        <v>44</v>
      </c>
      <c r="D34" s="9">
        <f>SUM(D35:D35)</f>
        <v>500</v>
      </c>
    </row>
    <row r="35" s="1" customFormat="1" spans="1:4">
      <c r="A35" s="7" t="s">
        <v>45</v>
      </c>
      <c r="B35" s="8"/>
      <c r="C35" s="7" t="s">
        <v>46</v>
      </c>
      <c r="D35" s="9">
        <v>500</v>
      </c>
    </row>
    <row r="36" s="1" customFormat="1" spans="1:4">
      <c r="A36" s="7" t="s">
        <v>47</v>
      </c>
      <c r="B36" s="8"/>
      <c r="C36" s="7" t="s">
        <v>48</v>
      </c>
      <c r="D36" s="9"/>
    </row>
    <row r="37" s="1" customFormat="1" spans="1:4">
      <c r="A37" s="7" t="s">
        <v>49</v>
      </c>
      <c r="B37" s="13"/>
      <c r="C37" s="7" t="s">
        <v>50</v>
      </c>
      <c r="D37" s="12"/>
    </row>
    <row r="38" s="1" customFormat="1" spans="1:4">
      <c r="A38" s="7" t="s">
        <v>51</v>
      </c>
      <c r="B38" s="13">
        <v>27859</v>
      </c>
      <c r="C38" s="7" t="s">
        <v>52</v>
      </c>
      <c r="D38" s="12"/>
    </row>
    <row r="39" s="1" customFormat="1" spans="1:4">
      <c r="A39" s="7" t="s">
        <v>53</v>
      </c>
      <c r="B39" s="8"/>
      <c r="C39" s="7" t="s">
        <v>54</v>
      </c>
      <c r="D39" s="12"/>
    </row>
    <row r="40" s="1" customFormat="1" spans="1:4">
      <c r="A40" s="7" t="s">
        <v>55</v>
      </c>
      <c r="B40" s="13">
        <f>B38+B5</f>
        <v>78159</v>
      </c>
      <c r="C40" s="7" t="s">
        <v>56</v>
      </c>
      <c r="D40" s="9">
        <f>D33+D5</f>
        <v>78159</v>
      </c>
    </row>
  </sheetData>
  <mergeCells count="5">
    <mergeCell ref="A1:D1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WPS_1692752195</cp:lastModifiedBy>
  <dcterms:created xsi:type="dcterms:W3CDTF">2025-01-02T02:22:58Z</dcterms:created>
  <dcterms:modified xsi:type="dcterms:W3CDTF">2025-01-02T02:23:20Z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DE91F715718D4F7D8164A797A1593AF2_11</vt:lpwstr>
  </property>
  <property fmtid="{D5CDD505-2E9C-101B-9397-08002B2CF9AE}" pid="3" name="KSOProductBuildVer">
    <vt:lpwstr>2052-12.1.0.19770</vt:lpwstr>
  </property>
</Properties>
</file>