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065" windowHeight="14725"/>
  </bookViews>
  <sheets>
    <sheet name="报损单（村集体）" sheetId="1" r:id="rId1"/>
    <sheet name="定损单" sheetId="2" r:id="rId2"/>
    <sheet name="公示单" sheetId="3" r:id="rId3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<sst xmlns="http://schemas.openxmlformats.org/spreadsheetml/2006/main" count="116" uniqueCount="76">
  <si>
    <t xml:space="preserve">  种植业保险报损清单  </t>
  </si>
  <si>
    <t>出险地点：盘山县甜水镇小台子村                                    单位：元、亩</t>
  </si>
  <si>
    <t>承保序号</t>
  </si>
  <si>
    <t>村组</t>
  </si>
  <si>
    <t>姓名</t>
  </si>
  <si>
    <t>受损农作物名称</t>
  </si>
  <si>
    <t>种植亩数</t>
  </si>
  <si>
    <t>投保亩数</t>
  </si>
  <si>
    <t>受损亩数</t>
  </si>
  <si>
    <t>损失程度</t>
  </si>
  <si>
    <t>备注</t>
  </si>
  <si>
    <t>姚立全</t>
  </si>
  <si>
    <t>水稻</t>
  </si>
  <si>
    <t>25-30%</t>
  </si>
  <si>
    <t>孙洪奇</t>
  </si>
  <si>
    <t>王平</t>
  </si>
  <si>
    <t>谷树余</t>
  </si>
  <si>
    <r>
      <rPr>
        <sz val="10.5"/>
        <color theme="1"/>
        <rFont val="宋体"/>
        <charset val="134"/>
      </rPr>
      <t>被保险人代表签章：</t>
    </r>
    <r>
      <rPr>
        <sz val="10.5"/>
        <color theme="1"/>
        <rFont val="Times New Roman"/>
        <charset val="134"/>
      </rPr>
      <t xml:space="preserve">                       </t>
    </r>
    <r>
      <rPr>
        <sz val="10.5"/>
        <color theme="1"/>
        <rFont val="宋体"/>
        <charset val="134"/>
      </rPr>
      <t>第</t>
    </r>
    <r>
      <rPr>
        <sz val="10.5"/>
        <color theme="1"/>
        <rFont val="Times New Roman"/>
        <charset val="134"/>
      </rPr>
      <t xml:space="preserve">      </t>
    </r>
    <r>
      <rPr>
        <sz val="10.5"/>
        <color theme="1"/>
        <rFont val="宋体"/>
        <charset val="134"/>
      </rPr>
      <t>页</t>
    </r>
    <r>
      <rPr>
        <sz val="10.5"/>
        <color theme="1"/>
        <rFont val="Times New Roman"/>
        <charset val="134"/>
      </rPr>
      <t xml:space="preserve">                     2023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>07</t>
    </r>
    <r>
      <rPr>
        <sz val="10.5"/>
        <color theme="1"/>
        <rFont val="宋体"/>
        <charset val="134"/>
      </rPr>
      <t>月23日</t>
    </r>
    <r>
      <rPr>
        <sz val="10.5"/>
        <color theme="1"/>
        <rFont val="Times New Roman"/>
        <charset val="134"/>
      </rPr>
      <t xml:space="preserve">                 </t>
    </r>
  </si>
  <si>
    <r>
      <rPr>
        <b/>
        <sz val="18"/>
        <rFont val="宋体"/>
        <charset val="134"/>
      </rPr>
      <t> </t>
    </r>
    <r>
      <rPr>
        <b/>
        <sz val="18"/>
        <rFont val="方正公文黑体"/>
        <charset val="134"/>
      </rPr>
      <t>中国人民财产保险股份有限公司 种植业保险分户查勘、定损理赔结果清单</t>
    </r>
  </si>
  <si>
    <t>本单证中填写的个人信息仅用于办理保险索赔及赔款支付事宜</t>
  </si>
  <si>
    <t>盘山县甜水镇小台子村                                   标的名称：水稻                           单位：元、亩</t>
  </si>
  <si>
    <t>被保险人姓名</t>
  </si>
  <si>
    <t>种植数量</t>
  </si>
  <si>
    <t>投保数量</t>
  </si>
  <si>
    <t>核损数量</t>
  </si>
  <si>
    <t>损失率%</t>
  </si>
  <si>
    <t>损失率适用赔付标准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</si>
  <si>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</si>
  <si>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</si>
  <si>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</si>
  <si>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</si>
  <si>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</si>
  <si>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</si>
  <si>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</si>
  <si>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</si>
  <si>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</si>
  <si>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1</t>
  </si>
  <si>
    <t>21111119780321****</t>
  </si>
  <si>
    <t>621449300660040****</t>
  </si>
  <si>
    <t>盘山县农村信用合作联社甜水信用社</t>
  </si>
  <si>
    <t>1399873****</t>
  </si>
  <si>
    <t>6</t>
  </si>
  <si>
    <t>21112219660321****</t>
  </si>
  <si>
    <t>621449081001227****</t>
  </si>
  <si>
    <t>1399878****</t>
  </si>
  <si>
    <t>7</t>
  </si>
  <si>
    <t>21112219711007****</t>
  </si>
  <si>
    <t>621026050001920****</t>
  </si>
  <si>
    <t>1323428****</t>
  </si>
  <si>
    <t>8</t>
  </si>
  <si>
    <t>21112219630726****</t>
  </si>
  <si>
    <t>621449300660032****</t>
  </si>
  <si>
    <t>1305086****</t>
  </si>
  <si>
    <t>保单号：</t>
  </si>
  <si>
    <t>P9RI20232111N00000-</t>
  </si>
  <si>
    <t>报案号：</t>
  </si>
  <si>
    <t>R9RI20232111N00000-</t>
  </si>
  <si>
    <t>缮制时间：</t>
  </si>
  <si>
    <t>出险时间：</t>
  </si>
  <si>
    <t xml:space="preserve">出险原因：  </t>
  </si>
  <si>
    <t>干旱、暴雨</t>
  </si>
  <si>
    <t>经办人：</t>
  </si>
  <si>
    <r>
      <rPr>
        <sz val="18"/>
        <color rgb="FFFF0000"/>
        <rFont val="宋体"/>
        <charset val="134"/>
      </rPr>
      <t> </t>
    </r>
    <r>
      <rPr>
        <sz val="16"/>
        <color rgb="FF000000"/>
        <rFont val="方正公文黑体"/>
        <charset val="134"/>
      </rPr>
      <t>中国人民财产保险股份有限公司 
种植业保险查勘定损和理赔结果公示表</t>
    </r>
  </si>
  <si>
    <r>
      <rPr>
        <sz val="10.5"/>
        <rFont val="宋体"/>
        <charset val="134"/>
      </rPr>
      <t>盘山</t>
    </r>
    <r>
      <rPr>
        <sz val="10.5"/>
        <color rgb="FF000000"/>
        <rFont val="宋体"/>
        <charset val="134"/>
      </rPr>
      <t>县甜水镇小台子村</t>
    </r>
    <r>
      <rPr>
        <sz val="10"/>
        <color rgb="FF000000"/>
        <rFont val="宋体"/>
        <charset val="134"/>
      </rPr>
      <t xml:space="preserve">                                                   </t>
    </r>
    <r>
      <rPr>
        <sz val="10.5"/>
        <color rgb="FF000000"/>
        <rFont val="黑体"/>
        <charset val="134"/>
      </rPr>
      <t xml:space="preserve"> </t>
    </r>
    <r>
      <rPr>
        <sz val="10.5"/>
        <color rgb="FF000000"/>
        <rFont val="宋体"/>
        <charset val="134"/>
      </rPr>
      <t>单位：元、亩</t>
    </r>
  </si>
  <si>
    <t>标的地点</t>
  </si>
  <si>
    <t>生长期赔付标准</t>
  </si>
  <si>
    <t>赔付金额</t>
  </si>
  <si>
    <t>小台子村</t>
  </si>
  <si>
    <t>标的名称：</t>
  </si>
  <si>
    <t>公示期：</t>
  </si>
  <si>
    <t>2023年10月20日—2022年10月23日</t>
  </si>
  <si>
    <t>出险时间：2023年07月04日</t>
  </si>
  <si>
    <t>出险原因：</t>
  </si>
  <si>
    <t>联系电话：</t>
  </si>
  <si>
    <t>1524277****</t>
  </si>
  <si>
    <t xml:space="preserve">  （单位公章）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</si>
</sst>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sz val="18"/>
      <color rgb="FFFF0000"/>
      <name val="方正公文黑体"/>
      <charset val="134"/>
    </font>
    <font>
      <sz val="7"/>
      <color indexed="10"/>
      <name val="方正公文黑体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10"/>
      <color indexed="63"/>
      <name val="宋体"/>
      <charset val="134"/>
      <scheme val="minor"/>
    </font>
    <font>
      <sz val="10"/>
      <color indexed="8"/>
      <name val="宋体"/>
      <charset val="134"/>
      <scheme val="minor"/>
    </font>
    <font>
      <sz val="9"/>
      <color indexed="8"/>
      <name val="宋体"/>
      <charset val="134"/>
    </font>
    <font>
      <b/>
      <sz val="18"/>
      <name val="宋体"/>
      <charset val="134"/>
    </font>
    <font>
      <b/>
      <sz val="18"/>
      <name val="方正公文黑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name val="等线"/>
      <charset val="134"/>
    </font>
    <font>
      <sz val="9"/>
      <color indexed="8"/>
      <name val="宋体"/>
      <charset val="134"/>
      <scheme val="minor"/>
    </font>
    <font>
      <sz val="6"/>
      <color theme="1"/>
      <name val="宋体"/>
      <charset val="134"/>
      <scheme val="minor"/>
    </font>
    <font>
      <sz val="18"/>
      <color theme="1"/>
      <name val="方正粗黑宋简体"/>
      <charset val="134"/>
    </font>
    <font>
      <u val="double"/>
      <sz val="18"/>
      <color theme="1"/>
      <name val="方正粗黑宋简体"/>
      <charset val="134"/>
    </font>
    <font>
      <u val="double"/>
      <sz val="18"/>
      <color theme="1"/>
      <name val="黑体"/>
      <charset val="134"/>
    </font>
    <font>
      <sz val="10.5"/>
      <color theme="1"/>
      <name val="宋体"/>
      <charset val="134"/>
    </font>
    <font>
      <sz val="11"/>
      <color indexed="8"/>
      <name val="宋体"/>
      <charset val="134"/>
      <scheme val="minor"/>
    </font>
    <font>
      <sz val="10.5"/>
      <color theme="1"/>
      <name val="Times New Roman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8"/>
      <color rgb="FFFF0000"/>
      <name val="宋体"/>
      <charset val="134"/>
    </font>
    <font>
      <sz val="16"/>
      <color rgb="FF000000"/>
      <name val="方正公文黑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2" fillId="0" borderId="4" applyNumberFormat="0" applyFill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6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5" borderId="6" applyNumberFormat="0" applyAlignment="0" applyProtection="0">
      <alignment vertical="center"/>
    </xf>
    <xf numFmtId="0" fontId="37" fillId="6" borderId="8" applyNumberFormat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5" fillId="0" borderId="0">
      <alignment vertical="center"/>
    </xf>
    <xf numFmtId="0" fontId="2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9" fontId="7" fillId="0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shrinkToFit="1"/>
    </xf>
    <xf numFmtId="43" fontId="8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0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9" fontId="13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/>
    </xf>
    <xf numFmtId="9" fontId="14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9" fontId="15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shrinkToFit="1"/>
    </xf>
    <xf numFmtId="176" fontId="17" fillId="0" borderId="1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1" fillId="0" borderId="0" xfId="0" applyFont="1">
      <alignment vertical="center"/>
    </xf>
    <xf numFmtId="31" fontId="1" fillId="0" borderId="0" xfId="0" applyNumberFormat="1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left" vertical="center"/>
    </xf>
    <xf numFmtId="176" fontId="23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2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3" xfId="49"/>
    <cellStyle name="常规 2" xfId="50"/>
    <cellStyle name="常规 4 2" xfId="51"/>
    <cellStyle name="常规 10 2 2" xf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38735</xdr:rowOff>
    </xdr:from>
    <xdr:to>
      <xdr:col>2</xdr:col>
      <xdr:colOff>318135</xdr:colOff>
      <xdr:row>2</xdr:row>
      <xdr:rowOff>96520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38735"/>
          <a:ext cx="1409700" cy="5226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115570</xdr:rowOff>
    </xdr:from>
    <xdr:to>
      <xdr:col>3</xdr:col>
      <xdr:colOff>110490</xdr:colOff>
      <xdr:row>2</xdr:row>
      <xdr:rowOff>37465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15570"/>
          <a:ext cx="1370330" cy="4692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56515</xdr:rowOff>
    </xdr:from>
    <xdr:to>
      <xdr:col>2</xdr:col>
      <xdr:colOff>289560</xdr:colOff>
      <xdr:row>0</xdr:row>
      <xdr:rowOff>556895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56515"/>
          <a:ext cx="1134745" cy="500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I12"/>
  <sheetViews>
    <sheetView tabSelected="1" workbookViewId="0">
      <selection activeCell="R21" sqref="R21"/>
    </sheetView>
  </sheetViews>
  <sheetFormatPr defaultColWidth="9" defaultRowHeight="14.1"/>
  <cols>
    <col min="1" max="1" width="10.7477477477477" style="2" customWidth="1"/>
    <col min="2" max="2" width="4.87387387387387" style="2" customWidth="1"/>
    <col min="3" max="3" width="9.62162162162162" style="2" customWidth="1"/>
    <col min="4" max="4" width="13.5045045045045" style="2" customWidth="1"/>
    <col min="5" max="5" width="11.2522522522523" style="2" customWidth="1"/>
    <col min="6" max="6" width="9.5045045045045" style="2" customWidth="1"/>
    <col min="7" max="7" width="10.8738738738739" style="2" customWidth="1"/>
    <col min="8" max="8" width="9" style="2" customWidth="1"/>
    <col min="9" max="9" width="10" style="2" customWidth="1"/>
    <col min="10" max="16384" width="9" style="2"/>
  </cols>
  <sheetData>
    <row r="2" ht="22.5" customHeight="1" spans="1:9">
      <c r="A2" s="50" t="s">
        <v>0</v>
      </c>
      <c r="B2" s="51"/>
      <c r="C2" s="51"/>
      <c r="D2" s="51"/>
      <c r="E2" s="51"/>
      <c r="F2" s="51"/>
      <c r="G2" s="51"/>
      <c r="H2" s="51"/>
      <c r="I2" s="51"/>
    </row>
    <row r="3" ht="22.5" customHeight="1" spans="1:9">
      <c r="A3" s="52"/>
      <c r="B3" s="52"/>
      <c r="C3" s="52"/>
      <c r="D3" s="52"/>
      <c r="E3" s="52"/>
      <c r="F3" s="52"/>
      <c r="G3" s="52"/>
      <c r="H3" s="52"/>
      <c r="I3" s="52"/>
    </row>
    <row r="4" ht="27" customHeight="1" spans="1:9">
      <c r="A4" s="53" t="s">
        <v>1</v>
      </c>
      <c r="B4" s="53"/>
      <c r="C4" s="53"/>
      <c r="D4" s="53"/>
      <c r="E4" s="53"/>
      <c r="F4" s="53"/>
      <c r="G4" s="53"/>
      <c r="H4" s="53"/>
      <c r="I4" s="53"/>
    </row>
    <row r="5" ht="38.1" customHeight="1" spans="1:9">
      <c r="A5" s="34" t="s">
        <v>2</v>
      </c>
      <c r="B5" s="34" t="s">
        <v>3</v>
      </c>
      <c r="C5" s="34" t="s">
        <v>4</v>
      </c>
      <c r="D5" s="34" t="s">
        <v>5</v>
      </c>
      <c r="E5" s="34" t="s">
        <v>6</v>
      </c>
      <c r="F5" s="34" t="s">
        <v>7</v>
      </c>
      <c r="G5" s="34" t="s">
        <v>8</v>
      </c>
      <c r="H5" s="34" t="s">
        <v>9</v>
      </c>
      <c r="I5" s="34" t="s">
        <v>10</v>
      </c>
    </row>
    <row r="6" ht="18" customHeight="1" spans="1:9">
      <c r="A6" s="12">
        <v>1</v>
      </c>
      <c r="B6" s="41"/>
      <c r="C6" s="12" t="s">
        <v>11</v>
      </c>
      <c r="D6" s="41" t="s">
        <v>12</v>
      </c>
      <c r="E6" s="14">
        <v>89.2</v>
      </c>
      <c r="F6" s="14">
        <v>89.2</v>
      </c>
      <c r="G6" s="12">
        <v>5</v>
      </c>
      <c r="H6" s="40" t="s">
        <v>13</v>
      </c>
      <c r="I6" s="59"/>
    </row>
    <row r="7" ht="18" customHeight="1" spans="1:9">
      <c r="A7" s="12">
        <v>6</v>
      </c>
      <c r="B7" s="41"/>
      <c r="C7" s="12" t="s">
        <v>14</v>
      </c>
      <c r="D7" s="41" t="s">
        <v>12</v>
      </c>
      <c r="E7" s="14">
        <v>39.2</v>
      </c>
      <c r="F7" s="14">
        <v>39.2</v>
      </c>
      <c r="G7" s="12">
        <v>5</v>
      </c>
      <c r="H7" s="40" t="s">
        <v>13</v>
      </c>
      <c r="I7" s="59"/>
    </row>
    <row r="8" ht="18" customHeight="1" spans="1:9">
      <c r="A8" s="12">
        <v>7</v>
      </c>
      <c r="B8" s="41"/>
      <c r="C8" s="12" t="s">
        <v>15</v>
      </c>
      <c r="D8" s="41" t="s">
        <v>12</v>
      </c>
      <c r="E8" s="14">
        <v>44.7</v>
      </c>
      <c r="F8" s="14">
        <v>44.7</v>
      </c>
      <c r="G8" s="12">
        <v>2</v>
      </c>
      <c r="H8" s="40" t="s">
        <v>13</v>
      </c>
      <c r="I8" s="59"/>
    </row>
    <row r="9" ht="18" customHeight="1" spans="1:9">
      <c r="A9" s="12">
        <v>8</v>
      </c>
      <c r="B9" s="41"/>
      <c r="C9" s="12" t="s">
        <v>16</v>
      </c>
      <c r="D9" s="41" t="s">
        <v>12</v>
      </c>
      <c r="E9" s="14">
        <v>56</v>
      </c>
      <c r="F9" s="14">
        <v>56</v>
      </c>
      <c r="G9" s="12">
        <v>2</v>
      </c>
      <c r="H9" s="40" t="s">
        <v>13</v>
      </c>
      <c r="I9" s="59"/>
    </row>
    <row r="10" ht="18" customHeight="1" spans="1:9">
      <c r="A10" s="13"/>
      <c r="B10" s="34"/>
      <c r="C10" s="43"/>
      <c r="D10" s="41"/>
      <c r="E10" s="54"/>
      <c r="F10" s="54"/>
      <c r="G10" s="18">
        <f>SUM(G6:G9)</f>
        <v>14</v>
      </c>
      <c r="H10" s="40"/>
      <c r="I10" s="34"/>
    </row>
    <row r="11" ht="18" customHeight="1" spans="1:9">
      <c r="A11" s="55"/>
      <c r="B11" s="56"/>
      <c r="C11" s="56"/>
      <c r="D11" s="56"/>
      <c r="E11" s="57"/>
      <c r="F11" s="56"/>
      <c r="G11" s="56"/>
      <c r="H11" s="56"/>
      <c r="I11" s="56"/>
    </row>
    <row r="12" spans="1:9">
      <c r="A12" s="58" t="s">
        <v>17</v>
      </c>
      <c r="B12" s="58"/>
      <c r="C12" s="58"/>
      <c r="D12" s="58"/>
      <c r="E12" s="58"/>
      <c r="F12" s="58"/>
      <c r="G12" s="58"/>
      <c r="H12" s="58"/>
      <c r="I12" s="58"/>
    </row>
  </sheetData>
  <mergeCells count="3">
    <mergeCell ref="A2:I2"/>
    <mergeCell ref="A4:I4"/>
    <mergeCell ref="A12:I12"/>
  </mergeCells>
  <pageMargins left="0.511805555555556" right="0.511805555555556" top="0.747916666666667" bottom="0.747916666666667" header="0.313888888888889" footer="0.313888888888889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12"/>
  <sheetViews>
    <sheetView workbookViewId="0">
      <selection activeCell="M18" sqref="M18"/>
    </sheetView>
  </sheetViews>
  <sheetFormatPr defaultColWidth="9" defaultRowHeight="14.1"/>
  <cols>
    <col min="1" max="1" width="4.25225225225225" customWidth="1"/>
    <col min="2" max="2" width="6.5045045045045" customWidth="1"/>
    <col min="3" max="4" width="7.25225225225225" customWidth="1"/>
    <col min="5" max="5" width="6" customWidth="1"/>
    <col min="6" max="6" width="7.62162162162162" customWidth="1"/>
    <col min="7" max="7" width="7.37837837837838" customWidth="1"/>
    <col min="8" max="8" width="7.62162162162162" style="27" customWidth="1"/>
    <col min="9" max="9" width="6.25225225225225" customWidth="1"/>
    <col min="10" max="11" width="7.62162162162162" customWidth="1"/>
    <col min="12" max="12" width="20.3783783783784" customWidth="1"/>
    <col min="13" max="13" width="20" customWidth="1"/>
    <col min="14" max="14" width="4.5045045045045" customWidth="1"/>
    <col min="15" max="15" width="12.3783783783784" customWidth="1"/>
    <col min="16" max="16" width="11" customWidth="1"/>
  </cols>
  <sheetData>
    <row r="2" ht="29" customHeight="1" spans="1:16">
      <c r="A2" s="28" t="s">
        <v>18</v>
      </c>
      <c r="B2" s="29"/>
      <c r="C2" s="29"/>
      <c r="D2" s="29"/>
      <c r="E2" s="29"/>
      <c r="F2" s="29"/>
      <c r="G2" s="29"/>
      <c r="H2" s="30"/>
      <c r="I2" s="29"/>
      <c r="J2" s="29"/>
      <c r="K2" s="29"/>
      <c r="L2" s="29"/>
      <c r="M2" s="29"/>
      <c r="N2" s="29"/>
      <c r="O2" s="29"/>
      <c r="P2" s="29"/>
    </row>
    <row r="3" s="25" customFormat="1" spans="1:16">
      <c r="A3" s="31" t="s">
        <v>19</v>
      </c>
      <c r="B3" s="31"/>
      <c r="C3" s="31"/>
      <c r="D3" s="31"/>
      <c r="E3" s="31"/>
      <c r="F3" s="31"/>
      <c r="G3" s="31"/>
      <c r="H3" s="32"/>
      <c r="I3" s="31"/>
      <c r="J3" s="31"/>
      <c r="K3" s="31"/>
      <c r="L3" s="31"/>
      <c r="M3" s="31"/>
      <c r="N3" s="31"/>
      <c r="O3" s="31"/>
      <c r="P3" s="31"/>
    </row>
    <row r="4" s="25" customFormat="1" spans="1:8">
      <c r="A4" s="25" t="s">
        <v>20</v>
      </c>
      <c r="H4" s="33"/>
    </row>
    <row r="5" ht="37.3" spans="1:16">
      <c r="A5" s="34" t="s">
        <v>2</v>
      </c>
      <c r="B5" s="34" t="s">
        <v>21</v>
      </c>
      <c r="C5" s="35" t="s">
        <v>22</v>
      </c>
      <c r="D5" s="35" t="s">
        <v>23</v>
      </c>
      <c r="E5" s="35" t="s">
        <v>24</v>
      </c>
      <c r="F5" s="35" t="s">
        <v>25</v>
      </c>
      <c r="G5" s="34" t="s">
        <v>26</v>
      </c>
      <c r="H5" s="36" t="s">
        <v>27</v>
      </c>
      <c r="I5" s="34" t="s">
        <v>28</v>
      </c>
      <c r="J5" s="34" t="s">
        <v>29</v>
      </c>
      <c r="K5" s="35" t="s">
        <v>30</v>
      </c>
      <c r="L5" s="34" t="s">
        <v>31</v>
      </c>
      <c r="M5" s="34" t="s">
        <v>32</v>
      </c>
      <c r="N5" s="34" t="s">
        <v>33</v>
      </c>
      <c r="O5" s="34" t="s">
        <v>34</v>
      </c>
      <c r="P5" s="34" t="s">
        <v>35</v>
      </c>
    </row>
    <row r="6" s="26" customFormat="1" ht="42" customHeight="1" spans="1:16">
      <c r="A6" s="37" t="s">
        <v>36</v>
      </c>
      <c r="B6" s="38" t="s">
        <v>11</v>
      </c>
      <c r="C6" s="39">
        <v>89.2</v>
      </c>
      <c r="D6" s="39">
        <v>89.2</v>
      </c>
      <c r="E6" s="38">
        <v>5</v>
      </c>
      <c r="F6" s="40" t="s">
        <v>13</v>
      </c>
      <c r="G6" s="41">
        <v>355</v>
      </c>
      <c r="H6" s="40">
        <v>0.9</v>
      </c>
      <c r="I6" s="41">
        <v>0</v>
      </c>
      <c r="J6" s="40">
        <v>1</v>
      </c>
      <c r="K6" s="41">
        <f>E6*G6*H6*J6</f>
        <v>1597.5</v>
      </c>
      <c r="L6" s="60" t="s">
        <v>37</v>
      </c>
      <c r="M6" s="60" t="s">
        <v>38</v>
      </c>
      <c r="N6" s="49" t="s">
        <v>39</v>
      </c>
      <c r="O6" s="38" t="s">
        <v>40</v>
      </c>
      <c r="P6" s="41"/>
    </row>
    <row r="7" s="26" customFormat="1" ht="42" customHeight="1" spans="1:16">
      <c r="A7" s="37" t="s">
        <v>41</v>
      </c>
      <c r="B7" s="38" t="s">
        <v>14</v>
      </c>
      <c r="C7" s="39">
        <v>39.2</v>
      </c>
      <c r="D7" s="39">
        <v>39.2</v>
      </c>
      <c r="E7" s="38">
        <v>5</v>
      </c>
      <c r="F7" s="40" t="s">
        <v>13</v>
      </c>
      <c r="G7" s="41">
        <v>355</v>
      </c>
      <c r="H7" s="40">
        <v>0.9</v>
      </c>
      <c r="I7" s="41">
        <v>0</v>
      </c>
      <c r="J7" s="40">
        <v>1</v>
      </c>
      <c r="K7" s="41">
        <f>E7*G7*H7*J7</f>
        <v>1597.5</v>
      </c>
      <c r="L7" s="60" t="s">
        <v>42</v>
      </c>
      <c r="M7" s="60" t="s">
        <v>43</v>
      </c>
      <c r="N7" s="49" t="s">
        <v>39</v>
      </c>
      <c r="O7" s="38" t="s">
        <v>44</v>
      </c>
      <c r="P7" s="41"/>
    </row>
    <row r="8" s="26" customFormat="1" ht="42" customHeight="1" spans="1:16">
      <c r="A8" s="37" t="s">
        <v>45</v>
      </c>
      <c r="B8" s="38" t="s">
        <v>15</v>
      </c>
      <c r="C8" s="39">
        <v>44.7</v>
      </c>
      <c r="D8" s="39">
        <v>44.7</v>
      </c>
      <c r="E8" s="38">
        <v>2</v>
      </c>
      <c r="F8" s="40" t="s">
        <v>13</v>
      </c>
      <c r="G8" s="41">
        <v>355</v>
      </c>
      <c r="H8" s="40">
        <v>0.9</v>
      </c>
      <c r="I8" s="41">
        <v>0</v>
      </c>
      <c r="J8" s="40">
        <v>1</v>
      </c>
      <c r="K8" s="41">
        <f>E8*G8*H8*J8</f>
        <v>639</v>
      </c>
      <c r="L8" s="60" t="s">
        <v>46</v>
      </c>
      <c r="M8" s="60" t="s">
        <v>47</v>
      </c>
      <c r="N8" s="49" t="s">
        <v>39</v>
      </c>
      <c r="O8" s="38" t="s">
        <v>48</v>
      </c>
      <c r="P8" s="41"/>
    </row>
    <row r="9" s="26" customFormat="1" ht="42" customHeight="1" spans="1:16">
      <c r="A9" s="37" t="s">
        <v>49</v>
      </c>
      <c r="B9" s="38" t="s">
        <v>16</v>
      </c>
      <c r="C9" s="39">
        <v>56</v>
      </c>
      <c r="D9" s="39">
        <v>56</v>
      </c>
      <c r="E9" s="38">
        <v>2</v>
      </c>
      <c r="F9" s="40" t="s">
        <v>13</v>
      </c>
      <c r="G9" s="41">
        <v>355</v>
      </c>
      <c r="H9" s="40">
        <v>0.9</v>
      </c>
      <c r="I9" s="41">
        <v>0</v>
      </c>
      <c r="J9" s="40">
        <v>1</v>
      </c>
      <c r="K9" s="41">
        <f>E9*G9*H9*J9</f>
        <v>639</v>
      </c>
      <c r="L9" s="60" t="s">
        <v>50</v>
      </c>
      <c r="M9" s="60" t="s">
        <v>51</v>
      </c>
      <c r="N9" s="49" t="s">
        <v>39</v>
      </c>
      <c r="O9" s="38" t="s">
        <v>52</v>
      </c>
      <c r="P9" s="41"/>
    </row>
    <row r="10" s="26" customFormat="1" ht="17" customHeight="1" spans="1:16">
      <c r="A10" s="42"/>
      <c r="B10" s="43"/>
      <c r="C10" s="44"/>
      <c r="D10" s="44"/>
      <c r="E10" s="18">
        <f>SUM(E6:E9)</f>
        <v>14</v>
      </c>
      <c r="F10" s="40"/>
      <c r="G10" s="41"/>
      <c r="H10" s="40"/>
      <c r="I10" s="41"/>
      <c r="J10" s="40"/>
      <c r="K10" s="41">
        <f>SUM(K6:K9)</f>
        <v>4473</v>
      </c>
      <c r="L10" s="41"/>
      <c r="M10" s="41"/>
      <c r="N10" s="49"/>
      <c r="O10" s="41"/>
      <c r="P10" s="41"/>
    </row>
    <row r="11" ht="24" customHeight="1" spans="1:16">
      <c r="A11" s="26" t="s">
        <v>53</v>
      </c>
      <c r="B11" s="26"/>
      <c r="C11" s="45" t="s">
        <v>54</v>
      </c>
      <c r="D11" s="45"/>
      <c r="E11" s="45"/>
      <c r="F11" s="45"/>
      <c r="G11" s="46" t="s">
        <v>55</v>
      </c>
      <c r="H11" s="45" t="s">
        <v>56</v>
      </c>
      <c r="I11" s="45"/>
      <c r="J11" s="45"/>
      <c r="K11" s="45"/>
      <c r="L11" s="46" t="s">
        <v>57</v>
      </c>
      <c r="M11" s="47">
        <v>44854</v>
      </c>
      <c r="N11" s="26"/>
      <c r="O11" s="26"/>
      <c r="P11" s="26"/>
    </row>
    <row r="12" ht="27" customHeight="1" spans="1:16">
      <c r="A12" s="26" t="s">
        <v>58</v>
      </c>
      <c r="B12" s="26"/>
      <c r="C12" s="47">
        <v>44746</v>
      </c>
      <c r="D12" s="26"/>
      <c r="E12" s="26"/>
      <c r="F12" s="26"/>
      <c r="G12" s="4" t="s">
        <v>59</v>
      </c>
      <c r="H12" s="48" t="s">
        <v>60</v>
      </c>
      <c r="I12" s="26"/>
      <c r="J12" s="26"/>
      <c r="K12" s="26"/>
      <c r="L12" s="46" t="s">
        <v>61</v>
      </c>
      <c r="M12" s="46"/>
      <c r="N12" s="46"/>
      <c r="O12" s="46"/>
      <c r="P12" s="46"/>
    </row>
  </sheetData>
  <mergeCells count="10">
    <mergeCell ref="A2:P2"/>
    <mergeCell ref="A3:P3"/>
    <mergeCell ref="A4:P4"/>
    <mergeCell ref="A11:B11"/>
    <mergeCell ref="C11:F11"/>
    <mergeCell ref="H11:K11"/>
    <mergeCell ref="M11:P11"/>
    <mergeCell ref="A12:B12"/>
    <mergeCell ref="C12:F12"/>
    <mergeCell ref="H12:K12"/>
  </mergeCells>
  <pageMargins left="0.275" right="0.275" top="0.55" bottom="0.55" header="0.3" footer="0.3"/>
  <pageSetup paperSize="9" orientation="landscape" horizontalDpi="200" verticalDpi="300"/>
  <headerFooter>
    <oddFooter>&amp;C1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10"/>
  <sheetViews>
    <sheetView workbookViewId="0">
      <selection activeCell="R7" sqref="R7"/>
    </sheetView>
  </sheetViews>
  <sheetFormatPr defaultColWidth="9" defaultRowHeight="14.1"/>
  <cols>
    <col min="1" max="1" width="4.62162162162162" style="5" customWidth="1"/>
    <col min="2" max="2" width="7.5045045045045" style="6" customWidth="1"/>
    <col min="3" max="3" width="8.25225225225225" style="6" customWidth="1"/>
    <col min="4" max="4" width="7.62162162162162" style="6" customWidth="1"/>
    <col min="5" max="5" width="7.25225225225225" style="6" customWidth="1"/>
    <col min="6" max="6" width="7.62162162162162" style="6" customWidth="1"/>
    <col min="7" max="7" width="9.5045045045045" style="6" customWidth="1"/>
    <col min="8" max="8" width="10" style="6" customWidth="1"/>
    <col min="9" max="9" width="7.5045045045045" style="6" customWidth="1"/>
    <col min="10" max="10" width="11.5045045045045" style="6" customWidth="1"/>
  </cols>
  <sheetData>
    <row r="1" ht="54" customHeight="1" spans="1:10">
      <c r="A1" s="7" t="s">
        <v>62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63</v>
      </c>
      <c r="B2" s="10"/>
      <c r="C2" s="10"/>
      <c r="D2" s="10"/>
      <c r="E2" s="10"/>
      <c r="F2" s="10"/>
      <c r="G2" s="10"/>
      <c r="H2" s="10"/>
      <c r="I2" s="10"/>
      <c r="J2" s="10"/>
    </row>
    <row r="3" s="1" customFormat="1" ht="30" customHeight="1" spans="1:10">
      <c r="A3" s="11" t="s">
        <v>2</v>
      </c>
      <c r="B3" s="11" t="s">
        <v>21</v>
      </c>
      <c r="C3" s="11" t="s">
        <v>64</v>
      </c>
      <c r="D3" s="11" t="s">
        <v>22</v>
      </c>
      <c r="E3" s="11" t="s">
        <v>23</v>
      </c>
      <c r="F3" s="11" t="s">
        <v>24</v>
      </c>
      <c r="G3" s="11" t="s">
        <v>9</v>
      </c>
      <c r="H3" s="11" t="s">
        <v>26</v>
      </c>
      <c r="I3" s="11" t="s">
        <v>65</v>
      </c>
      <c r="J3" s="11" t="s">
        <v>66</v>
      </c>
    </row>
    <row r="4" s="2" customFormat="1" ht="18" customHeight="1" spans="1:10">
      <c r="A4" s="12">
        <v>1</v>
      </c>
      <c r="B4" s="12" t="s">
        <v>11</v>
      </c>
      <c r="C4" s="13" t="s">
        <v>67</v>
      </c>
      <c r="D4" s="14">
        <v>89.2</v>
      </c>
      <c r="E4" s="14">
        <v>89.2</v>
      </c>
      <c r="F4" s="12">
        <v>5</v>
      </c>
      <c r="G4" s="15" t="s">
        <v>13</v>
      </c>
      <c r="H4" s="11">
        <v>355</v>
      </c>
      <c r="I4" s="23">
        <v>0.9</v>
      </c>
      <c r="J4" s="11">
        <f>F4*H4*I4</f>
        <v>1597.5</v>
      </c>
    </row>
    <row r="5" s="2" customFormat="1" ht="18" customHeight="1" spans="1:10">
      <c r="A5" s="12">
        <v>6</v>
      </c>
      <c r="B5" s="12" t="s">
        <v>14</v>
      </c>
      <c r="C5" s="13" t="s">
        <v>67</v>
      </c>
      <c r="D5" s="14">
        <v>39.2</v>
      </c>
      <c r="E5" s="14">
        <v>39.2</v>
      </c>
      <c r="F5" s="12">
        <v>5</v>
      </c>
      <c r="G5" s="15" t="s">
        <v>13</v>
      </c>
      <c r="H5" s="11">
        <v>355</v>
      </c>
      <c r="I5" s="23">
        <v>0.9</v>
      </c>
      <c r="J5" s="11">
        <f>F5*H5*I5</f>
        <v>1597.5</v>
      </c>
    </row>
    <row r="6" s="2" customFormat="1" ht="18" customHeight="1" spans="1:10">
      <c r="A6" s="12">
        <v>7</v>
      </c>
      <c r="B6" s="12" t="s">
        <v>15</v>
      </c>
      <c r="C6" s="13" t="s">
        <v>67</v>
      </c>
      <c r="D6" s="14">
        <v>44.7</v>
      </c>
      <c r="E6" s="14">
        <v>44.7</v>
      </c>
      <c r="F6" s="12">
        <v>2</v>
      </c>
      <c r="G6" s="15" t="s">
        <v>13</v>
      </c>
      <c r="H6" s="11">
        <v>355</v>
      </c>
      <c r="I6" s="23">
        <v>0.9</v>
      </c>
      <c r="J6" s="11">
        <f>F6*H6*I6</f>
        <v>639</v>
      </c>
    </row>
    <row r="7" s="2" customFormat="1" ht="18" customHeight="1" spans="1:10">
      <c r="A7" s="12">
        <v>8</v>
      </c>
      <c r="B7" s="12" t="s">
        <v>16</v>
      </c>
      <c r="C7" s="13" t="s">
        <v>67</v>
      </c>
      <c r="D7" s="14">
        <v>56</v>
      </c>
      <c r="E7" s="14">
        <v>56</v>
      </c>
      <c r="F7" s="12">
        <v>2</v>
      </c>
      <c r="G7" s="15" t="s">
        <v>13</v>
      </c>
      <c r="H7" s="11">
        <v>355</v>
      </c>
      <c r="I7" s="23">
        <v>0.9</v>
      </c>
      <c r="J7" s="11">
        <f>F7*H7*I7</f>
        <v>639</v>
      </c>
    </row>
    <row r="8" customFormat="1" ht="18" customHeight="1" spans="1:10">
      <c r="A8" s="13"/>
      <c r="B8" s="16"/>
      <c r="C8" s="13"/>
      <c r="D8" s="17"/>
      <c r="E8" s="17"/>
      <c r="F8" s="18">
        <f>SUM(F4:F7)</f>
        <v>14</v>
      </c>
      <c r="G8" s="15"/>
      <c r="H8" s="11"/>
      <c r="I8" s="23"/>
      <c r="J8" s="11">
        <f>SUM(J4:J7)</f>
        <v>4473</v>
      </c>
    </row>
    <row r="9" s="3" customFormat="1" ht="30.95" customHeight="1" spans="1:10">
      <c r="A9" s="19" t="s">
        <v>53</v>
      </c>
      <c r="B9" s="20" t="s">
        <v>54</v>
      </c>
      <c r="C9" s="20"/>
      <c r="D9" s="20" t="s">
        <v>68</v>
      </c>
      <c r="E9" s="19" t="s">
        <v>12</v>
      </c>
      <c r="F9" s="19"/>
      <c r="G9" s="20" t="s">
        <v>69</v>
      </c>
      <c r="H9" s="20" t="s">
        <v>70</v>
      </c>
      <c r="I9" s="20"/>
      <c r="J9" s="20"/>
    </row>
    <row r="10" s="4" customFormat="1" ht="27" customHeight="1" spans="1:10">
      <c r="A10" s="19" t="s">
        <v>71</v>
      </c>
      <c r="B10" s="20"/>
      <c r="C10" s="20"/>
      <c r="D10" s="21" t="s">
        <v>72</v>
      </c>
      <c r="E10" s="22" t="s">
        <v>60</v>
      </c>
      <c r="F10" s="22"/>
      <c r="G10" s="21" t="s">
        <v>73</v>
      </c>
      <c r="H10" s="19" t="s">
        <v>74</v>
      </c>
      <c r="I10" s="21"/>
      <c r="J10" s="24" t="s">
        <v>75</v>
      </c>
    </row>
  </sheetData>
  <mergeCells count="8">
    <mergeCell ref="A1:J1"/>
    <mergeCell ref="A2:J2"/>
    <mergeCell ref="B9:C9"/>
    <mergeCell ref="E9:F9"/>
    <mergeCell ref="H9:J9"/>
    <mergeCell ref="A10:C10"/>
    <mergeCell ref="E10:F10"/>
    <mergeCell ref="H10:I10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报损单（村集体）</vt:lpstr>
      <vt:lpstr>定损单</vt:lpstr>
      <vt:lpstr>公示单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互联盘锦网站</cp:lastModifiedBy>
  <dcterms:created xsi:type="dcterms:W3CDTF">2006-09-13T11:21:00Z</dcterms:created>
  <cp:lastPrinted>2022-09-02T00:25:00Z</cp:lastPrinted>
  <dcterms:modified xsi:type="dcterms:W3CDTF">2025-04-10T10:47:14Z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B94E0D64536F4C229C9083634F519730_13</vt:lpwstr>
  </property>
</Properties>
</file>