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<sst xmlns="http://schemas.openxmlformats.org/spreadsheetml/2006/main" count="211" uniqueCount="101">
  <si>
    <t xml:space="preserve">  种植业保险报损清单  </t>
  </si>
  <si>
    <t>出险地点：盘山县甜水镇甜水村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</si>
  <si>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</si>
  <si>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</si>
  <si>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</si>
  <si>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</si>
  <si>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</si>
  <si>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</si>
  <si>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</si>
  <si>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</si>
  <si>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</si>
  <si>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1</t>
  </si>
  <si>
    <t>朱艳平</t>
  </si>
  <si>
    <t>水稻</t>
  </si>
  <si>
    <t>25-30%</t>
  </si>
  <si>
    <t>6</t>
  </si>
  <si>
    <t>李树全</t>
  </si>
  <si>
    <t>30</t>
  </si>
  <si>
    <t>谭军</t>
  </si>
  <si>
    <t>31</t>
  </si>
  <si>
    <t>谭勇</t>
  </si>
  <si>
    <t>66</t>
  </si>
  <si>
    <t>李文华</t>
  </si>
  <si>
    <t>76</t>
  </si>
  <si>
    <t>李树军</t>
  </si>
  <si>
    <t>77</t>
  </si>
  <si>
    <t>谭仁年</t>
  </si>
  <si>
    <t>78</t>
  </si>
  <si>
    <t>谭长财</t>
  </si>
  <si>
    <t>83</t>
  </si>
  <si>
    <t>裴勇</t>
  </si>
  <si>
    <t>97</t>
  </si>
  <si>
    <t>李中伟</t>
  </si>
  <si>
    <t xml:space="preserve">被保险人代表签章：                       第      页                     2023年07月23日                 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</si>
  <si>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</si>
  <si>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</si>
  <si>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盘山县甜水镇甜水村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</si>
  <si>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</si>
  <si>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</si>
  <si>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</si>
  <si>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</si>
  <si>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</si>
  <si>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</si>
  <si>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</si>
  <si>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</si>
  <si>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</si>
  <si>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</si>
  <si>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银行账号</t>
  </si>
  <si>
    <t>开户行</t>
  </si>
  <si>
    <t>联系方式</t>
  </si>
  <si>
    <t>被保险人签字</t>
  </si>
  <si>
    <t>21111119580210****</t>
  </si>
  <si>
    <t>621449300660012****</t>
  </si>
  <si>
    <t>盘山县农村信用合作联社甜水信用社</t>
  </si>
  <si>
    <t>1323823****</t>
  </si>
  <si>
    <t>21111119620910****</t>
  </si>
  <si>
    <t>621026050008168****</t>
  </si>
  <si>
    <t>1884276****</t>
  </si>
  <si>
    <t>23090319711129****</t>
  </si>
  <si>
    <t>621449086661938****</t>
  </si>
  <si>
    <t>1564277****</t>
  </si>
  <si>
    <t>21112219661207****</t>
  </si>
  <si>
    <t>621026050001920****</t>
  </si>
  <si>
    <t>1874238****</t>
  </si>
  <si>
    <t>21111119601124****</t>
  </si>
  <si>
    <t>621449081001235****</t>
  </si>
  <si>
    <t>1310427****</t>
  </si>
  <si>
    <t>21112219690305****</t>
  </si>
  <si>
    <t>621026050007184****</t>
  </si>
  <si>
    <t>1584279****</t>
  </si>
  <si>
    <t>21112219700210****</t>
  </si>
  <si>
    <t>621449086661948****</t>
  </si>
  <si>
    <t>1323678****</t>
  </si>
  <si>
    <t>21112219780328****</t>
  </si>
  <si>
    <t>1590429****</t>
  </si>
  <si>
    <t>21112219770110****</t>
  </si>
  <si>
    <t>1504275****</t>
  </si>
  <si>
    <t>21112219780926****</t>
  </si>
  <si>
    <t>621449081001233****</t>
  </si>
  <si>
    <t>1305085****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</si>
  <si>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</si>
  <si>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</si>
  <si>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</si>
  <si>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</si>
  <si>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</si>
  <si>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</si>
  <si>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</si>
  <si>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</si>
  <si>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</si>
  <si>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县甜水镇甜水村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</si>
  <si>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</si>
  <si>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</si>
  <si>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</si>
  <si>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甜水村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</si>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</sst>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63"/>
      <name val="宋体"/>
      <charset val="134"/>
      <scheme val="minor"/>
    </font>
    <font>
      <sz val="10"/>
      <name val="宋体"/>
      <charset val="134"/>
      <scheme val="minor"/>
    </font>
    <font>
      <sz val="12"/>
      <color indexed="63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ajor"/>
    </font>
    <font>
      <sz val="6"/>
      <color theme="1"/>
      <name val="宋体"/>
      <charset val="134"/>
      <scheme val="minor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7" fillId="0" borderId="0"/>
    <xf numFmtId="0" fontId="48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NumberFormat="1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shrinkToFit="1"/>
    </xf>
    <xf numFmtId="43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9" fontId="16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1" fillId="0" borderId="1" xfId="53" applyNumberFormat="1" applyFont="1" applyBorder="1" applyAlignment="1">
      <alignment horizontal="center" vertical="center" shrinkToFi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49" fontId="20" fillId="3" borderId="1" xfId="55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49" fontId="20" fillId="3" borderId="1" xfId="55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20" fillId="2" borderId="1" xfId="55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1" fillId="0" borderId="1" xfId="49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2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3" xfId="50"/>
    <cellStyle name="常规 2" xfId="51"/>
    <cellStyle name="常规 4 2" xfId="52"/>
    <cellStyle name="常规 2 7" xfId="53"/>
    <cellStyle name="常规 10 2 2" xfId="54"/>
    <cellStyle name="常规 7" xfId="55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99235" cy="514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472565" cy="461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8"/>
  <sheetViews>
    <sheetView workbookViewId="0">
      <selection activeCell="E29" sqref="E29"/>
    </sheetView>
  </sheetViews>
  <sheetFormatPr defaultColWidth="9" defaultRowHeight="13.5"/>
  <cols>
    <col min="1" max="1" width="10.75" style="2" customWidth="1"/>
    <col min="2" max="2" width="4.875" style="2" customWidth="1"/>
    <col min="3" max="3" width="9.625" style="2" customWidth="1"/>
    <col min="4" max="4" width="13.5" style="2" customWidth="1"/>
    <col min="5" max="5" width="11.25" style="2" customWidth="1"/>
    <col min="6" max="6" width="9.5" style="2" customWidth="1"/>
    <col min="7" max="7" width="10.875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57" t="s">
        <v>0</v>
      </c>
      <c r="B2" s="58"/>
      <c r="C2" s="58"/>
      <c r="D2" s="58"/>
      <c r="E2" s="58"/>
      <c r="F2" s="58"/>
      <c r="G2" s="58"/>
      <c r="H2" s="58"/>
      <c r="I2" s="58"/>
    </row>
    <row r="3" ht="22.5" customHeight="1" spans="1:9">
      <c r="A3" s="59"/>
      <c r="B3" s="59"/>
      <c r="C3" s="59"/>
      <c r="D3" s="59"/>
      <c r="E3" s="59"/>
      <c r="F3" s="59"/>
      <c r="G3" s="59"/>
      <c r="H3" s="59"/>
      <c r="I3" s="59"/>
    </row>
    <row r="4" ht="27" customHeight="1" spans="1:9">
      <c r="A4" s="60" t="s">
        <v>1</v>
      </c>
      <c r="B4" s="60"/>
      <c r="C4" s="60"/>
      <c r="D4" s="60"/>
      <c r="E4" s="60"/>
      <c r="F4" s="60"/>
      <c r="G4" s="60"/>
      <c r="H4" s="60"/>
      <c r="I4" s="60"/>
    </row>
    <row r="5" ht="38.1" customHeight="1" spans="1:9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37" t="s">
        <v>8</v>
      </c>
      <c r="H5" s="37" t="s">
        <v>9</v>
      </c>
      <c r="I5" s="37" t="s">
        <v>10</v>
      </c>
    </row>
    <row r="6" ht="18" customHeight="1" spans="1:9">
      <c r="A6" s="40" t="s">
        <v>11</v>
      </c>
      <c r="B6" s="43"/>
      <c r="C6" s="41" t="s">
        <v>12</v>
      </c>
      <c r="D6" s="43" t="s">
        <v>13</v>
      </c>
      <c r="E6" s="61">
        <v>79.4</v>
      </c>
      <c r="F6" s="61">
        <v>79.4</v>
      </c>
      <c r="G6" s="62">
        <v>3</v>
      </c>
      <c r="H6" s="42" t="s">
        <v>14</v>
      </c>
      <c r="I6" s="37"/>
    </row>
    <row r="7" ht="18" customHeight="1" spans="1:9">
      <c r="A7" s="40" t="s">
        <v>15</v>
      </c>
      <c r="B7" s="43"/>
      <c r="C7" s="41" t="s">
        <v>16</v>
      </c>
      <c r="D7" s="43" t="s">
        <v>13</v>
      </c>
      <c r="E7" s="61">
        <v>33.9</v>
      </c>
      <c r="F7" s="61">
        <v>33.9</v>
      </c>
      <c r="G7" s="62">
        <v>5</v>
      </c>
      <c r="H7" s="42" t="s">
        <v>14</v>
      </c>
      <c r="I7" s="37"/>
    </row>
    <row r="8" ht="18" customHeight="1" spans="1:9">
      <c r="A8" s="40" t="s">
        <v>17</v>
      </c>
      <c r="B8" s="43"/>
      <c r="C8" s="41" t="s">
        <v>18</v>
      </c>
      <c r="D8" s="43" t="s">
        <v>13</v>
      </c>
      <c r="E8" s="61">
        <v>36.6</v>
      </c>
      <c r="F8" s="61">
        <v>36.6</v>
      </c>
      <c r="G8" s="62">
        <v>10</v>
      </c>
      <c r="H8" s="42" t="s">
        <v>14</v>
      </c>
      <c r="I8" s="37"/>
    </row>
    <row r="9" ht="18" customHeight="1" spans="1:9">
      <c r="A9" s="40" t="s">
        <v>19</v>
      </c>
      <c r="B9" s="43"/>
      <c r="C9" s="41" t="s">
        <v>20</v>
      </c>
      <c r="D9" s="43" t="s">
        <v>13</v>
      </c>
      <c r="E9" s="61">
        <v>70.9</v>
      </c>
      <c r="F9" s="61">
        <v>70.9</v>
      </c>
      <c r="G9" s="62">
        <v>3</v>
      </c>
      <c r="H9" s="42" t="s">
        <v>14</v>
      </c>
      <c r="I9" s="37"/>
    </row>
    <row r="10" ht="18" customHeight="1" spans="1:9">
      <c r="A10" s="40" t="s">
        <v>21</v>
      </c>
      <c r="B10" s="43"/>
      <c r="C10" s="41" t="s">
        <v>22</v>
      </c>
      <c r="D10" s="43" t="s">
        <v>13</v>
      </c>
      <c r="E10" s="61">
        <v>18.5</v>
      </c>
      <c r="F10" s="61">
        <v>18.5</v>
      </c>
      <c r="G10" s="62">
        <v>5</v>
      </c>
      <c r="H10" s="42" t="s">
        <v>14</v>
      </c>
      <c r="I10" s="37"/>
    </row>
    <row r="11" ht="18" customHeight="1" spans="1:9">
      <c r="A11" s="40" t="s">
        <v>23</v>
      </c>
      <c r="B11" s="43"/>
      <c r="C11" s="41" t="s">
        <v>24</v>
      </c>
      <c r="D11" s="43" t="s">
        <v>13</v>
      </c>
      <c r="E11" s="61">
        <v>36</v>
      </c>
      <c r="F11" s="61">
        <v>36</v>
      </c>
      <c r="G11" s="62">
        <v>17</v>
      </c>
      <c r="H11" s="42" t="s">
        <v>14</v>
      </c>
      <c r="I11" s="37"/>
    </row>
    <row r="12" ht="18" customHeight="1" spans="1:9">
      <c r="A12" s="40" t="s">
        <v>25</v>
      </c>
      <c r="B12" s="43"/>
      <c r="C12" s="41" t="s">
        <v>26</v>
      </c>
      <c r="D12" s="43" t="s">
        <v>13</v>
      </c>
      <c r="E12" s="61">
        <v>5.9</v>
      </c>
      <c r="F12" s="61">
        <v>5.9</v>
      </c>
      <c r="G12" s="62">
        <v>3</v>
      </c>
      <c r="H12" s="42" t="s">
        <v>14</v>
      </c>
      <c r="I12" s="37"/>
    </row>
    <row r="13" ht="18" customHeight="1" spans="1:9">
      <c r="A13" s="40" t="s">
        <v>27</v>
      </c>
      <c r="B13" s="43"/>
      <c r="C13" s="41" t="s">
        <v>28</v>
      </c>
      <c r="D13" s="43" t="s">
        <v>13</v>
      </c>
      <c r="E13" s="61">
        <v>48.2</v>
      </c>
      <c r="F13" s="61">
        <v>48.2</v>
      </c>
      <c r="G13" s="63">
        <v>2</v>
      </c>
      <c r="H13" s="42" t="s">
        <v>14</v>
      </c>
      <c r="I13" s="37"/>
    </row>
    <row r="14" ht="18" customHeight="1" spans="1:9">
      <c r="A14" s="40" t="s">
        <v>29</v>
      </c>
      <c r="B14" s="43"/>
      <c r="C14" s="41" t="s">
        <v>30</v>
      </c>
      <c r="D14" s="43" t="s">
        <v>13</v>
      </c>
      <c r="E14" s="61">
        <v>62.8</v>
      </c>
      <c r="F14" s="61">
        <v>62.8</v>
      </c>
      <c r="G14" s="62">
        <v>6</v>
      </c>
      <c r="H14" s="42" t="s">
        <v>14</v>
      </c>
      <c r="I14" s="37"/>
    </row>
    <row r="15" ht="18" customHeight="1" spans="1:9">
      <c r="A15" s="40" t="s">
        <v>31</v>
      </c>
      <c r="B15" s="43"/>
      <c r="C15" s="41" t="s">
        <v>32</v>
      </c>
      <c r="D15" s="43" t="s">
        <v>13</v>
      </c>
      <c r="E15" s="61">
        <v>88.7</v>
      </c>
      <c r="F15" s="61">
        <v>88.7</v>
      </c>
      <c r="G15" s="62">
        <v>10</v>
      </c>
      <c r="H15" s="42" t="s">
        <v>14</v>
      </c>
      <c r="I15" s="37"/>
    </row>
    <row r="16" ht="18" customHeight="1" spans="1:9">
      <c r="A16" s="14"/>
      <c r="B16" s="37"/>
      <c r="C16" s="45"/>
      <c r="D16" s="43"/>
      <c r="E16" s="64"/>
      <c r="F16" s="64"/>
      <c r="G16" s="21">
        <f>SUM(G6:G15)</f>
        <v>64</v>
      </c>
      <c r="H16" s="42"/>
      <c r="I16" s="37"/>
    </row>
    <row r="17" ht="18" customHeight="1" spans="1:9">
      <c r="A17" s="65"/>
      <c r="B17" s="66"/>
      <c r="C17" s="66"/>
      <c r="D17" s="66"/>
      <c r="E17" s="67"/>
      <c r="F17" s="66"/>
      <c r="G17" s="66"/>
      <c r="H17" s="66"/>
      <c r="I17" s="66"/>
    </row>
    <row r="18" spans="1:9">
      <c r="A18" s="68" t="s">
        <v>33</v>
      </c>
      <c r="B18" s="68"/>
      <c r="C18" s="68"/>
      <c r="D18" s="68"/>
      <c r="E18" s="68"/>
      <c r="F18" s="68"/>
      <c r="G18" s="68"/>
      <c r="H18" s="68"/>
      <c r="I18" s="68"/>
    </row>
  </sheetData>
  <mergeCells count="3">
    <mergeCell ref="A2:I2"/>
    <mergeCell ref="A4:I4"/>
    <mergeCell ref="A18:I18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18"/>
  <sheetViews>
    <sheetView tabSelected="1" topLeftCell="C1" workbookViewId="0">
      <selection activeCell="S8" sqref="S8"/>
    </sheetView>
  </sheetViews>
  <sheetFormatPr defaultColWidth="9" defaultRowHeight="13.5"/>
  <cols>
    <col min="1" max="1" width="4.25" customWidth="1"/>
    <col min="2" max="2" width="6.5" customWidth="1"/>
    <col min="3" max="4" width="7.25" customWidth="1"/>
    <col min="5" max="5" width="6" customWidth="1"/>
    <col min="6" max="6" width="7.625" customWidth="1"/>
    <col min="7" max="7" width="7.375" customWidth="1"/>
    <col min="8" max="8" width="7.625" style="30" customWidth="1"/>
    <col min="9" max="9" width="6.25" customWidth="1"/>
    <col min="10" max="11" width="7.625" customWidth="1"/>
    <col min="12" max="12" width="20" customWidth="1"/>
    <col min="13" max="13" width="21" customWidth="1"/>
    <col min="14" max="14" width="4.5" customWidth="1"/>
    <col min="15" max="16" width="11" customWidth="1"/>
  </cols>
  <sheetData>
    <row r="2" ht="29" customHeight="1" spans="1:16">
      <c r="A2" s="31" t="s">
        <v>34</v>
      </c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2"/>
      <c r="P2" s="32"/>
    </row>
    <row r="3" s="28" customFormat="1" spans="1:16">
      <c r="A3" s="34" t="s">
        <v>35</v>
      </c>
      <c r="B3" s="34"/>
      <c r="C3" s="34"/>
      <c r="D3" s="34"/>
      <c r="E3" s="34"/>
      <c r="F3" s="34"/>
      <c r="G3" s="34"/>
      <c r="H3" s="35"/>
      <c r="I3" s="34"/>
      <c r="J3" s="34"/>
      <c r="K3" s="34"/>
      <c r="L3" s="34"/>
      <c r="M3" s="34"/>
      <c r="N3" s="34"/>
      <c r="O3" s="34"/>
      <c r="P3" s="34"/>
    </row>
    <row r="4" s="28" customFormat="1" spans="1:8">
      <c r="A4" s="28" t="s">
        <v>36</v>
      </c>
      <c r="H4" s="36"/>
    </row>
    <row r="5" ht="36" spans="1:16">
      <c r="A5" s="37" t="s">
        <v>2</v>
      </c>
      <c r="B5" s="37" t="s">
        <v>37</v>
      </c>
      <c r="C5" s="38" t="s">
        <v>38</v>
      </c>
      <c r="D5" s="38" t="s">
        <v>39</v>
      </c>
      <c r="E5" s="38" t="s">
        <v>40</v>
      </c>
      <c r="F5" s="38" t="s">
        <v>41</v>
      </c>
      <c r="G5" s="37" t="s">
        <v>42</v>
      </c>
      <c r="H5" s="39" t="s">
        <v>43</v>
      </c>
      <c r="I5" s="37" t="s">
        <v>44</v>
      </c>
      <c r="J5" s="37" t="s">
        <v>45</v>
      </c>
      <c r="K5" s="38" t="s">
        <v>46</v>
      </c>
      <c r="L5" s="37"/>
      <c r="M5" s="37" t="s">
        <v>47</v>
      </c>
      <c r="N5" s="37" t="s">
        <v>48</v>
      </c>
      <c r="O5" s="37" t="s">
        <v>49</v>
      </c>
      <c r="P5" s="37" t="s">
        <v>50</v>
      </c>
    </row>
    <row r="6" s="29" customFormat="1" ht="42" customHeight="1" spans="1:16">
      <c r="A6" s="40" t="s">
        <v>11</v>
      </c>
      <c r="B6" s="41" t="s">
        <v>12</v>
      </c>
      <c r="C6" s="15">
        <v>79.4</v>
      </c>
      <c r="D6" s="15">
        <v>79.4</v>
      </c>
      <c r="E6" s="16">
        <v>3</v>
      </c>
      <c r="F6" s="42" t="s">
        <v>14</v>
      </c>
      <c r="G6" s="43">
        <v>355</v>
      </c>
      <c r="H6" s="42">
        <v>0.9</v>
      </c>
      <c r="I6" s="43">
        <v>0</v>
      </c>
      <c r="J6" s="42">
        <v>1</v>
      </c>
      <c r="K6" s="43">
        <f>E6*G6*H6*J6</f>
        <v>958.5</v>
      </c>
      <c r="L6" s="51" t="s">
        <v>51</v>
      </c>
      <c r="M6" s="43" t="s">
        <v>52</v>
      </c>
      <c r="N6" s="52" t="s">
        <v>53</v>
      </c>
      <c r="O6" s="43" t="s">
        <v>54</v>
      </c>
      <c r="P6" s="43"/>
    </row>
    <row r="7" s="29" customFormat="1" ht="42" customHeight="1" spans="1:16">
      <c r="A7" s="40" t="s">
        <v>15</v>
      </c>
      <c r="B7" s="41" t="s">
        <v>16</v>
      </c>
      <c r="C7" s="15">
        <v>33.9</v>
      </c>
      <c r="D7" s="15">
        <v>33.9</v>
      </c>
      <c r="E7" s="16">
        <v>5</v>
      </c>
      <c r="F7" s="42" t="s">
        <v>14</v>
      </c>
      <c r="G7" s="43">
        <v>355</v>
      </c>
      <c r="H7" s="42">
        <v>0.9</v>
      </c>
      <c r="I7" s="43">
        <v>0</v>
      </c>
      <c r="J7" s="42">
        <v>1</v>
      </c>
      <c r="K7" s="43">
        <f t="shared" ref="K7:K14" si="0">E7*G7*H7*J7</f>
        <v>1597.5</v>
      </c>
      <c r="L7" s="53" t="s">
        <v>55</v>
      </c>
      <c r="M7" s="54" t="s">
        <v>56</v>
      </c>
      <c r="N7" s="52" t="s">
        <v>53</v>
      </c>
      <c r="O7" s="54" t="s">
        <v>57</v>
      </c>
      <c r="P7" s="43"/>
    </row>
    <row r="8" s="29" customFormat="1" ht="42" customHeight="1" spans="1:16">
      <c r="A8" s="40" t="s">
        <v>17</v>
      </c>
      <c r="B8" s="41" t="s">
        <v>18</v>
      </c>
      <c r="C8" s="15">
        <v>36.6</v>
      </c>
      <c r="D8" s="15">
        <v>36.6</v>
      </c>
      <c r="E8" s="16">
        <v>10</v>
      </c>
      <c r="F8" s="42" t="s">
        <v>14</v>
      </c>
      <c r="G8" s="43">
        <v>355</v>
      </c>
      <c r="H8" s="42">
        <v>0.9</v>
      </c>
      <c r="I8" s="43">
        <v>0</v>
      </c>
      <c r="J8" s="42">
        <v>1</v>
      </c>
      <c r="K8" s="43">
        <f t="shared" si="0"/>
        <v>3195</v>
      </c>
      <c r="L8" s="53" t="s">
        <v>58</v>
      </c>
      <c r="M8" s="54" t="s">
        <v>59</v>
      </c>
      <c r="N8" s="52" t="s">
        <v>53</v>
      </c>
      <c r="O8" s="54" t="s">
        <v>60</v>
      </c>
      <c r="P8" s="43"/>
    </row>
    <row r="9" s="29" customFormat="1" ht="42" customHeight="1" spans="1:16">
      <c r="A9" s="40" t="s">
        <v>19</v>
      </c>
      <c r="B9" s="41" t="s">
        <v>20</v>
      </c>
      <c r="C9" s="15">
        <v>70.9</v>
      </c>
      <c r="D9" s="15">
        <v>70.9</v>
      </c>
      <c r="E9" s="16">
        <v>3</v>
      </c>
      <c r="F9" s="42" t="s">
        <v>14</v>
      </c>
      <c r="G9" s="43">
        <v>355</v>
      </c>
      <c r="H9" s="42">
        <v>0.9</v>
      </c>
      <c r="I9" s="43">
        <v>0</v>
      </c>
      <c r="J9" s="42">
        <v>1</v>
      </c>
      <c r="K9" s="43">
        <f t="shared" si="0"/>
        <v>958.5</v>
      </c>
      <c r="L9" s="53" t="s">
        <v>61</v>
      </c>
      <c r="M9" s="54" t="s">
        <v>62</v>
      </c>
      <c r="N9" s="52" t="s">
        <v>53</v>
      </c>
      <c r="O9" s="54" t="s">
        <v>63</v>
      </c>
      <c r="P9" s="43"/>
    </row>
    <row r="10" s="29" customFormat="1" ht="42" customHeight="1" spans="1:16">
      <c r="A10" s="40" t="s">
        <v>21</v>
      </c>
      <c r="B10" s="41" t="s">
        <v>22</v>
      </c>
      <c r="C10" s="15">
        <v>18.5</v>
      </c>
      <c r="D10" s="15">
        <v>18.5</v>
      </c>
      <c r="E10" s="16">
        <v>5</v>
      </c>
      <c r="F10" s="42" t="s">
        <v>14</v>
      </c>
      <c r="G10" s="43">
        <v>355</v>
      </c>
      <c r="H10" s="42">
        <v>0.9</v>
      </c>
      <c r="I10" s="43">
        <v>0</v>
      </c>
      <c r="J10" s="42">
        <v>1</v>
      </c>
      <c r="K10" s="43">
        <f t="shared" si="0"/>
        <v>1597.5</v>
      </c>
      <c r="L10" s="55" t="s">
        <v>64</v>
      </c>
      <c r="M10" s="54" t="s">
        <v>65</v>
      </c>
      <c r="N10" s="52" t="s">
        <v>53</v>
      </c>
      <c r="O10" s="54" t="s">
        <v>66</v>
      </c>
      <c r="P10" s="43"/>
    </row>
    <row r="11" s="29" customFormat="1" ht="42" customHeight="1" spans="1:16">
      <c r="A11" s="40" t="s">
        <v>23</v>
      </c>
      <c r="B11" s="41" t="s">
        <v>24</v>
      </c>
      <c r="C11" s="15">
        <v>36</v>
      </c>
      <c r="D11" s="15">
        <v>36</v>
      </c>
      <c r="E11" s="16">
        <v>17</v>
      </c>
      <c r="F11" s="42" t="s">
        <v>14</v>
      </c>
      <c r="G11" s="43">
        <v>355</v>
      </c>
      <c r="H11" s="42">
        <v>0.9</v>
      </c>
      <c r="I11" s="43">
        <v>0</v>
      </c>
      <c r="J11" s="42">
        <v>1</v>
      </c>
      <c r="K11" s="43">
        <f t="shared" si="0"/>
        <v>5431.5</v>
      </c>
      <c r="L11" s="53" t="s">
        <v>67</v>
      </c>
      <c r="M11" s="54" t="s">
        <v>68</v>
      </c>
      <c r="N11" s="52" t="s">
        <v>53</v>
      </c>
      <c r="O11" s="54" t="s">
        <v>69</v>
      </c>
      <c r="P11" s="43"/>
    </row>
    <row r="12" s="29" customFormat="1" ht="42" customHeight="1" spans="1:16">
      <c r="A12" s="40" t="s">
        <v>25</v>
      </c>
      <c r="B12" s="41" t="s">
        <v>26</v>
      </c>
      <c r="C12" s="15">
        <v>5.9</v>
      </c>
      <c r="D12" s="15">
        <v>5.9</v>
      </c>
      <c r="E12" s="16">
        <v>3</v>
      </c>
      <c r="F12" s="42" t="s">
        <v>14</v>
      </c>
      <c r="G12" s="43">
        <v>355</v>
      </c>
      <c r="H12" s="42">
        <v>0.9</v>
      </c>
      <c r="I12" s="43">
        <v>0</v>
      </c>
      <c r="J12" s="42">
        <v>1</v>
      </c>
      <c r="K12" s="43">
        <f t="shared" si="0"/>
        <v>958.5</v>
      </c>
      <c r="L12" s="53" t="s">
        <v>70</v>
      </c>
      <c r="M12" s="54" t="s">
        <v>71</v>
      </c>
      <c r="N12" s="52" t="s">
        <v>53</v>
      </c>
      <c r="O12" s="54" t="s">
        <v>72</v>
      </c>
      <c r="P12" s="43"/>
    </row>
    <row r="13" s="29" customFormat="1" ht="42" customHeight="1" spans="1:16">
      <c r="A13" s="40" t="s">
        <v>27</v>
      </c>
      <c r="B13" s="41" t="s">
        <v>28</v>
      </c>
      <c r="C13" s="15">
        <v>48.2</v>
      </c>
      <c r="D13" s="15">
        <v>48.2</v>
      </c>
      <c r="E13" s="16">
        <v>2</v>
      </c>
      <c r="F13" s="42" t="s">
        <v>14</v>
      </c>
      <c r="G13" s="43">
        <v>355</v>
      </c>
      <c r="H13" s="42">
        <v>0.9</v>
      </c>
      <c r="I13" s="43">
        <v>0</v>
      </c>
      <c r="J13" s="42">
        <v>1</v>
      </c>
      <c r="K13" s="43">
        <f t="shared" si="0"/>
        <v>639</v>
      </c>
      <c r="L13" s="53" t="s">
        <v>73</v>
      </c>
      <c r="M13" s="54" t="s">
        <v>68</v>
      </c>
      <c r="N13" s="52" t="s">
        <v>53</v>
      </c>
      <c r="O13" s="54" t="s">
        <v>74</v>
      </c>
      <c r="P13" s="43"/>
    </row>
    <row r="14" s="29" customFormat="1" ht="42" customHeight="1" spans="1:16">
      <c r="A14" s="40" t="s">
        <v>29</v>
      </c>
      <c r="B14" s="41" t="s">
        <v>30</v>
      </c>
      <c r="C14" s="15">
        <v>62.8</v>
      </c>
      <c r="D14" s="15">
        <v>62.8</v>
      </c>
      <c r="E14" s="16">
        <v>6</v>
      </c>
      <c r="F14" s="42" t="s">
        <v>14</v>
      </c>
      <c r="G14" s="43">
        <v>355</v>
      </c>
      <c r="H14" s="42">
        <v>0.9</v>
      </c>
      <c r="I14" s="43">
        <v>0</v>
      </c>
      <c r="J14" s="42">
        <v>1</v>
      </c>
      <c r="K14" s="43">
        <f t="shared" si="0"/>
        <v>1917</v>
      </c>
      <c r="L14" s="53" t="s">
        <v>75</v>
      </c>
      <c r="M14" s="54" t="s">
        <v>62</v>
      </c>
      <c r="N14" s="52" t="s">
        <v>53</v>
      </c>
      <c r="O14" s="54" t="s">
        <v>76</v>
      </c>
      <c r="P14" s="43"/>
    </row>
    <row r="15" s="29" customFormat="1" ht="42" customHeight="1" spans="1:16">
      <c r="A15" s="40" t="s">
        <v>31</v>
      </c>
      <c r="B15" s="41" t="s">
        <v>32</v>
      </c>
      <c r="C15" s="15">
        <v>88.7</v>
      </c>
      <c r="D15" s="15">
        <v>88.7</v>
      </c>
      <c r="E15" s="16">
        <v>10</v>
      </c>
      <c r="F15" s="42" t="s">
        <v>14</v>
      </c>
      <c r="G15" s="43">
        <v>355</v>
      </c>
      <c r="H15" s="42">
        <v>0.9</v>
      </c>
      <c r="I15" s="43">
        <v>0</v>
      </c>
      <c r="J15" s="42">
        <v>1</v>
      </c>
      <c r="K15" s="43">
        <f t="shared" ref="K15:K26" si="1">E15*G15*H15*J15</f>
        <v>3195</v>
      </c>
      <c r="L15" s="56" t="s">
        <v>77</v>
      </c>
      <c r="M15" s="54" t="s">
        <v>78</v>
      </c>
      <c r="N15" s="52" t="s">
        <v>53</v>
      </c>
      <c r="O15" s="54" t="s">
        <v>79</v>
      </c>
      <c r="P15" s="43"/>
    </row>
    <row r="16" s="29" customFormat="1" ht="17" customHeight="1" spans="1:16">
      <c r="A16" s="44"/>
      <c r="B16" s="45"/>
      <c r="C16" s="46"/>
      <c r="D16" s="46"/>
      <c r="E16" s="21">
        <f>SUM(E6:E15)</f>
        <v>64</v>
      </c>
      <c r="F16" s="42"/>
      <c r="G16" s="43"/>
      <c r="H16" s="42"/>
      <c r="I16" s="43"/>
      <c r="J16" s="42"/>
      <c r="K16" s="43">
        <f>SUM(K6:K15)</f>
        <v>20448</v>
      </c>
      <c r="L16" s="43"/>
      <c r="M16" s="52"/>
      <c r="N16" s="52"/>
      <c r="O16" s="43"/>
      <c r="P16" s="43"/>
    </row>
    <row r="17" ht="24" customHeight="1" spans="1:16">
      <c r="A17" s="29" t="s">
        <v>80</v>
      </c>
      <c r="B17" s="29"/>
      <c r="C17" s="47" t="s">
        <v>81</v>
      </c>
      <c r="D17" s="47"/>
      <c r="E17" s="47"/>
      <c r="F17" s="47"/>
      <c r="G17" s="48" t="s">
        <v>82</v>
      </c>
      <c r="H17" s="47" t="s">
        <v>83</v>
      </c>
      <c r="I17" s="47"/>
      <c r="J17" s="47"/>
      <c r="K17" s="47"/>
      <c r="L17" s="49" t="s">
        <v>84</v>
      </c>
      <c r="M17" s="49">
        <v>44854</v>
      </c>
      <c r="N17" s="49"/>
      <c r="O17" s="49"/>
      <c r="P17" s="49"/>
    </row>
    <row r="18" ht="27" customHeight="1" spans="1:16">
      <c r="A18" s="29" t="s">
        <v>85</v>
      </c>
      <c r="B18" s="29"/>
      <c r="C18" s="49">
        <v>44746</v>
      </c>
      <c r="D18" s="29"/>
      <c r="E18" s="29"/>
      <c r="F18" s="29"/>
      <c r="G18" s="4" t="s">
        <v>86</v>
      </c>
      <c r="H18" s="50" t="s">
        <v>87</v>
      </c>
      <c r="I18" s="29"/>
      <c r="J18" s="29"/>
      <c r="K18" s="29"/>
      <c r="L18" s="48"/>
      <c r="M18" s="48"/>
      <c r="N18" s="48"/>
      <c r="O18" s="48"/>
      <c r="P18" s="48"/>
    </row>
  </sheetData>
  <mergeCells count="10">
    <mergeCell ref="A2:P2"/>
    <mergeCell ref="A3:P3"/>
    <mergeCell ref="A4:P4"/>
    <mergeCell ref="A17:B17"/>
    <mergeCell ref="C17:F17"/>
    <mergeCell ref="H17:K17"/>
    <mergeCell ref="M17:P17"/>
    <mergeCell ref="A18:B18"/>
    <mergeCell ref="C18:F18"/>
    <mergeCell ref="H18:K18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6"/>
  <sheetViews>
    <sheetView workbookViewId="0">
      <selection activeCell="B13" sqref="A4:B13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88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89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37</v>
      </c>
      <c r="C3" s="11" t="s">
        <v>90</v>
      </c>
      <c r="D3" s="11" t="s">
        <v>38</v>
      </c>
      <c r="E3" s="11" t="s">
        <v>39</v>
      </c>
      <c r="F3" s="11" t="s">
        <v>40</v>
      </c>
      <c r="G3" s="11" t="s">
        <v>9</v>
      </c>
      <c r="H3" s="11" t="s">
        <v>42</v>
      </c>
      <c r="I3" s="11" t="s">
        <v>91</v>
      </c>
      <c r="J3" s="11" t="s">
        <v>92</v>
      </c>
    </row>
    <row r="4" s="2" customFormat="1" ht="18" customHeight="1" spans="1:10">
      <c r="A4" s="12" t="s">
        <v>11</v>
      </c>
      <c r="B4" s="13" t="s">
        <v>12</v>
      </c>
      <c r="C4" s="14" t="s">
        <v>93</v>
      </c>
      <c r="D4" s="15">
        <v>79.4</v>
      </c>
      <c r="E4" s="15">
        <v>79.4</v>
      </c>
      <c r="F4" s="16">
        <v>3</v>
      </c>
      <c r="G4" s="17" t="s">
        <v>14</v>
      </c>
      <c r="H4" s="11">
        <v>355</v>
      </c>
      <c r="I4" s="26">
        <v>0.9</v>
      </c>
      <c r="J4" s="11">
        <f>F4*H4*I4</f>
        <v>958.5</v>
      </c>
    </row>
    <row r="5" s="2" customFormat="1" ht="18" customHeight="1" spans="1:10">
      <c r="A5" s="12" t="s">
        <v>15</v>
      </c>
      <c r="B5" s="13" t="s">
        <v>16</v>
      </c>
      <c r="C5" s="14" t="s">
        <v>93</v>
      </c>
      <c r="D5" s="15">
        <v>33.9</v>
      </c>
      <c r="E5" s="15">
        <v>33.9</v>
      </c>
      <c r="F5" s="16">
        <v>5</v>
      </c>
      <c r="G5" s="17" t="s">
        <v>14</v>
      </c>
      <c r="H5" s="11">
        <v>355</v>
      </c>
      <c r="I5" s="26">
        <v>0.9</v>
      </c>
      <c r="J5" s="11">
        <f>F5*H5*I5</f>
        <v>1597.5</v>
      </c>
    </row>
    <row r="6" s="2" customFormat="1" ht="18" customHeight="1" spans="1:10">
      <c r="A6" s="12" t="s">
        <v>17</v>
      </c>
      <c r="B6" s="13" t="s">
        <v>18</v>
      </c>
      <c r="C6" s="14" t="s">
        <v>93</v>
      </c>
      <c r="D6" s="15">
        <v>36.6</v>
      </c>
      <c r="E6" s="15">
        <v>36.6</v>
      </c>
      <c r="F6" s="16">
        <v>10</v>
      </c>
      <c r="G6" s="17" t="s">
        <v>14</v>
      </c>
      <c r="H6" s="11">
        <v>355</v>
      </c>
      <c r="I6" s="26">
        <v>0.9</v>
      </c>
      <c r="J6" s="11">
        <f t="shared" ref="J6:J13" si="0">F6*H6*I6</f>
        <v>3195</v>
      </c>
    </row>
    <row r="7" s="2" customFormat="1" ht="18" customHeight="1" spans="1:10">
      <c r="A7" s="12" t="s">
        <v>19</v>
      </c>
      <c r="B7" s="13" t="s">
        <v>20</v>
      </c>
      <c r="C7" s="14" t="s">
        <v>93</v>
      </c>
      <c r="D7" s="15">
        <v>70.9</v>
      </c>
      <c r="E7" s="15">
        <v>70.9</v>
      </c>
      <c r="F7" s="16">
        <v>3</v>
      </c>
      <c r="G7" s="17" t="s">
        <v>14</v>
      </c>
      <c r="H7" s="11">
        <v>355</v>
      </c>
      <c r="I7" s="26">
        <v>0.9</v>
      </c>
      <c r="J7" s="11">
        <f t="shared" si="0"/>
        <v>958.5</v>
      </c>
    </row>
    <row r="8" ht="18" customHeight="1" spans="1:10">
      <c r="A8" s="12" t="s">
        <v>21</v>
      </c>
      <c r="B8" s="13" t="s">
        <v>22</v>
      </c>
      <c r="C8" s="14" t="s">
        <v>93</v>
      </c>
      <c r="D8" s="15">
        <v>18.5</v>
      </c>
      <c r="E8" s="15">
        <v>18.5</v>
      </c>
      <c r="F8" s="16">
        <v>5</v>
      </c>
      <c r="G8" s="17" t="s">
        <v>14</v>
      </c>
      <c r="H8" s="11">
        <v>355</v>
      </c>
      <c r="I8" s="26">
        <v>0.9</v>
      </c>
      <c r="J8" s="11">
        <f t="shared" si="0"/>
        <v>1597.5</v>
      </c>
    </row>
    <row r="9" ht="18" customHeight="1" spans="1:10">
      <c r="A9" s="12" t="s">
        <v>23</v>
      </c>
      <c r="B9" s="13" t="s">
        <v>24</v>
      </c>
      <c r="C9" s="14" t="s">
        <v>93</v>
      </c>
      <c r="D9" s="15">
        <v>36</v>
      </c>
      <c r="E9" s="15">
        <v>36</v>
      </c>
      <c r="F9" s="16">
        <v>17</v>
      </c>
      <c r="G9" s="17" t="s">
        <v>14</v>
      </c>
      <c r="H9" s="11">
        <v>355</v>
      </c>
      <c r="I9" s="26">
        <v>0.9</v>
      </c>
      <c r="J9" s="11">
        <f t="shared" si="0"/>
        <v>5431.5</v>
      </c>
    </row>
    <row r="10" ht="18" customHeight="1" spans="1:10">
      <c r="A10" s="12" t="s">
        <v>25</v>
      </c>
      <c r="B10" s="13" t="s">
        <v>26</v>
      </c>
      <c r="C10" s="14" t="s">
        <v>93</v>
      </c>
      <c r="D10" s="15">
        <v>5.9</v>
      </c>
      <c r="E10" s="15">
        <v>5.9</v>
      </c>
      <c r="F10" s="16">
        <v>3</v>
      </c>
      <c r="G10" s="17" t="s">
        <v>14</v>
      </c>
      <c r="H10" s="11">
        <v>355</v>
      </c>
      <c r="I10" s="26">
        <v>0.9</v>
      </c>
      <c r="J10" s="11">
        <f t="shared" si="0"/>
        <v>958.5</v>
      </c>
    </row>
    <row r="11" customFormat="1" ht="18" customHeight="1" spans="1:10">
      <c r="A11" s="12" t="s">
        <v>27</v>
      </c>
      <c r="B11" s="13" t="s">
        <v>28</v>
      </c>
      <c r="C11" s="14" t="s">
        <v>93</v>
      </c>
      <c r="D11" s="15">
        <v>48.2</v>
      </c>
      <c r="E11" s="15">
        <v>48.2</v>
      </c>
      <c r="F11" s="18">
        <v>2</v>
      </c>
      <c r="G11" s="17" t="s">
        <v>14</v>
      </c>
      <c r="H11" s="11">
        <v>355</v>
      </c>
      <c r="I11" s="26">
        <v>0.9</v>
      </c>
      <c r="J11" s="11">
        <f t="shared" si="0"/>
        <v>639</v>
      </c>
    </row>
    <row r="12" customFormat="1" ht="18" customHeight="1" spans="1:10">
      <c r="A12" s="12" t="s">
        <v>29</v>
      </c>
      <c r="B12" s="13" t="s">
        <v>30</v>
      </c>
      <c r="C12" s="14" t="s">
        <v>93</v>
      </c>
      <c r="D12" s="15">
        <v>62.8</v>
      </c>
      <c r="E12" s="15">
        <v>62.8</v>
      </c>
      <c r="F12" s="16">
        <v>6</v>
      </c>
      <c r="G12" s="17" t="s">
        <v>14</v>
      </c>
      <c r="H12" s="11">
        <v>355</v>
      </c>
      <c r="I12" s="26">
        <v>0.9</v>
      </c>
      <c r="J12" s="11">
        <f t="shared" si="0"/>
        <v>1917</v>
      </c>
    </row>
    <row r="13" customFormat="1" ht="18" customHeight="1" spans="1:10">
      <c r="A13" s="12" t="s">
        <v>31</v>
      </c>
      <c r="B13" s="13" t="s">
        <v>32</v>
      </c>
      <c r="C13" s="14" t="s">
        <v>93</v>
      </c>
      <c r="D13" s="15">
        <v>88.7</v>
      </c>
      <c r="E13" s="15">
        <v>88.7</v>
      </c>
      <c r="F13" s="16">
        <v>10</v>
      </c>
      <c r="G13" s="17" t="s">
        <v>14</v>
      </c>
      <c r="H13" s="11">
        <v>355</v>
      </c>
      <c r="I13" s="26">
        <v>0.9</v>
      </c>
      <c r="J13" s="11">
        <f t="shared" si="0"/>
        <v>3195</v>
      </c>
    </row>
    <row r="14" customFormat="1" ht="18" customHeight="1" spans="1:10">
      <c r="A14" s="14"/>
      <c r="B14" s="19"/>
      <c r="C14" s="14"/>
      <c r="D14" s="20"/>
      <c r="E14" s="20"/>
      <c r="F14" s="21">
        <f>SUM(F4:F13)</f>
        <v>64</v>
      </c>
      <c r="G14" s="17"/>
      <c r="H14" s="11"/>
      <c r="I14" s="26"/>
      <c r="J14" s="11">
        <f>SUM(J4:J13)</f>
        <v>20448</v>
      </c>
    </row>
    <row r="15" s="3" customFormat="1" ht="30.95" customHeight="1" spans="1:10">
      <c r="A15" s="22" t="s">
        <v>80</v>
      </c>
      <c r="B15" s="23" t="s">
        <v>81</v>
      </c>
      <c r="C15" s="23"/>
      <c r="D15" s="23" t="s">
        <v>94</v>
      </c>
      <c r="E15" s="22" t="s">
        <v>13</v>
      </c>
      <c r="F15" s="22"/>
      <c r="G15" s="23" t="s">
        <v>95</v>
      </c>
      <c r="H15" s="23" t="s">
        <v>96</v>
      </c>
      <c r="I15" s="23"/>
      <c r="J15" s="23"/>
    </row>
    <row r="16" s="4" customFormat="1" ht="27" customHeight="1" spans="1:10">
      <c r="A16" s="22" t="s">
        <v>97</v>
      </c>
      <c r="B16" s="23"/>
      <c r="C16" s="23"/>
      <c r="D16" s="24" t="s">
        <v>98</v>
      </c>
      <c r="E16" s="25" t="s">
        <v>87</v>
      </c>
      <c r="F16" s="25"/>
      <c r="G16" s="24" t="s">
        <v>99</v>
      </c>
      <c r="H16" s="22">
        <v>15242777755</v>
      </c>
      <c r="I16" s="24"/>
      <c r="J16" s="27" t="s">
        <v>100</v>
      </c>
    </row>
  </sheetData>
  <mergeCells count="8">
    <mergeCell ref="A1:J1"/>
    <mergeCell ref="A2:J2"/>
    <mergeCell ref="B15:C15"/>
    <mergeCell ref="E15:F15"/>
    <mergeCell ref="H15:J15"/>
    <mergeCell ref="A16:C16"/>
    <mergeCell ref="E16:F16"/>
    <mergeCell ref="H16:I16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天然萌i</cp:lastModifiedBy>
  <dcterms:created xsi:type="dcterms:W3CDTF">2006-09-13T11:21:00Z</dcterms:created>
  <cp:lastPrinted>2022-09-02T00:25:00Z</cp:lastPrinted>
  <dcterms:modified xsi:type="dcterms:W3CDTF">2024-09-24T08:40:34Z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08BC0C72897747B9BDE86C914CBE12DE_13</vt:lpwstr>
  </property>
</Properties>
</file>