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41" firstSheet="7" activeTab="7"/>
  </bookViews>
  <sheets>
    <sheet name="Define" sheetId="42" state="hidden" r:id="rId1"/>
    <sheet name="盘锦市2024年一般公共预算收入表" sheetId="58" r:id="rId2"/>
    <sheet name="盘锦市2024年一般公共预算支出表" sheetId="59" r:id="rId3"/>
    <sheet name="市本级2024年一般公共预算收入表" sheetId="60" r:id="rId4"/>
    <sheet name="市本级2024年一般公共预算支出表" sheetId="66" r:id="rId5"/>
    <sheet name="市本级2024年一般公共预算支出表（按功能分类项级）" sheetId="47" r:id="rId6"/>
    <sheet name="市本级2023年一般公共预算基本支出表（按政府经济分类款级）" sheetId="48" r:id="rId7"/>
    <sheet name="2023年一般公共预算税收返还和转移支付表（分县区分项目）" sheetId="63" r:id="rId8"/>
    <sheet name="一般债务限额、余额情况表" sheetId="65" r:id="rId9"/>
  </sheets>
  <definedNames>
    <definedName name="_xlnm.Print_Titles" localSheetId="6">'市本级2023年一般公共预算基本支出表（按政府经济分类款级）'!$4:$6</definedName>
    <definedName name="_xlnm.Print_Titles" localSheetId="5">'市本级2024年一般公共预算支出表（按功能分类项级）'!$3:$3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<sst xmlns="http://schemas.openxmlformats.org/spreadsheetml/2006/main" count="1178" uniqueCount="1006">
  <si>
    <t>FORMULA_DBT=</t>
  </si>
  <si>
    <t>C:\DOCUMENTS AND SETTINGS\ADMINISTRATOR\桌面\2018年人代会草案简表定稿.XLSX</t>
  </si>
  <si>
    <t>公式</t>
  </si>
  <si>
    <t>2018本级项级-整数</t>
  </si>
  <si>
    <t>盘锦市2024年一般公共预算收入预算表</t>
  </si>
  <si>
    <t>单位：万元</t>
  </si>
  <si>
    <t>预  算  科  目</t>
  </si>
  <si>
    <t>2023年快报数</t>
  </si>
  <si>
    <t>2024年预算数</t>
  </si>
  <si>
    <t>2024年预算数比2023年快报数</t>
  </si>
  <si>
    <t>增减额</t>
  </si>
  <si>
    <t>增减%</t>
  </si>
  <si>
    <t>一般公共预算收入合计</t>
  </si>
  <si>
    <t>一、税收收入</t>
  </si>
  <si>
    <t xml:space="preserve">    增值税</t>
  </si>
  <si>
    <t>　　企业所得税</t>
  </si>
  <si>
    <t xml:space="preserve">    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</si>
  <si>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</si>
  <si>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</si>
  <si>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</si>
  <si>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</si>
  <si>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</si>
  <si>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</si>
  <si>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</si>
  <si>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</si>
  <si>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</si>
  <si>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 xml:space="preserve">    环境保护税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</si>
  <si>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</si>
  <si>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</si>
  <si>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</si>
  <si>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</si>
  <si>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</si>
  <si>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国有资源（资产）有偿使用收入</t>
  </si>
  <si>
    <t xml:space="preserve">    捐赠收入</t>
  </si>
  <si>
    <t xml:space="preserve">    政府住房基金收入</t>
  </si>
  <si>
    <t>　　其他收入</t>
  </si>
  <si>
    <t xml:space="preserve">    加：上级补助收入</t>
  </si>
  <si>
    <t xml:space="preserve">        上年结余</t>
  </si>
  <si>
    <t xml:space="preserve">        调入资金</t>
  </si>
  <si>
    <t xml:space="preserve">        动用预算稳定调节基金</t>
  </si>
  <si>
    <t xml:space="preserve">        待偿债再融资一般债券上年结余</t>
  </si>
  <si>
    <t xml:space="preserve">        债务转贷收入</t>
  </si>
  <si>
    <t>收入总计</t>
  </si>
  <si>
    <t>盘锦市2024年一般公共预算支出预算表</t>
  </si>
  <si>
    <t>预算科目</t>
  </si>
  <si>
    <t>2023年预算数</t>
  </si>
  <si>
    <t>2024年预算数比2023年预算数</t>
  </si>
  <si>
    <t>一般公共预算支出合计</t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</si>
  <si>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</si>
  <si>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</si>
  <si>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</si>
  <si>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</si>
  <si>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</si>
  <si>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</si>
  <si>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</si>
  <si>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</si>
  <si>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</si>
  <si>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</si>
  <si>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</si>
  <si>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</si>
  <si>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</si>
  <si>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</si>
  <si>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</si>
  <si>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</si>
  <si>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</si>
  <si>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</si>
  <si>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灾害防治及应急管理支出</t>
  </si>
  <si>
    <t xml:space="preserve">  预备费</t>
  </si>
  <si>
    <t xml:space="preserve">  其他支出</t>
  </si>
  <si>
    <t>债务付息支出</t>
  </si>
  <si>
    <t>债务发行费用支出</t>
  </si>
  <si>
    <t xml:space="preserve">  加：上解上级支出</t>
  </si>
  <si>
    <t xml:space="preserve">      债务还本支出</t>
  </si>
  <si>
    <t xml:space="preserve">      结转下年</t>
  </si>
  <si>
    <t>支出总计</t>
  </si>
  <si>
    <t>市本级2024年一般公共预算收入预算表</t>
  </si>
  <si>
    <t xml:space="preserve">    企业所得税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</si>
  <si>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</si>
  <si>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</si>
  <si>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</si>
  <si>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</si>
  <si>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</si>
  <si>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</si>
  <si>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</si>
  <si>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</si>
  <si>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</si>
  <si>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其他税收收入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</si>
  <si>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</si>
  <si>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</si>
  <si>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</si>
  <si>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</si>
  <si>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政府住房基金</t>
  </si>
  <si>
    <t xml:space="preserve">    其他收入</t>
  </si>
  <si>
    <t xml:space="preserve">       下级上解收入</t>
  </si>
  <si>
    <t xml:space="preserve">       上年结余</t>
  </si>
  <si>
    <t xml:space="preserve">       调入资金</t>
  </si>
  <si>
    <t xml:space="preserve">       债务转贷收入</t>
  </si>
  <si>
    <t>市本级2024年一般公共预算支出预算表</t>
  </si>
  <si>
    <t xml:space="preserve">  资源勘探信息等支出</t>
  </si>
  <si>
    <t xml:space="preserve">      补助下级支出</t>
  </si>
  <si>
    <t xml:space="preserve">      债务转贷支出</t>
  </si>
  <si>
    <t>市本级2024年一般公共预算支出表（按功能分类项级）</t>
  </si>
  <si>
    <t>功能科目编码</t>
  </si>
  <si>
    <t>科目名称</t>
  </si>
  <si>
    <t>201</t>
  </si>
  <si>
    <t>一般公共服务支出</t>
  </si>
  <si>
    <t xml:space="preserve">  20101</t>
  </si>
  <si>
    <t xml:space="preserve">  人大事务</t>
  </si>
  <si>
    <t xml:space="preserve">    2010101</t>
  </si>
  <si>
    <t xml:space="preserve">    行政运行</t>
  </si>
  <si>
    <t xml:space="preserve">    2010102</t>
  </si>
  <si>
    <t xml:space="preserve">    一般行政管理事务</t>
  </si>
  <si>
    <t xml:space="preserve">    2010104</t>
  </si>
  <si>
    <t xml:space="preserve">    人大会议</t>
  </si>
  <si>
    <t xml:space="preserve">    2010108</t>
  </si>
  <si>
    <t xml:space="preserve">    代表工作</t>
  </si>
  <si>
    <t xml:space="preserve">  20102</t>
  </si>
  <si>
    <t xml:space="preserve">  政协事务</t>
  </si>
  <si>
    <t xml:space="preserve">    2010201</t>
  </si>
  <si>
    <t xml:space="preserve">    2010202</t>
  </si>
  <si>
    <t xml:space="preserve">    2010204</t>
  </si>
  <si>
    <t xml:space="preserve">    政协会议</t>
  </si>
  <si>
    <t xml:space="preserve">  20103</t>
  </si>
  <si>
    <t xml:space="preserve">  政府办公厅(室)及相关机构事务</t>
  </si>
  <si>
    <t xml:space="preserve">    2010301</t>
  </si>
  <si>
    <t xml:space="preserve">    2010302</t>
  </si>
  <si>
    <t xml:space="preserve">    2010350</t>
  </si>
  <si>
    <t xml:space="preserve">    事业运行</t>
  </si>
  <si>
    <t xml:space="preserve">    2010399</t>
  </si>
  <si>
    <t xml:space="preserve">    其他政府办公厅(室)及相关机构事务支出</t>
  </si>
  <si>
    <t xml:space="preserve">  20104</t>
  </si>
  <si>
    <t xml:space="preserve">  发展与改革事务</t>
  </si>
  <si>
    <t xml:space="preserve">    2010401</t>
  </si>
  <si>
    <t xml:space="preserve">    2010402</t>
  </si>
  <si>
    <t xml:space="preserve">    2010408</t>
  </si>
  <si>
    <t xml:space="preserve">    物价管理</t>
  </si>
  <si>
    <t xml:space="preserve">    2010450</t>
  </si>
  <si>
    <t xml:space="preserve">    2010499</t>
  </si>
  <si>
    <t xml:space="preserve">    其他发展与改革事务支出</t>
  </si>
  <si>
    <t xml:space="preserve">  20105</t>
  </si>
  <si>
    <t xml:space="preserve">  统计信息事务</t>
  </si>
  <si>
    <t xml:space="preserve">    2010501</t>
  </si>
  <si>
    <t xml:space="preserve">    2010505</t>
  </si>
  <si>
    <t xml:space="preserve">    专项统计业务</t>
  </si>
  <si>
    <t xml:space="preserve">    2010507</t>
  </si>
  <si>
    <t xml:space="preserve">    专项普查活动</t>
  </si>
  <si>
    <t xml:space="preserve">    2010508</t>
  </si>
  <si>
    <t xml:space="preserve">    统计抽样调查</t>
  </si>
  <si>
    <t xml:space="preserve">    2010550</t>
  </si>
  <si>
    <t xml:space="preserve">  20106</t>
  </si>
  <si>
    <t xml:space="preserve">  财政事务</t>
  </si>
  <si>
    <t xml:space="preserve">    2010601</t>
  </si>
  <si>
    <t xml:space="preserve">    2010602</t>
  </si>
  <si>
    <t xml:space="preserve">    2010650</t>
  </si>
  <si>
    <t xml:space="preserve">    2010699</t>
  </si>
  <si>
    <t xml:space="preserve">    其他财政事务支出</t>
  </si>
  <si>
    <t xml:space="preserve">  20107</t>
  </si>
  <si>
    <t xml:space="preserve">  税收事务</t>
  </si>
  <si>
    <t xml:space="preserve">    2010701</t>
  </si>
  <si>
    <t xml:space="preserve">    2010702</t>
  </si>
  <si>
    <t xml:space="preserve">  20108</t>
  </si>
  <si>
    <t xml:space="preserve">  审计事务</t>
  </si>
  <si>
    <t xml:space="preserve">    2010801</t>
  </si>
  <si>
    <t xml:space="preserve">    2010804</t>
  </si>
  <si>
    <t xml:space="preserve">    审计业务</t>
  </si>
  <si>
    <t xml:space="preserve">    2010850</t>
  </si>
  <si>
    <t xml:space="preserve">  20109</t>
  </si>
  <si>
    <t xml:space="preserve">  海关事务</t>
  </si>
  <si>
    <t xml:space="preserve">    2010999</t>
  </si>
  <si>
    <t xml:space="preserve">    其他海关事务支出</t>
  </si>
  <si>
    <t xml:space="preserve">  20111</t>
  </si>
  <si>
    <t xml:space="preserve">  纪检监察事务</t>
  </si>
  <si>
    <t xml:space="preserve">    2011101</t>
  </si>
  <si>
    <t xml:space="preserve">    2011102</t>
  </si>
  <si>
    <t xml:space="preserve">    2011105</t>
  </si>
  <si>
    <t xml:space="preserve">    派驻派出机构</t>
  </si>
  <si>
    <t xml:space="preserve">    2011106</t>
  </si>
  <si>
    <t xml:space="preserve">    巡视工作</t>
  </si>
  <si>
    <t xml:space="preserve">    2011150</t>
  </si>
  <si>
    <t xml:space="preserve">    2011199</t>
  </si>
  <si>
    <t xml:space="preserve">    其他纪检监察事务支出</t>
  </si>
  <si>
    <t xml:space="preserve">  20113</t>
  </si>
  <si>
    <t xml:space="preserve">  商贸事务</t>
  </si>
  <si>
    <t xml:space="preserve">    2011301</t>
  </si>
  <si>
    <t xml:space="preserve">    2011302</t>
  </si>
  <si>
    <t xml:space="preserve">    2011350</t>
  </si>
  <si>
    <t xml:space="preserve">    2011399</t>
  </si>
  <si>
    <t xml:space="preserve">    其他商贸事务支出</t>
  </si>
  <si>
    <t xml:space="preserve">  20123</t>
  </si>
  <si>
    <t xml:space="preserve">  民族事务</t>
  </si>
  <si>
    <t xml:space="preserve">    2012301</t>
  </si>
  <si>
    <t xml:space="preserve">    2012302</t>
  </si>
  <si>
    <t xml:space="preserve">    2012304</t>
  </si>
  <si>
    <t xml:space="preserve">    民族工作专项</t>
  </si>
  <si>
    <t xml:space="preserve">  20126</t>
  </si>
  <si>
    <t xml:space="preserve">  档案事务</t>
  </si>
  <si>
    <t xml:space="preserve">    2012604</t>
  </si>
  <si>
    <t xml:space="preserve">    档案馆</t>
  </si>
  <si>
    <t xml:space="preserve">  20128</t>
  </si>
  <si>
    <t xml:space="preserve">  民主党派及工商联事务</t>
  </si>
  <si>
    <t xml:space="preserve">    2012801</t>
  </si>
  <si>
    <t xml:space="preserve">    2012802</t>
  </si>
  <si>
    <t xml:space="preserve">  20129</t>
  </si>
  <si>
    <t xml:space="preserve">  群众团体事务</t>
  </si>
  <si>
    <t xml:space="preserve">    2012901</t>
  </si>
  <si>
    <t xml:space="preserve">    2012902</t>
  </si>
  <si>
    <t xml:space="preserve">    2012906</t>
  </si>
  <si>
    <t xml:space="preserve">    工会事务</t>
  </si>
  <si>
    <t xml:space="preserve">    2012950</t>
  </si>
  <si>
    <t xml:space="preserve">    2012999</t>
  </si>
  <si>
    <t xml:space="preserve">    其他群众团体事务支出</t>
  </si>
  <si>
    <t xml:space="preserve">  20131</t>
  </si>
  <si>
    <t xml:space="preserve">  党委办公厅(室)及相关机构事务</t>
  </si>
  <si>
    <t xml:space="preserve">    2013101</t>
  </si>
  <si>
    <t xml:space="preserve">    2013102</t>
  </si>
  <si>
    <t xml:space="preserve">    2013105</t>
  </si>
  <si>
    <t xml:space="preserve">    专项业务</t>
  </si>
  <si>
    <t xml:space="preserve">    2013150</t>
  </si>
  <si>
    <t xml:space="preserve">    2013199</t>
  </si>
  <si>
    <t xml:space="preserve">    其他党委办公厅(室)及相关机构事务支出</t>
  </si>
  <si>
    <t xml:space="preserve">  20132</t>
  </si>
  <si>
    <t xml:space="preserve">  组织事务</t>
  </si>
  <si>
    <t xml:space="preserve">    2013201</t>
  </si>
  <si>
    <t xml:space="preserve">    2013202</t>
  </si>
  <si>
    <t xml:space="preserve">    2013204</t>
  </si>
  <si>
    <t xml:space="preserve">    公务员事务</t>
  </si>
  <si>
    <t xml:space="preserve">    2013250</t>
  </si>
  <si>
    <t xml:space="preserve">    2013299</t>
  </si>
  <si>
    <t xml:space="preserve">    其他组织事务支出</t>
  </si>
  <si>
    <t xml:space="preserve">  20133</t>
  </si>
  <si>
    <t xml:space="preserve">  宣传事务</t>
  </si>
  <si>
    <t xml:space="preserve">    2013301</t>
  </si>
  <si>
    <t xml:space="preserve">    2013302</t>
  </si>
  <si>
    <t xml:space="preserve">    2013350</t>
  </si>
  <si>
    <t xml:space="preserve">    2013399</t>
  </si>
  <si>
    <t xml:space="preserve">    其他宣传事务支出</t>
  </si>
  <si>
    <t xml:space="preserve">  20134</t>
  </si>
  <si>
    <t xml:space="preserve">  统战事务</t>
  </si>
  <si>
    <t xml:space="preserve">    2013401</t>
  </si>
  <si>
    <t xml:space="preserve">    2013402</t>
  </si>
  <si>
    <t xml:space="preserve">    2013404</t>
  </si>
  <si>
    <t xml:space="preserve">    宗教事务</t>
  </si>
  <si>
    <t xml:space="preserve">    2013450</t>
  </si>
  <si>
    <t xml:space="preserve">  20137</t>
  </si>
  <si>
    <t xml:space="preserve">  网信事务</t>
  </si>
  <si>
    <t xml:space="preserve">    2013701</t>
  </si>
  <si>
    <t xml:space="preserve">    2013702</t>
  </si>
  <si>
    <t xml:space="preserve">    2013704</t>
  </si>
  <si>
    <t xml:space="preserve">    信息安全事务</t>
  </si>
  <si>
    <t xml:space="preserve">    2013750</t>
  </si>
  <si>
    <t xml:space="preserve">    2013799</t>
  </si>
  <si>
    <t xml:space="preserve">    其他网信事务支出</t>
  </si>
  <si>
    <t xml:space="preserve">  20138</t>
  </si>
  <si>
    <t xml:space="preserve">  市场监督管理事务</t>
  </si>
  <si>
    <t xml:space="preserve">    2013801</t>
  </si>
  <si>
    <t xml:space="preserve">    2013802</t>
  </si>
  <si>
    <t xml:space="preserve">    2013810</t>
  </si>
  <si>
    <t xml:space="preserve">    质量基础</t>
  </si>
  <si>
    <t xml:space="preserve">    2013812</t>
  </si>
  <si>
    <t xml:space="preserve">    药品事务</t>
  </si>
  <si>
    <t xml:space="preserve">    2013814</t>
  </si>
  <si>
    <t xml:space="preserve">    化妆品事务</t>
  </si>
  <si>
    <t xml:space="preserve">    2013815</t>
  </si>
  <si>
    <t xml:space="preserve">    质量安全监管</t>
  </si>
  <si>
    <t xml:space="preserve">    2013816</t>
  </si>
  <si>
    <t xml:space="preserve">    食品安全监管</t>
  </si>
  <si>
    <t xml:space="preserve">    2013850</t>
  </si>
  <si>
    <t xml:space="preserve">  20140</t>
  </si>
  <si>
    <t xml:space="preserve">  信访事务</t>
  </si>
  <si>
    <t xml:space="preserve">    2014001</t>
  </si>
  <si>
    <t xml:space="preserve">    2014002</t>
  </si>
  <si>
    <t xml:space="preserve">    2014004</t>
  </si>
  <si>
    <t xml:space="preserve">    信访业务</t>
  </si>
  <si>
    <t xml:space="preserve">    2014099</t>
  </si>
  <si>
    <t xml:space="preserve">    其他信访事务支出</t>
  </si>
  <si>
    <t>203</t>
  </si>
  <si>
    <t>国防支出</t>
  </si>
  <si>
    <t xml:space="preserve">  20306</t>
  </si>
  <si>
    <t xml:space="preserve">  国防动员</t>
  </si>
  <si>
    <t xml:space="preserve">    2030601</t>
  </si>
  <si>
    <t xml:space="preserve">    兵役征集</t>
  </si>
  <si>
    <t xml:space="preserve">    2030607</t>
  </si>
  <si>
    <t xml:space="preserve">    民兵</t>
  </si>
  <si>
    <t xml:space="preserve">    2030699</t>
  </si>
  <si>
    <t xml:space="preserve">    其他国防动员支出</t>
  </si>
  <si>
    <t>204</t>
  </si>
  <si>
    <t>公共安全支出</t>
  </si>
  <si>
    <t xml:space="preserve">  20401</t>
  </si>
  <si>
    <t xml:space="preserve">  武装警察部队</t>
  </si>
  <si>
    <t xml:space="preserve">    2040199</t>
  </si>
  <si>
    <t xml:space="preserve">    其他武装警察部队支出</t>
  </si>
  <si>
    <t xml:space="preserve">  20402</t>
  </si>
  <si>
    <t xml:space="preserve">  公安</t>
  </si>
  <si>
    <t xml:space="preserve">    2040201</t>
  </si>
  <si>
    <t xml:space="preserve">    2040202</t>
  </si>
  <si>
    <t xml:space="preserve">    2040220</t>
  </si>
  <si>
    <t xml:space="preserve">    执法办案</t>
  </si>
  <si>
    <t xml:space="preserve">    2040223</t>
  </si>
  <si>
    <t xml:space="preserve">    移民事务</t>
  </si>
  <si>
    <t xml:space="preserve">    2040250</t>
  </si>
  <si>
    <t xml:space="preserve">    2040299</t>
  </si>
  <si>
    <t xml:space="preserve">    其他公安支出</t>
  </si>
  <si>
    <t xml:space="preserve">  20403</t>
  </si>
  <si>
    <t xml:space="preserve">  国家安全</t>
  </si>
  <si>
    <t xml:space="preserve">    2040304</t>
  </si>
  <si>
    <t xml:space="preserve">    安全业务</t>
  </si>
  <si>
    <t xml:space="preserve">  20406</t>
  </si>
  <si>
    <t xml:space="preserve">  司法</t>
  </si>
  <si>
    <t xml:space="preserve">    2040601</t>
  </si>
  <si>
    <t xml:space="preserve">    2040602</t>
  </si>
  <si>
    <t xml:space="preserve">    2040604</t>
  </si>
  <si>
    <t xml:space="preserve">    基层司法业务</t>
  </si>
  <si>
    <t xml:space="preserve">    2040606</t>
  </si>
  <si>
    <t xml:space="preserve">    律师管理</t>
  </si>
  <si>
    <t xml:space="preserve">    2040607</t>
  </si>
  <si>
    <t xml:space="preserve">    公共法律服务</t>
  </si>
  <si>
    <t xml:space="preserve">    2040608</t>
  </si>
  <si>
    <t xml:space="preserve">    国家统一法律职业资格考试</t>
  </si>
  <si>
    <t xml:space="preserve">    2040610</t>
  </si>
  <si>
    <t xml:space="preserve">    社区矫正</t>
  </si>
  <si>
    <t xml:space="preserve">    2040612</t>
  </si>
  <si>
    <t xml:space="preserve">    法治建设</t>
  </si>
  <si>
    <t xml:space="preserve">    2040650</t>
  </si>
  <si>
    <t xml:space="preserve">    2040699</t>
  </si>
  <si>
    <t xml:space="preserve">    其他司法支出</t>
  </si>
  <si>
    <t xml:space="preserve">  20408</t>
  </si>
  <si>
    <t xml:space="preserve">  强制隔离戒毒</t>
  </si>
  <si>
    <t xml:space="preserve">    2040801</t>
  </si>
  <si>
    <t xml:space="preserve">    2040805</t>
  </si>
  <si>
    <t xml:space="preserve">    强制隔离戒毒人员教育</t>
  </si>
  <si>
    <t xml:space="preserve">    2040806</t>
  </si>
  <si>
    <t xml:space="preserve">    所政设施建设</t>
  </si>
  <si>
    <t xml:space="preserve">    2040899</t>
  </si>
  <si>
    <t xml:space="preserve">    其他强制隔离戒毒支出</t>
  </si>
  <si>
    <t>205</t>
  </si>
  <si>
    <t>教育支出</t>
  </si>
  <si>
    <t xml:space="preserve">  20501</t>
  </si>
  <si>
    <t xml:space="preserve">  教育管理事务</t>
  </si>
  <si>
    <t xml:space="preserve">    2050101</t>
  </si>
  <si>
    <t xml:space="preserve">    2050199</t>
  </si>
  <si>
    <t xml:space="preserve">    其他教育管理事务支出</t>
  </si>
  <si>
    <t xml:space="preserve">  20502</t>
  </si>
  <si>
    <t xml:space="preserve">  普通教育</t>
  </si>
  <si>
    <t xml:space="preserve">    2050201</t>
  </si>
  <si>
    <t xml:space="preserve">    学前教育</t>
  </si>
  <si>
    <t xml:space="preserve">    2050202</t>
  </si>
  <si>
    <t xml:space="preserve">    小学教育</t>
  </si>
  <si>
    <t xml:space="preserve">    2050203</t>
  </si>
  <si>
    <t xml:space="preserve">    初中教育</t>
  </si>
  <si>
    <t xml:space="preserve">    2050204</t>
  </si>
  <si>
    <t xml:space="preserve">    高中教育</t>
  </si>
  <si>
    <t xml:space="preserve">    2050205</t>
  </si>
  <si>
    <t xml:space="preserve">    高等教育</t>
  </si>
  <si>
    <t xml:space="preserve">  20503</t>
  </si>
  <si>
    <t xml:space="preserve">  职业教育</t>
  </si>
  <si>
    <t xml:space="preserve">    2050302</t>
  </si>
  <si>
    <t xml:space="preserve">    中等职业教育</t>
  </si>
  <si>
    <t xml:space="preserve">    2050303</t>
  </si>
  <si>
    <t xml:space="preserve">    技校教育</t>
  </si>
  <si>
    <t xml:space="preserve">    2050305</t>
  </si>
  <si>
    <t xml:space="preserve">    高等职业教育</t>
  </si>
  <si>
    <t xml:space="preserve">    2050399</t>
  </si>
  <si>
    <t xml:space="preserve">    其他职业教育支出</t>
  </si>
  <si>
    <t xml:space="preserve">  20505</t>
  </si>
  <si>
    <t xml:space="preserve">  广播电视教育</t>
  </si>
  <si>
    <t xml:space="preserve">    2050501</t>
  </si>
  <si>
    <t xml:space="preserve">    广播电视学校</t>
  </si>
  <si>
    <t xml:space="preserve">  20507</t>
  </si>
  <si>
    <t xml:space="preserve">  特殊教育</t>
  </si>
  <si>
    <t xml:space="preserve">    2050701</t>
  </si>
  <si>
    <t xml:space="preserve">    特殊学校教育</t>
  </si>
  <si>
    <t xml:space="preserve">  20508</t>
  </si>
  <si>
    <t xml:space="preserve">  进修及培训</t>
  </si>
  <si>
    <t xml:space="preserve">    2050801</t>
  </si>
  <si>
    <t xml:space="preserve">    教师进修</t>
  </si>
  <si>
    <t xml:space="preserve">    2050802</t>
  </si>
  <si>
    <t xml:space="preserve">    干部教育</t>
  </si>
  <si>
    <t xml:space="preserve">  20509</t>
  </si>
  <si>
    <t xml:space="preserve">  教育费附加安排的支出</t>
  </si>
  <si>
    <t xml:space="preserve">    2050999</t>
  </si>
  <si>
    <t xml:space="preserve">    其他教育费附加安排的支出</t>
  </si>
  <si>
    <t>206</t>
  </si>
  <si>
    <t>科学技术支出</t>
  </si>
  <si>
    <t xml:space="preserve">  20601</t>
  </si>
  <si>
    <t xml:space="preserve">  科学技术管理事务</t>
  </si>
  <si>
    <t xml:space="preserve">    2060101</t>
  </si>
  <si>
    <t xml:space="preserve">    2060102</t>
  </si>
  <si>
    <t xml:space="preserve">  20603</t>
  </si>
  <si>
    <t xml:space="preserve">  应用研究</t>
  </si>
  <si>
    <t xml:space="preserve">    2060301</t>
  </si>
  <si>
    <t xml:space="preserve">    机构运行</t>
  </si>
  <si>
    <t xml:space="preserve">    2060399</t>
  </si>
  <si>
    <t xml:space="preserve">    其他应用研究支出</t>
  </si>
  <si>
    <t xml:space="preserve">  20605</t>
  </si>
  <si>
    <t xml:space="preserve">  科技条件与服务</t>
  </si>
  <si>
    <t xml:space="preserve">    2060501</t>
  </si>
  <si>
    <t xml:space="preserve">    2060599</t>
  </si>
  <si>
    <t xml:space="preserve">    其他科技条件与服务支出</t>
  </si>
  <si>
    <t xml:space="preserve">  20606</t>
  </si>
  <si>
    <t xml:space="preserve">  社会科学</t>
  </si>
  <si>
    <t xml:space="preserve">    2060601</t>
  </si>
  <si>
    <t xml:space="preserve">    社会科学研究机构</t>
  </si>
  <si>
    <t xml:space="preserve">  20607</t>
  </si>
  <si>
    <t xml:space="preserve">  科学技术普及</t>
  </si>
  <si>
    <t xml:space="preserve">    2060701</t>
  </si>
  <si>
    <t xml:space="preserve">    2060702</t>
  </si>
  <si>
    <t xml:space="preserve">    科普活动</t>
  </si>
  <si>
    <t xml:space="preserve">    2060704</t>
  </si>
  <si>
    <t xml:space="preserve">    学术交流活动</t>
  </si>
  <si>
    <t xml:space="preserve">  20699</t>
  </si>
  <si>
    <t xml:space="preserve">  其他科学技术支出</t>
  </si>
  <si>
    <t xml:space="preserve">    2069901</t>
  </si>
  <si>
    <t xml:space="preserve">    科技奖励</t>
  </si>
  <si>
    <t>207</t>
  </si>
  <si>
    <t>文化旅游体育与传媒支出</t>
  </si>
  <si>
    <t xml:space="preserve">  20701</t>
  </si>
  <si>
    <t xml:space="preserve">  文化和旅游</t>
  </si>
  <si>
    <t xml:space="preserve">    2070101</t>
  </si>
  <si>
    <t xml:space="preserve">    2070104</t>
  </si>
  <si>
    <t xml:space="preserve">    图书馆</t>
  </si>
  <si>
    <t xml:space="preserve">    2070109</t>
  </si>
  <si>
    <t xml:space="preserve">    群众文化</t>
  </si>
  <si>
    <t xml:space="preserve">    2070112</t>
  </si>
  <si>
    <t xml:space="preserve">    文化和旅游市场管理</t>
  </si>
  <si>
    <t xml:space="preserve">    2070199</t>
  </si>
  <si>
    <t xml:space="preserve">    其他文化和旅游支出</t>
  </si>
  <si>
    <t xml:space="preserve">  20702</t>
  </si>
  <si>
    <t xml:space="preserve">  文物</t>
  </si>
  <si>
    <t xml:space="preserve">    2070205</t>
  </si>
  <si>
    <t xml:space="preserve">    博物馆</t>
  </si>
  <si>
    <t xml:space="preserve">    2070299</t>
  </si>
  <si>
    <t xml:space="preserve">    其他文物支出</t>
  </si>
  <si>
    <t xml:space="preserve">  20703</t>
  </si>
  <si>
    <t xml:space="preserve">  体育</t>
  </si>
  <si>
    <t xml:space="preserve">    2070307</t>
  </si>
  <si>
    <t xml:space="preserve">    体育场馆</t>
  </si>
  <si>
    <t xml:space="preserve">    2070399</t>
  </si>
  <si>
    <t xml:space="preserve">    其他体育支出</t>
  </si>
  <si>
    <t xml:space="preserve">  20708</t>
  </si>
  <si>
    <t xml:space="preserve">  广播电视</t>
  </si>
  <si>
    <t xml:space="preserve">    2070899</t>
  </si>
  <si>
    <t xml:space="preserve">    其他广播电视支出</t>
  </si>
  <si>
    <t xml:space="preserve">  20799</t>
  </si>
  <si>
    <t xml:space="preserve">  其他文化旅游体育与传媒支出</t>
  </si>
  <si>
    <t xml:space="preserve">    2079999</t>
  </si>
  <si>
    <t xml:space="preserve">    其他文化旅游体育与传媒支出</t>
  </si>
  <si>
    <t>208</t>
  </si>
  <si>
    <t>社会保障和就业支出</t>
  </si>
  <si>
    <t xml:space="preserve">  20801</t>
  </si>
  <si>
    <t xml:space="preserve">  人力资源和社会保障管理事务</t>
  </si>
  <si>
    <t xml:space="preserve">    2080101</t>
  </si>
  <si>
    <t xml:space="preserve">    2080104</t>
  </si>
  <si>
    <t xml:space="preserve">    综合业务管理</t>
  </si>
  <si>
    <t xml:space="preserve">    2080105</t>
  </si>
  <si>
    <t xml:space="preserve">    劳动保障监察</t>
  </si>
  <si>
    <t xml:space="preserve">    2080106</t>
  </si>
  <si>
    <t xml:space="preserve">    就业管理事务</t>
  </si>
  <si>
    <t xml:space="preserve">    2080108</t>
  </si>
  <si>
    <t xml:space="preserve">    信息化建设</t>
  </si>
  <si>
    <t xml:space="preserve">    2080109</t>
  </si>
  <si>
    <t xml:space="preserve">    社会保险经办机构</t>
  </si>
  <si>
    <t xml:space="preserve">    2080111</t>
  </si>
  <si>
    <t xml:space="preserve">    公共就业服务和职业技能鉴定机构</t>
  </si>
  <si>
    <t xml:space="preserve">    2080112</t>
  </si>
  <si>
    <t xml:space="preserve">    劳动人事争议调解仲裁</t>
  </si>
  <si>
    <t xml:space="preserve">    2080150</t>
  </si>
  <si>
    <t xml:space="preserve">    2080199</t>
  </si>
  <si>
    <t xml:space="preserve">    其他人力资源和社会保障管理事务支出</t>
  </si>
  <si>
    <t xml:space="preserve">  20802</t>
  </si>
  <si>
    <t xml:space="preserve">  民政管理事务</t>
  </si>
  <si>
    <t xml:space="preserve">    2080201</t>
  </si>
  <si>
    <t xml:space="preserve">    2080206</t>
  </si>
  <si>
    <t xml:space="preserve">    社会组织管理</t>
  </si>
  <si>
    <t xml:space="preserve">    2080207</t>
  </si>
  <si>
    <t xml:space="preserve">    行政区划和地名管理</t>
  </si>
  <si>
    <t xml:space="preserve">    2080299</t>
  </si>
  <si>
    <t xml:space="preserve">    其他民政管理事务支出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</si>
  <si>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</si>
  <si>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</si>
  <si>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</si>
  <si>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</si>
  <si>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</si>
  <si>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</si>
  <si>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</si>
  <si>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</si>
  <si>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</si>
  <si>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</si>
  <si>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2080507</t>
  </si>
  <si>
    <t xml:space="preserve">    对机关事业单位基本养老保险基金的补助</t>
  </si>
  <si>
    <t xml:space="preserve">  20806</t>
  </si>
  <si>
    <t xml:space="preserve">  企业改革补助</t>
  </si>
  <si>
    <t xml:space="preserve">    2080699</t>
  </si>
  <si>
    <t xml:space="preserve">    其他企业改革发展补助</t>
  </si>
  <si>
    <t xml:space="preserve">  20807</t>
  </si>
  <si>
    <t xml:space="preserve">  就业补助</t>
  </si>
  <si>
    <t xml:space="preserve">    2080705</t>
  </si>
  <si>
    <t xml:space="preserve">    公益性岗位补贴</t>
  </si>
  <si>
    <t xml:space="preserve">  20808</t>
  </si>
  <si>
    <t xml:space="preserve">  抚恤</t>
  </si>
  <si>
    <t xml:space="preserve">    2080801</t>
  </si>
  <si>
    <t xml:space="preserve">    死亡抚恤</t>
  </si>
  <si>
    <t xml:space="preserve">    2080807</t>
  </si>
  <si>
    <t xml:space="preserve">    光荣院</t>
  </si>
  <si>
    <t xml:space="preserve">    2080808</t>
  </si>
  <si>
    <t xml:space="preserve">    褒扬纪念</t>
  </si>
  <si>
    <t xml:space="preserve">    2080899</t>
  </si>
  <si>
    <t xml:space="preserve">    其他优抚支出</t>
  </si>
  <si>
    <t xml:space="preserve">  20809</t>
  </si>
  <si>
    <t xml:space="preserve">  退役安置</t>
  </si>
  <si>
    <t xml:space="preserve">    2080905</t>
  </si>
  <si>
    <t xml:space="preserve">    军队转业干部安置</t>
  </si>
  <si>
    <t xml:space="preserve">    2080999</t>
  </si>
  <si>
    <t xml:space="preserve">    其他退役安置支出</t>
  </si>
  <si>
    <t xml:space="preserve">  20810</t>
  </si>
  <si>
    <t xml:space="preserve">  社会福利</t>
  </si>
  <si>
    <t xml:space="preserve">    2081002</t>
  </si>
  <si>
    <t xml:space="preserve">    老年福利</t>
  </si>
  <si>
    <t xml:space="preserve">    2081004</t>
  </si>
  <si>
    <t xml:space="preserve">    殡葬</t>
  </si>
  <si>
    <t xml:space="preserve">    2081005</t>
  </si>
  <si>
    <t xml:space="preserve">    社会福利事业单位</t>
  </si>
  <si>
    <t xml:space="preserve">  20811</t>
  </si>
  <si>
    <t xml:space="preserve">  残疾人事业</t>
  </si>
  <si>
    <t xml:space="preserve">    2081101</t>
  </si>
  <si>
    <t xml:space="preserve">    2081104</t>
  </si>
  <si>
    <t xml:space="preserve">    残疾人康复</t>
  </si>
  <si>
    <t xml:space="preserve">    2081199</t>
  </si>
  <si>
    <t xml:space="preserve">    其他残疾人事业支出</t>
  </si>
  <si>
    <t xml:space="preserve">  20816</t>
  </si>
  <si>
    <t xml:space="preserve">  红十字事业</t>
  </si>
  <si>
    <t xml:space="preserve">    2081601</t>
  </si>
  <si>
    <t xml:space="preserve">    2081602</t>
  </si>
  <si>
    <t xml:space="preserve">  20820</t>
  </si>
  <si>
    <t xml:space="preserve">  临时救助</t>
  </si>
  <si>
    <t xml:space="preserve">    2082002</t>
  </si>
  <si>
    <t xml:space="preserve">    流浪乞讨人员救助支出</t>
  </si>
  <si>
    <t xml:space="preserve">  20826</t>
  </si>
  <si>
    <t xml:space="preserve">  财政对基本养老保险基金的补助</t>
  </si>
  <si>
    <t xml:space="preserve">    2082601</t>
  </si>
  <si>
    <t xml:space="preserve">    财政对企业职工基本养老保险基金的补助</t>
  </si>
  <si>
    <t xml:space="preserve">    2082699</t>
  </si>
  <si>
    <t xml:space="preserve">    财政对其他基本养老保险基金的补助</t>
  </si>
  <si>
    <t xml:space="preserve">  20827</t>
  </si>
  <si>
    <t xml:space="preserve">  财政对其他社会保险基金的补助</t>
  </si>
  <si>
    <t xml:space="preserve">    2082701</t>
  </si>
  <si>
    <t xml:space="preserve">    财政对失业保险基金的补助</t>
  </si>
  <si>
    <t xml:space="preserve">  20828</t>
  </si>
  <si>
    <t xml:space="preserve">  退役军人管理事务</t>
  </si>
  <si>
    <t xml:space="preserve">    2082801</t>
  </si>
  <si>
    <t xml:space="preserve">    2082802</t>
  </si>
  <si>
    <t xml:space="preserve">    2082804</t>
  </si>
  <si>
    <t xml:space="preserve">    拥军优属</t>
  </si>
  <si>
    <t xml:space="preserve">    2082850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</si>
  <si>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</si>
  <si>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</si>
  <si>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</si>
  <si>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</si>
  <si>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</si>
  <si>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</si>
  <si>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21001</t>
  </si>
  <si>
    <t xml:space="preserve">  卫生健康管理事务</t>
  </si>
  <si>
    <t xml:space="preserve">    2100101</t>
  </si>
  <si>
    <t xml:space="preserve">    2100199</t>
  </si>
  <si>
    <t xml:space="preserve">    其他卫生健康管理事务支出</t>
  </si>
  <si>
    <t xml:space="preserve">  21002</t>
  </si>
  <si>
    <t xml:space="preserve">  公立医院</t>
  </si>
  <si>
    <t xml:space="preserve">    2100201</t>
  </si>
  <si>
    <t xml:space="preserve">    综合医院</t>
  </si>
  <si>
    <t xml:space="preserve">    2100202</t>
  </si>
  <si>
    <t xml:space="preserve">    中医(民族)医院</t>
  </si>
  <si>
    <t xml:space="preserve">    2100203</t>
  </si>
  <si>
    <t xml:space="preserve">    传染病医院</t>
  </si>
  <si>
    <t xml:space="preserve">    2100205</t>
  </si>
  <si>
    <t xml:space="preserve">    精神病医院</t>
  </si>
  <si>
    <t xml:space="preserve">  21004</t>
  </si>
  <si>
    <t xml:space="preserve">  公共卫生</t>
  </si>
  <si>
    <t xml:space="preserve">    2100401</t>
  </si>
  <si>
    <t xml:space="preserve">    疾病预防控制机构</t>
  </si>
  <si>
    <t xml:space="preserve">    2100402</t>
  </si>
  <si>
    <t xml:space="preserve">    卫生监督机构</t>
  </si>
  <si>
    <t xml:space="preserve">    2100403</t>
  </si>
  <si>
    <t xml:space="preserve">    妇幼保健机构</t>
  </si>
  <si>
    <t xml:space="preserve">    2100405</t>
  </si>
  <si>
    <t xml:space="preserve">    应急救治机构</t>
  </si>
  <si>
    <t xml:space="preserve">    2100406</t>
  </si>
  <si>
    <t xml:space="preserve">    采供血机构</t>
  </si>
  <si>
    <t xml:space="preserve">    2100407</t>
  </si>
  <si>
    <t xml:space="preserve">    其他专业公共卫生机构</t>
  </si>
  <si>
    <t xml:space="preserve">    2100408</t>
  </si>
  <si>
    <t xml:space="preserve">    基本公共卫生服务</t>
  </si>
  <si>
    <t xml:space="preserve">    2100499</t>
  </si>
  <si>
    <t xml:space="preserve">    其他公共卫生支出</t>
  </si>
  <si>
    <t xml:space="preserve">  21007</t>
  </si>
  <si>
    <t xml:space="preserve">  计划生育事务</t>
  </si>
  <si>
    <t xml:space="preserve">    2100717</t>
  </si>
  <si>
    <t xml:space="preserve">    计划生育服务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</si>
  <si>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</si>
  <si>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</si>
  <si>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</si>
  <si>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</si>
  <si>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</si>
  <si>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</si>
  <si>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</si>
  <si>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</si>
  <si>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 xml:space="preserve">  21012</t>
  </si>
  <si>
    <t xml:space="preserve">  财政对基本医疗保险基金的补助</t>
  </si>
  <si>
    <t xml:space="preserve">    2101202</t>
  </si>
  <si>
    <t xml:space="preserve">    财政对城乡居民基本医疗保险基金的补助</t>
  </si>
  <si>
    <t xml:space="preserve">    2101299</t>
  </si>
  <si>
    <t xml:space="preserve">    财政对其他基本医疗保险基金的补助</t>
  </si>
  <si>
    <t xml:space="preserve">  21013</t>
  </si>
  <si>
    <t xml:space="preserve">  医疗救助</t>
  </si>
  <si>
    <t xml:space="preserve">    2101301</t>
  </si>
  <si>
    <t xml:space="preserve">    城乡医疗救助</t>
  </si>
  <si>
    <t xml:space="preserve">  21015</t>
  </si>
  <si>
    <t xml:space="preserve">  医疗保障管理事务</t>
  </si>
  <si>
    <t xml:space="preserve">    2101501</t>
  </si>
  <si>
    <t xml:space="preserve">    2101502</t>
  </si>
  <si>
    <t xml:space="preserve">    2101506</t>
  </si>
  <si>
    <t xml:space="preserve">    医疗保障经办事务</t>
  </si>
  <si>
    <t xml:space="preserve">    2101550</t>
  </si>
  <si>
    <t xml:space="preserve">    2101599</t>
  </si>
  <si>
    <t xml:space="preserve">    其他医疗保障管理事务支出</t>
  </si>
  <si>
    <t>211</t>
  </si>
  <si>
    <t>节能环保支出</t>
  </si>
  <si>
    <t xml:space="preserve">  21101</t>
  </si>
  <si>
    <t xml:space="preserve">  环境保护管理事务</t>
  </si>
  <si>
    <t xml:space="preserve">    2110101</t>
  </si>
  <si>
    <t xml:space="preserve">    2110102</t>
  </si>
  <si>
    <t xml:space="preserve">    2110199</t>
  </si>
  <si>
    <t xml:space="preserve">    其他环境保护管理事务支出</t>
  </si>
  <si>
    <t xml:space="preserve">  21102</t>
  </si>
  <si>
    <t xml:space="preserve">  环境监测与监察</t>
  </si>
  <si>
    <t xml:space="preserve">    2110299</t>
  </si>
  <si>
    <t xml:space="preserve">    其他环境监测与监察支出</t>
  </si>
  <si>
    <t xml:space="preserve">  21103</t>
  </si>
  <si>
    <t xml:space="preserve">  污染防治</t>
  </si>
  <si>
    <t xml:space="preserve">    2110302</t>
  </si>
  <si>
    <t xml:space="preserve">    水体</t>
  </si>
  <si>
    <t xml:space="preserve">  21199</t>
  </si>
  <si>
    <t xml:space="preserve">  其他节能环保支出</t>
  </si>
  <si>
    <t xml:space="preserve">    2119999</t>
  </si>
  <si>
    <t xml:space="preserve">    其他节能环保支出</t>
  </si>
  <si>
    <t>212</t>
  </si>
  <si>
    <t>城乡社区支出</t>
  </si>
  <si>
    <t xml:space="preserve">  21201</t>
  </si>
  <si>
    <t xml:space="preserve">  城乡社区管理事务</t>
  </si>
  <si>
    <t xml:space="preserve">    2120101</t>
  </si>
  <si>
    <t xml:space="preserve">    2120102</t>
  </si>
  <si>
    <t xml:space="preserve">    2120199</t>
  </si>
  <si>
    <t xml:space="preserve">    其他城乡社区管理事务支出</t>
  </si>
  <si>
    <t xml:space="preserve">  21203</t>
  </si>
  <si>
    <t xml:space="preserve">  城乡社区公共设施</t>
  </si>
  <si>
    <t xml:space="preserve">    2120399</t>
  </si>
  <si>
    <t xml:space="preserve">    其他城乡社区公共设施支出</t>
  </si>
  <si>
    <t xml:space="preserve">  21205</t>
  </si>
  <si>
    <t xml:space="preserve">  城乡社区环境卫生</t>
  </si>
  <si>
    <t xml:space="preserve">    2120501</t>
  </si>
  <si>
    <t xml:space="preserve">    城乡社区环境卫生</t>
  </si>
  <si>
    <t>213</t>
  </si>
  <si>
    <t>农林水支出</t>
  </si>
  <si>
    <t xml:space="preserve">  21301</t>
  </si>
  <si>
    <t xml:space="preserve">  农业农村</t>
  </si>
  <si>
    <t xml:space="preserve">    2130101</t>
  </si>
  <si>
    <t xml:space="preserve">    2130104</t>
  </si>
  <si>
    <t xml:space="preserve">    2130106</t>
  </si>
  <si>
    <t xml:space="preserve">    科技转化与推广服务</t>
  </si>
  <si>
    <t xml:space="preserve">    2130108</t>
  </si>
  <si>
    <t xml:space="preserve">    病虫害控制</t>
  </si>
  <si>
    <t xml:space="preserve">    2130112</t>
  </si>
  <si>
    <t xml:space="preserve">    行业业务管理</t>
  </si>
  <si>
    <t xml:space="preserve">    2130153</t>
  </si>
  <si>
    <t xml:space="preserve">    耕地建设与利用</t>
  </si>
  <si>
    <t xml:space="preserve">    2130199</t>
  </si>
  <si>
    <t xml:space="preserve">    其他农业农村支出</t>
  </si>
  <si>
    <t xml:space="preserve">  21302</t>
  </si>
  <si>
    <t xml:space="preserve">  林业和草原</t>
  </si>
  <si>
    <t xml:space="preserve">    2130201</t>
  </si>
  <si>
    <t xml:space="preserve">    2130202</t>
  </si>
  <si>
    <t xml:space="preserve">    2130204</t>
  </si>
  <si>
    <t xml:space="preserve">    事业机构</t>
  </si>
  <si>
    <t xml:space="preserve">    2130207</t>
  </si>
  <si>
    <t xml:space="preserve">    森林资源管理</t>
  </si>
  <si>
    <t xml:space="preserve">    2130211</t>
  </si>
  <si>
    <t xml:space="preserve">    动植物保护</t>
  </si>
  <si>
    <t xml:space="preserve">    2130212</t>
  </si>
  <si>
    <t xml:space="preserve">    湿地保护</t>
  </si>
  <si>
    <t xml:space="preserve">    2130234</t>
  </si>
  <si>
    <t xml:space="preserve">    林业草原防灾减灾</t>
  </si>
  <si>
    <t xml:space="preserve">  21303</t>
  </si>
  <si>
    <t xml:space="preserve">  水利</t>
  </si>
  <si>
    <t xml:space="preserve">    2130301</t>
  </si>
  <si>
    <t xml:space="preserve">    2130306</t>
  </si>
  <si>
    <t xml:space="preserve">    水利工程运行与维护</t>
  </si>
  <si>
    <t xml:space="preserve">    2130308</t>
  </si>
  <si>
    <t xml:space="preserve">    水利前期工作</t>
  </si>
  <si>
    <t xml:space="preserve">    2130309</t>
  </si>
  <si>
    <t xml:space="preserve">    水利执法监督</t>
  </si>
  <si>
    <t xml:space="preserve">    2130310</t>
  </si>
  <si>
    <t xml:space="preserve">    水土保持</t>
  </si>
  <si>
    <t xml:space="preserve">    2130311</t>
  </si>
  <si>
    <t xml:space="preserve">    水资源节约管理与保护</t>
  </si>
  <si>
    <t xml:space="preserve">    2130314</t>
  </si>
  <si>
    <t xml:space="preserve">    防汛</t>
  </si>
  <si>
    <t xml:space="preserve">    2130316</t>
  </si>
  <si>
    <t xml:space="preserve">    农村水利</t>
  </si>
  <si>
    <t xml:space="preserve">    2130322</t>
  </si>
  <si>
    <t xml:space="preserve">    水利安全监督</t>
  </si>
  <si>
    <t xml:space="preserve">    2130333</t>
  </si>
  <si>
    <t xml:space="preserve">    信息管理</t>
  </si>
  <si>
    <t xml:space="preserve">    2130399</t>
  </si>
  <si>
    <t xml:space="preserve">    其他水利支出</t>
  </si>
  <si>
    <t xml:space="preserve">  21305</t>
  </si>
  <si>
    <t xml:space="preserve">  巩固脱贫攻坚成果衔接乡村振兴</t>
  </si>
  <si>
    <t xml:space="preserve">    2130599</t>
  </si>
  <si>
    <t xml:space="preserve">    其他巩固脱贫攻坚成果衔接乡村振兴支出</t>
  </si>
  <si>
    <t xml:space="preserve">  21308</t>
  </si>
  <si>
    <t xml:space="preserve">  普惠金融发展支出</t>
  </si>
  <si>
    <t xml:space="preserve">    2130803</t>
  </si>
  <si>
    <t xml:space="preserve">    农业保险保费补贴</t>
  </si>
  <si>
    <t>214</t>
  </si>
  <si>
    <t>交通运输支出</t>
  </si>
  <si>
    <t xml:space="preserve">  21401</t>
  </si>
  <si>
    <t xml:space="preserve">  公路水路运输</t>
  </si>
  <si>
    <t xml:space="preserve">    2140101</t>
  </si>
  <si>
    <t xml:space="preserve">    2140102</t>
  </si>
  <si>
    <t xml:space="preserve">    2140131</t>
  </si>
  <si>
    <t xml:space="preserve">    海事管理</t>
  </si>
  <si>
    <t xml:space="preserve">    2140199</t>
  </si>
  <si>
    <t xml:space="preserve">    其他公路水路运输支出</t>
  </si>
  <si>
    <t xml:space="preserve">  21499</t>
  </si>
  <si>
    <t xml:space="preserve">  其他交通运输支出</t>
  </si>
  <si>
    <t xml:space="preserve">    2149999</t>
  </si>
  <si>
    <t xml:space="preserve">    其他交通运输支出</t>
  </si>
  <si>
    <t>215</t>
  </si>
  <si>
    <t>资源勘探工业信息等支出</t>
  </si>
  <si>
    <t xml:space="preserve">  21505</t>
  </si>
  <si>
    <t xml:space="preserve">  工业和信息产业监管</t>
  </si>
  <si>
    <t xml:space="preserve">    2150501</t>
  </si>
  <si>
    <t xml:space="preserve">    2150502</t>
  </si>
  <si>
    <t xml:space="preserve">    2150599</t>
  </si>
  <si>
    <t xml:space="preserve">    其他工业和信息产业监管支出</t>
  </si>
  <si>
    <t xml:space="preserve">  21507</t>
  </si>
  <si>
    <t xml:space="preserve">  国有资产监管</t>
  </si>
  <si>
    <t xml:space="preserve">    2150701</t>
  </si>
  <si>
    <t xml:space="preserve">    2150702</t>
  </si>
  <si>
    <t xml:space="preserve">    2150799</t>
  </si>
  <si>
    <t xml:space="preserve">    其他国有资产监管支出</t>
  </si>
  <si>
    <t xml:space="preserve">  21508</t>
  </si>
  <si>
    <t xml:space="preserve">  支持中小企业发展和管理支出</t>
  </si>
  <si>
    <t xml:space="preserve">    2150899</t>
  </si>
  <si>
    <t xml:space="preserve">    其他支持中小企业发展和管理支出</t>
  </si>
  <si>
    <t>216</t>
  </si>
  <si>
    <t>商业服务业等支出</t>
  </si>
  <si>
    <t xml:space="preserve">  21602</t>
  </si>
  <si>
    <t xml:space="preserve">  商业流通事务</t>
  </si>
  <si>
    <t xml:space="preserve">    2160250</t>
  </si>
  <si>
    <t xml:space="preserve">    2160299</t>
  </si>
  <si>
    <t xml:space="preserve">    其他商业流通事务支出</t>
  </si>
  <si>
    <t>220</t>
  </si>
  <si>
    <t>自然资源海洋气象等支出</t>
  </si>
  <si>
    <t xml:space="preserve">  22001</t>
  </si>
  <si>
    <t xml:space="preserve">  自然资源事务</t>
  </si>
  <si>
    <t xml:space="preserve">    2200101</t>
  </si>
  <si>
    <t xml:space="preserve">    2200102</t>
  </si>
  <si>
    <t xml:space="preserve">    2200106</t>
  </si>
  <si>
    <t xml:space="preserve">    自然资源利用与保护</t>
  </si>
  <si>
    <t xml:space="preserve">    2200109</t>
  </si>
  <si>
    <t xml:space="preserve">    自然资源调查与确权登记</t>
  </si>
  <si>
    <t xml:space="preserve">    2200120</t>
  </si>
  <si>
    <t xml:space="preserve">    海域与海岛管理</t>
  </si>
  <si>
    <t xml:space="preserve">    2200128</t>
  </si>
  <si>
    <t xml:space="preserve">    海洋战略规划与预警监测</t>
  </si>
  <si>
    <t xml:space="preserve">    2200129</t>
  </si>
  <si>
    <t xml:space="preserve">    基础测绘与地理信息监管</t>
  </si>
  <si>
    <t xml:space="preserve">    2200150</t>
  </si>
  <si>
    <t xml:space="preserve">    2200199</t>
  </si>
  <si>
    <t xml:space="preserve">    其他自然资源事务支出</t>
  </si>
  <si>
    <t xml:space="preserve">  22005</t>
  </si>
  <si>
    <t xml:space="preserve">  气象事务</t>
  </si>
  <si>
    <t xml:space="preserve">    2200504</t>
  </si>
  <si>
    <t xml:space="preserve">    气象事业机构</t>
  </si>
  <si>
    <t xml:space="preserve">    2200509</t>
  </si>
  <si>
    <t xml:space="preserve">    气象服务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</si>
  <si>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</si>
  <si>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</si>
  <si>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</si>
  <si>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</si>
  <si>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</si>
  <si>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</si>
  <si>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2210203</t>
  </si>
  <si>
    <t xml:space="preserve">    购房补贴</t>
  </si>
  <si>
    <t xml:space="preserve">  22103</t>
  </si>
  <si>
    <t xml:space="preserve">  城乡社区住宅</t>
  </si>
  <si>
    <t xml:space="preserve">    2210302</t>
  </si>
  <si>
    <t xml:space="preserve">    住房公积金管理</t>
  </si>
  <si>
    <t>222</t>
  </si>
  <si>
    <t>粮油物资储备支出</t>
  </si>
  <si>
    <t xml:space="preserve">  22201</t>
  </si>
  <si>
    <t xml:space="preserve">  粮油物资事务</t>
  </si>
  <si>
    <t xml:space="preserve">    2220106</t>
  </si>
  <si>
    <t xml:space="preserve">    专项业务活动</t>
  </si>
  <si>
    <t xml:space="preserve">    2220199</t>
  </si>
  <si>
    <t xml:space="preserve">    其他粮油物资事务支出</t>
  </si>
  <si>
    <t>224</t>
  </si>
  <si>
    <t>灾害防治及应急管理支出</t>
  </si>
  <si>
    <t xml:space="preserve">  22401</t>
  </si>
  <si>
    <t xml:space="preserve">  应急管理事务</t>
  </si>
  <si>
    <t xml:space="preserve">    2240101</t>
  </si>
  <si>
    <t xml:space="preserve">    2240102</t>
  </si>
  <si>
    <t xml:space="preserve">    2240104</t>
  </si>
  <si>
    <t xml:space="preserve">    灾害风险防治</t>
  </si>
  <si>
    <t xml:space="preserve">    2240106</t>
  </si>
  <si>
    <t xml:space="preserve">    安全监管</t>
  </si>
  <si>
    <t xml:space="preserve">    2240150</t>
  </si>
  <si>
    <t xml:space="preserve">    2240199</t>
  </si>
  <si>
    <t xml:space="preserve">    其他应急管理支出</t>
  </si>
  <si>
    <t xml:space="preserve">  22402</t>
  </si>
  <si>
    <t xml:space="preserve">  消防救援事务</t>
  </si>
  <si>
    <t xml:space="preserve">    2240299</t>
  </si>
  <si>
    <t xml:space="preserve">    其他消防救援事务支出</t>
  </si>
  <si>
    <t xml:space="preserve">  22405</t>
  </si>
  <si>
    <t xml:space="preserve">  地震事务</t>
  </si>
  <si>
    <t xml:space="preserve">    2240504</t>
  </si>
  <si>
    <t xml:space="preserve">    地震监测</t>
  </si>
  <si>
    <t xml:space="preserve">    2240599</t>
  </si>
  <si>
    <t xml:space="preserve">    其他地震事务支出</t>
  </si>
  <si>
    <t>227</t>
  </si>
  <si>
    <t>预备费</t>
  </si>
  <si>
    <t>229</t>
  </si>
  <si>
    <t>其他支出</t>
  </si>
  <si>
    <t xml:space="preserve">  22902</t>
  </si>
  <si>
    <t xml:space="preserve">  年初预留</t>
  </si>
  <si>
    <t xml:space="preserve">    2290201</t>
  </si>
  <si>
    <t xml:space="preserve">    年初预留</t>
  </si>
  <si>
    <t xml:space="preserve">  22999</t>
  </si>
  <si>
    <t xml:space="preserve">    2299999</t>
  </si>
  <si>
    <t xml:space="preserve">    其他支出</t>
  </si>
  <si>
    <t>232</t>
  </si>
  <si>
    <t xml:space="preserve">  23203</t>
  </si>
  <si>
    <t xml:space="preserve">  地方政府一般债务付息支出</t>
  </si>
  <si>
    <t xml:space="preserve">    2320301</t>
  </si>
  <si>
    <t xml:space="preserve">    地方政府一般债券付息支出</t>
  </si>
  <si>
    <t xml:space="preserve">    2320303</t>
  </si>
  <si>
    <t xml:space="preserve">    地方政府向国际组织借款付息支出</t>
  </si>
  <si>
    <t>233</t>
  </si>
  <si>
    <t xml:space="preserve">  23303</t>
  </si>
  <si>
    <t xml:space="preserve">  地方政府一般债务发行费用支出</t>
  </si>
  <si>
    <t xml:space="preserve">    2330301</t>
  </si>
  <si>
    <t xml:space="preserve">    地方政府一般债务发行费用支出</t>
  </si>
  <si>
    <t>市本级2024年一般公共预算基本支出表（按政府经济分类款级）</t>
  </si>
  <si>
    <t>金额单位：万元</t>
  </si>
  <si>
    <t>科目代码</t>
  </si>
  <si>
    <t>一般公共预算基本支出合计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</si>
  <si>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</si>
  <si>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</si>
  <si>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</si>
  <si>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</si>
  <si>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</si>
  <si>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</si>
  <si>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</si>
  <si>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</si>
  <si>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</si>
  <si>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</si>
  <si>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</si>
  <si>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>机关商品和服务支出</t>
  </si>
  <si>
    <t xml:space="preserve">  50201</t>
  </si>
  <si>
    <t xml:space="preserve">  办公经费</t>
  </si>
  <si>
    <t xml:space="preserve">  50202</t>
  </si>
  <si>
    <t xml:space="preserve">  会议费</t>
  </si>
  <si>
    <t xml:space="preserve">  50203</t>
  </si>
  <si>
    <t xml:space="preserve">  培训费</t>
  </si>
  <si>
    <t xml:space="preserve">  50204</t>
  </si>
  <si>
    <t xml:space="preserve">  专用材料购置费</t>
  </si>
  <si>
    <t xml:space="preserve">  50205</t>
  </si>
  <si>
    <t xml:space="preserve">  委托业务费</t>
  </si>
  <si>
    <t xml:space="preserve">  50206</t>
  </si>
  <si>
    <t xml:space="preserve">  公务接待费</t>
  </si>
  <si>
    <t xml:space="preserve">  50207</t>
  </si>
  <si>
    <t xml:space="preserve">  因公出国（境）费用</t>
  </si>
  <si>
    <t xml:space="preserve">  50208</t>
  </si>
  <si>
    <t xml:space="preserve">  公务用车运行维护费</t>
  </si>
  <si>
    <t xml:space="preserve">  50209</t>
  </si>
  <si>
    <t xml:space="preserve">  维修（护）费</t>
  </si>
  <si>
    <t xml:space="preserve">  50299</t>
  </si>
  <si>
    <t xml:space="preserve">  其他商品和服务支出</t>
  </si>
  <si>
    <t>503</t>
  </si>
  <si>
    <t>机关资本性支出</t>
  </si>
  <si>
    <t xml:space="preserve">  50301</t>
  </si>
  <si>
    <t xml:space="preserve">  房屋建筑物购建</t>
  </si>
  <si>
    <t xml:space="preserve">  50302</t>
  </si>
  <si>
    <t xml:space="preserve">  基础设施建设</t>
  </si>
  <si>
    <t xml:space="preserve">  50303</t>
  </si>
  <si>
    <t xml:space="preserve">  公务用车购置</t>
  </si>
  <si>
    <t xml:space="preserve">  50306</t>
  </si>
  <si>
    <t xml:space="preserve">  设备购置</t>
  </si>
  <si>
    <t xml:space="preserve">  50307</t>
  </si>
  <si>
    <t xml:space="preserve">  大型修缮</t>
  </si>
  <si>
    <t xml:space="preserve">  50399</t>
  </si>
  <si>
    <t xml:space="preserve">  其他资本性支出</t>
  </si>
  <si>
    <t>504</t>
  </si>
  <si>
    <t>机关资本性支出（基本建设）</t>
  </si>
  <si>
    <t xml:space="preserve">  50499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</si>
  <si>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</si>
  <si>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</si>
  <si>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</si>
  <si>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</si>
  <si>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</si>
  <si>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</si>
  <si>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506</t>
  </si>
  <si>
    <t>对事业单位资本性补助</t>
  </si>
  <si>
    <t xml:space="preserve">  50601</t>
  </si>
  <si>
    <t xml:space="preserve">  资本性支出</t>
  </si>
  <si>
    <t>507</t>
  </si>
  <si>
    <t>对企业补助</t>
  </si>
  <si>
    <t xml:space="preserve">  50701</t>
  </si>
  <si>
    <t xml:space="preserve">  费用补贴</t>
  </si>
  <si>
    <t xml:space="preserve">  50702</t>
  </si>
  <si>
    <t xml:space="preserve">  利息补贴</t>
  </si>
  <si>
    <t xml:space="preserve">  50799</t>
  </si>
  <si>
    <t xml:space="preserve">  其他对企业补助</t>
  </si>
  <si>
    <t>509</t>
  </si>
  <si>
    <t>对个人和家庭的补助</t>
  </si>
  <si>
    <t xml:space="preserve">  50901</t>
  </si>
  <si>
    <t xml:space="preserve">  社会福利和救助</t>
  </si>
  <si>
    <t xml:space="preserve">  50902</t>
  </si>
  <si>
    <t xml:space="preserve">  助学金</t>
  </si>
  <si>
    <t xml:space="preserve">  50903</t>
  </si>
  <si>
    <t xml:space="preserve">  个人农业生产补贴</t>
  </si>
  <si>
    <t xml:space="preserve">  50905</t>
  </si>
  <si>
    <t xml:space="preserve">  离退休费</t>
  </si>
  <si>
    <t xml:space="preserve">  50999</t>
  </si>
  <si>
    <t xml:space="preserve">  其他对个人和家庭的补助</t>
  </si>
  <si>
    <t>510</t>
  </si>
  <si>
    <t>对社会保障基金补助</t>
  </si>
  <si>
    <t xml:space="preserve">  51002</t>
  </si>
  <si>
    <t xml:space="preserve">  对社会保险基金补助</t>
  </si>
  <si>
    <t>511</t>
  </si>
  <si>
    <t>债务利息及费用支出</t>
  </si>
  <si>
    <t xml:space="preserve">  51101</t>
  </si>
  <si>
    <t xml:space="preserve">  国内债务付息</t>
  </si>
  <si>
    <t xml:space="preserve">  51102</t>
  </si>
  <si>
    <t xml:space="preserve">  国外债务付息</t>
  </si>
  <si>
    <t xml:space="preserve">  51103</t>
  </si>
  <si>
    <t xml:space="preserve">  国内债务发行费用</t>
  </si>
  <si>
    <t>512</t>
  </si>
  <si>
    <t>债务还本支出</t>
  </si>
  <si>
    <t xml:space="preserve">  51201</t>
  </si>
  <si>
    <t xml:space="preserve">  国内债务还本</t>
  </si>
  <si>
    <t xml:space="preserve">  51202</t>
  </si>
  <si>
    <t xml:space="preserve">  国外债务还本</t>
  </si>
  <si>
    <t>599</t>
  </si>
  <si>
    <t xml:space="preserve">  59999</t>
  </si>
  <si>
    <t>2024年一般公共预算税收返还和转移支付表（分县区分项目）</t>
  </si>
  <si>
    <t>税收返还和转移支付</t>
  </si>
  <si>
    <t>一般公共预算税收返还和转移支付合计</t>
  </si>
  <si>
    <t>一、税收返还分县区小计</t>
  </si>
  <si>
    <t>盘山县</t>
  </si>
  <si>
    <t>大洼区</t>
  </si>
  <si>
    <t>双台子区</t>
  </si>
  <si>
    <t>兴隆台区</t>
  </si>
  <si>
    <t>辽东湾新区</t>
  </si>
  <si>
    <t>二、一般性转移支付支出小计</t>
  </si>
  <si>
    <t>体制补助支出</t>
  </si>
  <si>
    <t>均衡性转移支付支出</t>
  </si>
  <si>
    <t>县级基本财力保障机制奖补资金支出</t>
  </si>
  <si>
    <t>结算补助支出</t>
  </si>
  <si>
    <t>资源枯竭型城市转移支付补助支出</t>
  </si>
  <si>
    <t>企业事业单位划转补助支出</t>
  </si>
  <si>
    <t>产粮(油)大县奖励资金支出</t>
  </si>
  <si>
    <t>固定数额补助支出</t>
  </si>
  <si>
    <t>贫困地区转移支付支出</t>
  </si>
  <si>
    <t>公共安全共同财政事权转移支付支出</t>
  </si>
  <si>
    <t>教育共同财政事权转移支付支出</t>
  </si>
  <si>
    <t>文化旅游体育与传媒共同财政事权转移支付支出</t>
  </si>
  <si>
    <t>社会保障和就业共同财政事权转移支付支出</t>
  </si>
  <si>
    <t>卫生健康共同财政事权转移支付支出</t>
  </si>
  <si>
    <t>节能环保共同财政事权转移支付支出</t>
  </si>
  <si>
    <t>农林水共同财政事权转移支付支出</t>
  </si>
  <si>
    <t>交通运输共同财政事权转移支付支出</t>
  </si>
  <si>
    <t>住房保障共同财政事权转移支付支出</t>
  </si>
  <si>
    <t>其他共同财政事权转移支付支出</t>
  </si>
  <si>
    <t>其他一般性转移支付支出</t>
  </si>
  <si>
    <t>三、专项转移支付小计</t>
  </si>
  <si>
    <t>（一）专项转移支付分地区</t>
  </si>
  <si>
    <t>（二）专项转移支付支出分重点项目</t>
  </si>
  <si>
    <t>六十年代精简人员生活补贴</t>
  </si>
  <si>
    <t>老年人福利补助</t>
  </si>
  <si>
    <t>困难残疾人生活补贴和重度残疾人护理补贴补助资金</t>
  </si>
  <si>
    <t>退役士兵补助（义务兵优待）</t>
  </si>
  <si>
    <t>退役士兵补助（一次性经济补助）</t>
  </si>
  <si>
    <t>计划生育奖特扶配套资金</t>
  </si>
  <si>
    <t>基本公共卫生服务补助资金</t>
  </si>
  <si>
    <t>全市社区建设补助</t>
  </si>
  <si>
    <t>城乡居民基本养老保险</t>
  </si>
  <si>
    <t>就业补助资金</t>
  </si>
  <si>
    <t>公共图书馆美术馆文化馆免费开放经费</t>
  </si>
  <si>
    <t>学生资助补助经费</t>
  </si>
  <si>
    <t>城乡义务教育补助经费</t>
  </si>
  <si>
    <t>学前教育补助经费</t>
  </si>
  <si>
    <t>2023年地方政府一般债务限额、余额情况表</t>
  </si>
  <si>
    <t>单位：亿元</t>
  </si>
  <si>
    <t>地区</t>
  </si>
  <si>
    <t>一般债务限额</t>
  </si>
  <si>
    <t>一般债务余额</t>
  </si>
  <si>
    <t>盘锦市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</si>
</sst>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#,##0.00&quot;￥&quot;;[Red]\-#,##0.00&quot;￥&quot;"/>
    <numFmt numFmtId="178" formatCode="0.0"/>
    <numFmt numFmtId="179" formatCode="#,##0.00&quot;￥&quot;;\-#,##0.00&quot;￥&quot;"/>
    <numFmt numFmtId="180" formatCode="_-* #,##0&quot;￥&quot;_-;\-* #,##0&quot;￥&quot;_-;_-* &quot;-&quot;&quot;￥&quot;_-;_-@_-"/>
    <numFmt numFmtId="181" formatCode="_(* #,##0.00_);_(* \(#,##0.00\);_(* &quot;-&quot;??_);_(@_)"/>
    <numFmt numFmtId="182" formatCode="_(&quot;$&quot;* #,##0.00_);_(&quot;$&quot;* \(#,##0.00\);_(&quot;$&quot;* &quot;-&quot;??_);_(@_)"/>
    <numFmt numFmtId="183" formatCode="_-* #,##0&quot;$&quot;_-;\-* #,##0&quot;$&quot;_-;_-* &quot;-&quot;&quot;$&quot;_-;_-@_-"/>
    <numFmt numFmtId="184" formatCode="_-* #,##0.00_$_-;\-* #,##0.00_$_-;_-* &quot;-&quot;??_$_-;_-@_-"/>
    <numFmt numFmtId="185" formatCode="_-* #,##0_$_-;\-* #,##0_$_-;_-* &quot;-&quot;_$_-;_-@_-"/>
    <numFmt numFmtId="186" formatCode="_-* #,##0.00&quot;$&quot;_-;\-* #,##0.00&quot;$&quot;_-;_-* &quot;-&quot;??&quot;$&quot;_-;_-@_-"/>
    <numFmt numFmtId="187" formatCode="#,##0.00_ "/>
    <numFmt numFmtId="188" formatCode="0_ "/>
    <numFmt numFmtId="189" formatCode="0_ ;[Red]\-0\ "/>
    <numFmt numFmtId="190" formatCode="_ * #,##0_ ;_ * \-#,##0_ ;_ * &quot;-&quot;??_ ;_ @_ "/>
    <numFmt numFmtId="191" formatCode="0.0_ "/>
    <numFmt numFmtId="192" formatCode="\ * #,##0_ ;_ * \-#,##0_ ;_ * &quot;-&quot;_ ;_ @_ "/>
  </numFmts>
  <fonts count="97">
    <font>
      <sz val="11"/>
      <color theme="1"/>
      <name val="Tahoma"/>
      <charset val="134"/>
    </font>
    <font>
      <sz val="12"/>
      <name val="方正小标宋_GBK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sz val="20"/>
      <color theme="1"/>
      <name val="方正小标宋_GBK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黑体"/>
      <charset val="134"/>
    </font>
    <font>
      <sz val="12"/>
      <color rgb="FFFF0000"/>
      <name val="宋体"/>
      <charset val="134"/>
    </font>
    <font>
      <sz val="14"/>
      <name val="宋体"/>
      <charset val="134"/>
      <scheme val="minor"/>
    </font>
    <font>
      <sz val="20"/>
      <name val="方正小标宋简体"/>
      <charset val="134"/>
    </font>
    <font>
      <sz val="14"/>
      <name val="SimSun"/>
      <charset val="134"/>
    </font>
    <font>
      <b/>
      <sz val="14"/>
      <name val="宋体"/>
      <charset val="134"/>
      <scheme val="minor"/>
    </font>
    <font>
      <sz val="14"/>
      <name val="宋体"/>
      <charset val="134"/>
    </font>
    <font>
      <sz val="11"/>
      <name val="Tahoma"/>
      <charset val="134"/>
    </font>
    <font>
      <sz val="11"/>
      <name val="黑体"/>
      <charset val="134"/>
    </font>
    <font>
      <sz val="11"/>
      <name val="Geneva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  <font>
      <sz val="11"/>
      <color indexed="9"/>
      <name val="宋体"/>
      <charset val="134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b/>
      <sz val="12"/>
      <name val="Arial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0"/>
      <name val="Geneva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0.5"/>
      <color indexed="20"/>
      <name val="宋体"/>
      <charset val="134"/>
    </font>
    <font>
      <sz val="11"/>
      <name val="ＭＳ Ｐゴシック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b/>
      <sz val="18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2"/>
      <color indexed="8"/>
      <name val="华文仿宋"/>
      <charset val="134"/>
    </font>
    <font>
      <sz val="7"/>
      <name val="Small Fonts"/>
      <charset val="134"/>
    </font>
    <font>
      <b/>
      <sz val="11"/>
      <color indexed="56"/>
      <name val="宋体"/>
      <charset val="134"/>
    </font>
    <font>
      <b/>
      <sz val="9"/>
      <color indexed="9"/>
      <name val="宋体"/>
      <charset val="134"/>
    </font>
    <font>
      <b/>
      <sz val="10"/>
      <name val="MS Sans Serif"/>
      <charset val="134"/>
    </font>
    <font>
      <sz val="12"/>
      <name val="官帕眉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b/>
      <sz val="12"/>
      <color indexed="8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2"/>
      <name val="바탕체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</borders>
  <cellStyleXfs count="347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45" fillId="0" borderId="0"/>
    <xf numFmtId="0" fontId="46" fillId="34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" fillId="0" borderId="0"/>
    <xf numFmtId="0" fontId="44" fillId="36" borderId="0">
      <alignment horizontal="left" vertical="top"/>
    </xf>
    <xf numFmtId="0" fontId="49" fillId="36" borderId="0">
      <alignment horizontal="right" vertical="center"/>
    </xf>
    <xf numFmtId="0" fontId="50" fillId="37" borderId="0" applyNumberFormat="0" applyBorder="0" applyAlignment="0" applyProtection="0"/>
    <xf numFmtId="0" fontId="44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1" fillId="0" borderId="0"/>
    <xf numFmtId="0" fontId="4" fillId="0" borderId="0">
      <alignment vertical="center"/>
    </xf>
    <xf numFmtId="0" fontId="45" fillId="0" borderId="0"/>
    <xf numFmtId="0" fontId="52" fillId="0" borderId="14">
      <alignment horizontal="left" vertical="center"/>
    </xf>
    <xf numFmtId="0" fontId="53" fillId="40" borderId="15" applyNumberFormat="0" applyAlignment="0" applyProtection="0">
      <alignment vertical="center"/>
    </xf>
    <xf numFmtId="0" fontId="4" fillId="0" borderId="0"/>
    <xf numFmtId="0" fontId="43" fillId="39" borderId="0" applyNumberFormat="0" applyBorder="0" applyAlignment="0" applyProtection="0">
      <alignment vertical="center"/>
    </xf>
    <xf numFmtId="0" fontId="45" fillId="0" borderId="0"/>
    <xf numFmtId="0" fontId="54" fillId="41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" fillId="0" borderId="0"/>
    <xf numFmtId="0" fontId="48" fillId="35" borderId="0" applyNumberFormat="0" applyBorder="0" applyAlignment="0" applyProtection="0">
      <alignment vertical="center"/>
    </xf>
    <xf numFmtId="0" fontId="4" fillId="0" borderId="0"/>
    <xf numFmtId="0" fontId="45" fillId="0" borderId="0"/>
    <xf numFmtId="0" fontId="4" fillId="0" borderId="0"/>
    <xf numFmtId="0" fontId="48" fillId="4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4" fillId="3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" fillId="0" borderId="0"/>
    <xf numFmtId="0" fontId="48" fillId="35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" fillId="0" borderId="0"/>
    <xf numFmtId="0" fontId="43" fillId="39" borderId="0" applyNumberFormat="0" applyBorder="0" applyAlignment="0" applyProtection="0">
      <alignment vertical="center"/>
    </xf>
    <xf numFmtId="0" fontId="56" fillId="0" borderId="0"/>
    <xf numFmtId="0" fontId="57" fillId="40" borderId="17" applyNumberFormat="0" applyAlignment="0" applyProtection="0">
      <alignment vertical="center"/>
    </xf>
    <xf numFmtId="0" fontId="10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4" fillId="0" borderId="0"/>
    <xf numFmtId="0" fontId="58" fillId="0" borderId="0"/>
    <xf numFmtId="0" fontId="44" fillId="4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5" fillId="0" borderId="0"/>
    <xf numFmtId="0" fontId="43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4" fillId="4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2" fillId="33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53" fillId="40" borderId="15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56" fillId="0" borderId="0"/>
    <xf numFmtId="0" fontId="44" fillId="3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" fillId="0" borderId="0"/>
    <xf numFmtId="0" fontId="60" fillId="47" borderId="19" applyNumberFormat="0" applyAlignment="0" applyProtection="0">
      <alignment vertical="center"/>
    </xf>
    <xf numFmtId="0" fontId="4" fillId="0" borderId="0"/>
    <xf numFmtId="0" fontId="48" fillId="35" borderId="0" applyNumberFormat="0" applyBorder="0" applyAlignment="0" applyProtection="0">
      <alignment vertical="center"/>
    </xf>
    <xf numFmtId="176" fontId="56" fillId="0" borderId="0" applyFont="0" applyFill="0" applyBorder="0" applyAlignment="0" applyProtection="0"/>
    <xf numFmtId="0" fontId="4" fillId="0" borderId="0"/>
    <xf numFmtId="0" fontId="44" fillId="48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2" fillId="0" borderId="14">
      <alignment horizontal="left" vertical="center"/>
    </xf>
    <xf numFmtId="1" fontId="2" fillId="0" borderId="2">
      <alignment vertical="center"/>
      <protection locked="0"/>
    </xf>
    <xf numFmtId="0" fontId="43" fillId="33" borderId="0" applyNumberFormat="0" applyBorder="0" applyAlignment="0" applyProtection="0">
      <alignment vertical="center"/>
    </xf>
    <xf numFmtId="177" fontId="4" fillId="0" borderId="0"/>
    <xf numFmtId="0" fontId="46" fillId="34" borderId="0" applyNumberFormat="0" applyBorder="0" applyAlignment="0" applyProtection="0">
      <alignment vertical="center"/>
    </xf>
    <xf numFmtId="0" fontId="45" fillId="0" borderId="0" applyFont="0" applyFill="0" applyBorder="0" applyAlignment="0" applyProtection="0"/>
    <xf numFmtId="0" fontId="44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3" fillId="33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60" fillId="47" borderId="19" applyNumberFormat="0" applyAlignment="0" applyProtection="0">
      <alignment vertical="center"/>
    </xf>
    <xf numFmtId="0" fontId="45" fillId="0" borderId="0"/>
    <xf numFmtId="0" fontId="59" fillId="0" borderId="18" applyNumberFormat="0" applyFill="0" applyAlignment="0" applyProtection="0">
      <alignment vertical="center"/>
    </xf>
    <xf numFmtId="0" fontId="4" fillId="0" borderId="0"/>
    <xf numFmtId="0" fontId="56" fillId="0" borderId="0"/>
    <xf numFmtId="0" fontId="43" fillId="33" borderId="0" applyNumberFormat="0" applyBorder="0" applyAlignment="0" applyProtection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5" fillId="0" borderId="0"/>
    <xf numFmtId="0" fontId="44" fillId="39" borderId="0" applyNumberFormat="0" applyBorder="0" applyAlignment="0" applyProtection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8" fillId="0" borderId="0"/>
    <xf numFmtId="0" fontId="43" fillId="33" borderId="0" applyNumberFormat="0" applyBorder="0" applyAlignment="0" applyProtection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1" fillId="39" borderId="0" applyNumberFormat="0" applyBorder="0" applyAlignment="0" applyProtection="0">
      <alignment vertical="center"/>
    </xf>
    <xf numFmtId="0" fontId="4" fillId="0" borderId="0"/>
    <xf numFmtId="178" fontId="2" fillId="0" borderId="2">
      <alignment vertical="center"/>
      <protection locked="0"/>
    </xf>
    <xf numFmtId="0" fontId="4" fillId="0" borderId="0"/>
    <xf numFmtId="0" fontId="44" fillId="35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4" fillId="0" borderId="0"/>
    <xf numFmtId="0" fontId="48" fillId="35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" fillId="0" borderId="0"/>
    <xf numFmtId="0" fontId="60" fillId="47" borderId="19" applyNumberFormat="0" applyAlignment="0" applyProtection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" fillId="0" borderId="0"/>
    <xf numFmtId="0" fontId="48" fillId="35" borderId="0" applyNumberFormat="0" applyBorder="0" applyAlignment="0" applyProtection="0">
      <alignment vertical="center"/>
    </xf>
    <xf numFmtId="0" fontId="4" fillId="0" borderId="0"/>
    <xf numFmtId="0" fontId="60" fillId="47" borderId="19" applyNumberFormat="0" applyAlignment="0" applyProtection="0">
      <alignment vertical="center"/>
    </xf>
    <xf numFmtId="0" fontId="4" fillId="0" borderId="0"/>
    <xf numFmtId="0" fontId="59" fillId="0" borderId="18" applyNumberFormat="0" applyFill="0" applyAlignment="0" applyProtection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" fillId="0" borderId="0"/>
    <xf numFmtId="0" fontId="46" fillId="34" borderId="0" applyNumberFormat="0" applyBorder="0" applyAlignment="0" applyProtection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7" fillId="33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" fillId="0" borderId="0"/>
    <xf numFmtId="0" fontId="45" fillId="0" borderId="0"/>
    <xf numFmtId="0" fontId="43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6" fillId="0" borderId="0"/>
    <xf numFmtId="0" fontId="4" fillId="0" borderId="0"/>
    <xf numFmtId="177" fontId="4" fillId="0" borderId="0"/>
    <xf numFmtId="0" fontId="4" fillId="0" borderId="0"/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6" fillId="0" borderId="0"/>
    <xf numFmtId="0" fontId="4" fillId="43" borderId="16" applyNumberFormat="0" applyFon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8" fillId="35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" fillId="0" borderId="0"/>
    <xf numFmtId="0" fontId="4" fillId="43" borderId="16" applyNumberFormat="0" applyFont="0" applyAlignment="0" applyProtection="0">
      <alignment vertical="center"/>
    </xf>
    <xf numFmtId="0" fontId="10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2" fillId="0" borderId="0" applyFont="0" applyFill="0" applyBorder="0" applyAlignment="0" applyProtection="0"/>
    <xf numFmtId="0" fontId="4" fillId="0" borderId="0"/>
    <xf numFmtId="0" fontId="61" fillId="3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6" fillId="44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" fillId="0" borderId="0"/>
    <xf numFmtId="0" fontId="47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4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7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5" fillId="0" borderId="0"/>
    <xf numFmtId="0" fontId="48" fillId="35" borderId="0" applyNumberFormat="0" applyBorder="0" applyAlignment="0" applyProtection="0">
      <alignment vertical="center"/>
    </xf>
    <xf numFmtId="0" fontId="4" fillId="0" borderId="0"/>
    <xf numFmtId="0" fontId="46" fillId="51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8" fillId="3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8" fillId="0" borderId="0"/>
    <xf numFmtId="0" fontId="4" fillId="0" borderId="0"/>
    <xf numFmtId="0" fontId="44" fillId="46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" fillId="0" borderId="0"/>
    <xf numFmtId="0" fontId="48" fillId="3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8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63" fillId="3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0" fillId="52" borderId="0" applyNumberFormat="0" applyBorder="0" applyAlignment="0" applyProtection="0"/>
    <xf numFmtId="0" fontId="48" fillId="35" borderId="0" applyNumberFormat="0" applyBorder="0" applyAlignment="0" applyProtection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4" fillId="3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61" fillId="3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64" fillId="0" borderId="20" applyNumberFormat="0" applyFill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4" fillId="0" borderId="20" applyNumberFormat="0" applyFill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64" fillId="0" borderId="20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3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6" fillId="34" borderId="0" applyNumberFormat="0" applyBorder="0" applyAlignment="0" applyProtection="0">
      <alignment vertical="center"/>
    </xf>
    <xf numFmtId="0" fontId="45" fillId="0" borderId="0"/>
    <xf numFmtId="0" fontId="43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6" fillId="51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" fillId="0" borderId="0"/>
    <xf numFmtId="0" fontId="4" fillId="0" borderId="0"/>
    <xf numFmtId="0" fontId="44" fillId="38" borderId="0" applyNumberFormat="0" applyBorder="0" applyAlignment="0" applyProtection="0">
      <alignment vertical="center"/>
    </xf>
    <xf numFmtId="0" fontId="65" fillId="53" borderId="0" applyNumberFormat="0" applyBorder="0" applyAlignment="0" applyProtection="0"/>
    <xf numFmtId="0" fontId="4" fillId="0" borderId="0"/>
    <xf numFmtId="0" fontId="4" fillId="0" borderId="0"/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" fillId="0" borderId="0"/>
    <xf numFmtId="0" fontId="44" fillId="3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8" fillId="42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6" fillId="0" borderId="0"/>
    <xf numFmtId="10" fontId="66" fillId="36" borderId="2" applyNumberFormat="0" applyBorder="0" applyAlignment="0" applyProtection="0"/>
    <xf numFmtId="0" fontId="4" fillId="0" borderId="0"/>
    <xf numFmtId="0" fontId="44" fillId="38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8" fillId="35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3" fillId="33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" fillId="0" borderId="0"/>
    <xf numFmtId="0" fontId="48" fillId="4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59" fillId="0" borderId="18" applyNumberFormat="0" applyFill="0" applyAlignment="0" applyProtection="0">
      <alignment vertical="center"/>
    </xf>
    <xf numFmtId="0" fontId="56" fillId="0" borderId="0"/>
    <xf numFmtId="0" fontId="44" fillId="4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4" fillId="46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0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0" fillId="0" borderId="0">
      <alignment vertical="center"/>
    </xf>
    <xf numFmtId="0" fontId="44" fillId="46" borderId="0" applyNumberFormat="0" applyBorder="0" applyAlignment="0" applyProtection="0">
      <alignment vertical="center"/>
    </xf>
    <xf numFmtId="0" fontId="4" fillId="0" borderId="0"/>
    <xf numFmtId="0" fontId="43" fillId="3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42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0" borderId="0"/>
    <xf numFmtId="0" fontId="48" fillId="35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" fillId="0" borderId="0"/>
    <xf numFmtId="0" fontId="69" fillId="42" borderId="0" applyNumberFormat="0" applyBorder="0" applyAlignment="0" applyProtection="0">
      <alignment vertical="center"/>
    </xf>
    <xf numFmtId="0" fontId="4" fillId="0" borderId="0"/>
    <xf numFmtId="0" fontId="44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0" borderId="0"/>
    <xf numFmtId="0" fontId="48" fillId="35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51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" fillId="0" borderId="0"/>
    <xf numFmtId="0" fontId="51" fillId="0" borderId="0"/>
    <xf numFmtId="0" fontId="51" fillId="0" borderId="0"/>
    <xf numFmtId="2" fontId="70" fillId="0" borderId="0" applyProtection="0"/>
    <xf numFmtId="0" fontId="44" fillId="5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4" fillId="35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4" fillId="0" borderId="0"/>
    <xf numFmtId="0" fontId="58" fillId="0" borderId="0"/>
    <xf numFmtId="0" fontId="64" fillId="0" borderId="20" applyNumberFormat="0" applyFill="0" applyAlignment="0" applyProtection="0">
      <alignment vertical="center"/>
    </xf>
    <xf numFmtId="0" fontId="44" fillId="36" borderId="0">
      <alignment horizontal="left" vertical="top"/>
    </xf>
    <xf numFmtId="0" fontId="49" fillId="36" borderId="0">
      <alignment horizontal="left" vertical="center"/>
    </xf>
    <xf numFmtId="0" fontId="44" fillId="4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4" fillId="36" borderId="0">
      <alignment horizontal="left" vertical="top"/>
    </xf>
    <xf numFmtId="0" fontId="49" fillId="36" borderId="0">
      <alignment horizontal="left" vertical="center"/>
    </xf>
    <xf numFmtId="0" fontId="44" fillId="4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8" fillId="35" borderId="0" applyNumberFormat="0" applyBorder="0" applyAlignment="0" applyProtection="0">
      <alignment vertical="center"/>
    </xf>
    <xf numFmtId="0" fontId="45" fillId="0" borderId="0"/>
    <xf numFmtId="0" fontId="4" fillId="0" borderId="0"/>
    <xf numFmtId="0" fontId="45" fillId="0" borderId="0"/>
    <xf numFmtId="0" fontId="45" fillId="0" borderId="0"/>
    <xf numFmtId="0" fontId="71" fillId="0" borderId="0" applyNumberFormat="0" applyFill="0" applyBorder="0" applyAlignment="0" applyProtection="0">
      <alignment vertical="center"/>
    </xf>
    <xf numFmtId="0" fontId="45" fillId="0" borderId="0"/>
    <xf numFmtId="0" fontId="46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56" fillId="0" borderId="0"/>
    <xf numFmtId="0" fontId="58" fillId="0" borderId="0"/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" fillId="0" borderId="0"/>
    <xf numFmtId="0" fontId="2" fillId="0" borderId="2">
      <alignment horizontal="distributed" vertical="center" wrapText="1"/>
    </xf>
    <xf numFmtId="0" fontId="58" fillId="0" borderId="0"/>
    <xf numFmtId="0" fontId="46" fillId="56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6" fillId="44" borderId="0" applyNumberFormat="0" applyBorder="0" applyAlignment="0" applyProtection="0">
      <alignment vertical="center"/>
    </xf>
    <xf numFmtId="0" fontId="4" fillId="0" borderId="0"/>
    <xf numFmtId="0" fontId="51" fillId="0" borderId="0"/>
    <xf numFmtId="0" fontId="4" fillId="0" borderId="0"/>
    <xf numFmtId="0" fontId="56" fillId="0" borderId="0"/>
    <xf numFmtId="0" fontId="58" fillId="0" borderId="0"/>
    <xf numFmtId="0" fontId="2" fillId="0" borderId="2">
      <alignment horizontal="distributed" vertical="center" wrapText="1"/>
    </xf>
    <xf numFmtId="0" fontId="48" fillId="35" borderId="0" applyNumberFormat="0" applyBorder="0" applyAlignment="0" applyProtection="0">
      <alignment vertical="center"/>
    </xf>
    <xf numFmtId="0" fontId="4" fillId="0" borderId="0"/>
    <xf numFmtId="0" fontId="56" fillId="0" borderId="0"/>
    <xf numFmtId="0" fontId="44" fillId="55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6" fillId="0" borderId="0"/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6" fillId="0" borderId="0"/>
    <xf numFmtId="0" fontId="4" fillId="0" borderId="0"/>
    <xf numFmtId="0" fontId="56" fillId="0" borderId="0"/>
    <xf numFmtId="0" fontId="4" fillId="43" borderId="16" applyNumberFormat="0" applyFont="0" applyAlignment="0" applyProtection="0">
      <alignment vertical="center"/>
    </xf>
    <xf numFmtId="0" fontId="45" fillId="0" borderId="0"/>
    <xf numFmtId="0" fontId="45" fillId="0" borderId="0"/>
    <xf numFmtId="0" fontId="44" fillId="4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5" fillId="0" borderId="0"/>
    <xf numFmtId="0" fontId="4" fillId="0" borderId="0"/>
    <xf numFmtId="0" fontId="43" fillId="33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56" fillId="0" borderId="0"/>
    <xf numFmtId="0" fontId="46" fillId="50" borderId="0" applyNumberFormat="0" applyBorder="0" applyAlignment="0" applyProtection="0">
      <alignment vertical="center"/>
    </xf>
    <xf numFmtId="0" fontId="4" fillId="0" borderId="0"/>
    <xf numFmtId="0" fontId="45" fillId="0" borderId="0"/>
    <xf numFmtId="0" fontId="48" fillId="35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56" fillId="0" borderId="0"/>
    <xf numFmtId="0" fontId="4" fillId="0" borderId="0"/>
    <xf numFmtId="0" fontId="43" fillId="33" borderId="0" applyNumberFormat="0" applyBorder="0" applyAlignment="0" applyProtection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74" fillId="36" borderId="0">
      <alignment horizontal="center"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3" fillId="3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178" fontId="2" fillId="0" borderId="2">
      <alignment vertical="center"/>
      <protection locked="0"/>
    </xf>
    <xf numFmtId="0" fontId="46" fillId="34" borderId="0" applyNumberFormat="0" applyBorder="0" applyAlignment="0" applyProtection="0">
      <alignment vertical="center"/>
    </xf>
    <xf numFmtId="0" fontId="50" fillId="52" borderId="0" applyNumberFormat="0" applyBorder="0" applyAlignment="0" applyProtection="0"/>
    <xf numFmtId="0" fontId="4" fillId="0" borderId="0"/>
    <xf numFmtId="0" fontId="43" fillId="33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56" fillId="0" borderId="0"/>
    <xf numFmtId="0" fontId="44" fillId="0" borderId="0">
      <alignment vertical="center"/>
    </xf>
    <xf numFmtId="0" fontId="57" fillId="40" borderId="17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57" fillId="40" borderId="17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8" fillId="35" borderId="0" applyNumberFormat="0" applyBorder="0" applyAlignment="0" applyProtection="0">
      <alignment vertical="center"/>
    </xf>
    <xf numFmtId="0" fontId="4" fillId="0" borderId="0"/>
    <xf numFmtId="0" fontId="48" fillId="4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0" borderId="0"/>
    <xf numFmtId="0" fontId="48" fillId="4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" fillId="0" borderId="0"/>
    <xf numFmtId="0" fontId="46" fillId="38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" fillId="0" borderId="0"/>
    <xf numFmtId="0" fontId="72" fillId="42" borderId="0" applyNumberFormat="0" applyBorder="0" applyAlignment="0" applyProtection="0">
      <alignment vertical="center"/>
    </xf>
    <xf numFmtId="0" fontId="4" fillId="0" borderId="0"/>
    <xf numFmtId="0" fontId="45" fillId="0" borderId="0"/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4" fillId="0" borderId="0"/>
    <xf numFmtId="0" fontId="4" fillId="0" borderId="0"/>
    <xf numFmtId="0" fontId="44" fillId="3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 applyNumberFormat="0" applyFill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8" fillId="35" borderId="0" applyNumberFormat="0" applyBorder="0" applyAlignment="0" applyProtection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5" fillId="0" borderId="0"/>
    <xf numFmtId="0" fontId="4" fillId="0" borderId="0"/>
    <xf numFmtId="0" fontId="60" fillId="47" borderId="19" applyNumberFormat="0" applyAlignment="0" applyProtection="0">
      <alignment vertical="center"/>
    </xf>
    <xf numFmtId="0" fontId="4" fillId="0" borderId="0"/>
    <xf numFmtId="0" fontId="4" fillId="0" borderId="0"/>
    <xf numFmtId="0" fontId="44" fillId="46" borderId="0" applyNumberFormat="0" applyBorder="0" applyAlignment="0" applyProtection="0">
      <alignment vertical="center"/>
    </xf>
    <xf numFmtId="0" fontId="4" fillId="0" borderId="0"/>
    <xf numFmtId="0" fontId="58" fillId="0" borderId="0"/>
    <xf numFmtId="0" fontId="4" fillId="0" borderId="0"/>
    <xf numFmtId="0" fontId="44" fillId="46" borderId="0" applyNumberFormat="0" applyBorder="0" applyAlignment="0" applyProtection="0">
      <alignment vertical="center"/>
    </xf>
    <xf numFmtId="0" fontId="4" fillId="0" borderId="0"/>
    <xf numFmtId="0" fontId="10" fillId="0" borderId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4" fillId="39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" fillId="0" borderId="0"/>
    <xf numFmtId="0" fontId="42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4" fillId="3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8" fillId="3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3" fillId="33" borderId="0" applyNumberFormat="0" applyBorder="0" applyAlignment="0" applyProtection="0">
      <alignment vertical="center"/>
    </xf>
    <xf numFmtId="179" fontId="4" fillId="0" borderId="0"/>
    <xf numFmtId="0" fontId="4" fillId="0" borderId="0"/>
    <xf numFmtId="0" fontId="43" fillId="33" borderId="0" applyNumberFormat="0" applyBorder="0" applyAlignment="0" applyProtection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0" borderId="0"/>
    <xf numFmtId="0" fontId="69" fillId="35" borderId="0" applyNumberFormat="0" applyBorder="0" applyAlignment="0" applyProtection="0">
      <alignment vertical="center"/>
    </xf>
    <xf numFmtId="0" fontId="4" fillId="0" borderId="0"/>
    <xf numFmtId="0" fontId="44" fillId="42" borderId="0" applyNumberFormat="0" applyBorder="0" applyAlignment="0" applyProtection="0">
      <alignment vertical="center"/>
    </xf>
    <xf numFmtId="0" fontId="4" fillId="0" borderId="0"/>
    <xf numFmtId="0" fontId="44" fillId="4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0" borderId="0"/>
    <xf numFmtId="0" fontId="57" fillId="40" borderId="17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3" fillId="33" borderId="0" applyNumberFormat="0" applyBorder="0" applyAlignment="0" applyProtection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0" fillId="37" borderId="0" applyNumberFormat="0" applyBorder="0" applyAlignment="0" applyProtection="0"/>
    <xf numFmtId="0" fontId="4" fillId="0" borderId="0"/>
    <xf numFmtId="0" fontId="76" fillId="54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" fillId="0" borderId="0"/>
    <xf numFmtId="0" fontId="53" fillId="40" borderId="15" applyNumberFormat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" fillId="0" borderId="0"/>
    <xf numFmtId="180" fontId="4" fillId="0" borderId="0"/>
    <xf numFmtId="0" fontId="46" fillId="3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4" fillId="42" borderId="0" applyNumberFormat="0" applyBorder="0" applyAlignment="0" applyProtection="0">
      <alignment vertical="center"/>
    </xf>
    <xf numFmtId="0" fontId="49" fillId="36" borderId="0">
      <alignment horizontal="left" vertical="center"/>
    </xf>
    <xf numFmtId="0" fontId="44" fillId="36" borderId="0">
      <alignment horizontal="left" vertical="top"/>
    </xf>
    <xf numFmtId="180" fontId="4" fillId="0" borderId="0"/>
    <xf numFmtId="0" fontId="4" fillId="0" borderId="0"/>
    <xf numFmtId="0" fontId="45" fillId="0" borderId="0"/>
    <xf numFmtId="0" fontId="43" fillId="39" borderId="0" applyNumberFormat="0" applyBorder="0" applyAlignment="0" applyProtection="0">
      <alignment vertical="center"/>
    </xf>
    <xf numFmtId="0" fontId="77" fillId="0" borderId="0"/>
    <xf numFmtId="178" fontId="2" fillId="0" borderId="2">
      <alignment vertical="center"/>
      <protection locked="0"/>
    </xf>
    <xf numFmtId="0" fontId="4" fillId="0" borderId="0"/>
    <xf numFmtId="0" fontId="77" fillId="0" borderId="0"/>
    <xf numFmtId="0" fontId="45" fillId="0" borderId="0"/>
    <xf numFmtId="0" fontId="44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5" fillId="0" borderId="0"/>
    <xf numFmtId="0" fontId="4" fillId="0" borderId="0"/>
    <xf numFmtId="0" fontId="4" fillId="0" borderId="0"/>
    <xf numFmtId="0" fontId="43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4" fillId="5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9" fontId="4" fillId="0" borderId="0"/>
    <xf numFmtId="0" fontId="4" fillId="0" borderId="0"/>
    <xf numFmtId="0" fontId="10" fillId="0" borderId="0">
      <alignment vertical="center"/>
    </xf>
    <xf numFmtId="0" fontId="62" fillId="0" borderId="0" applyFont="0" applyFill="0" applyBorder="0" applyAlignment="0" applyProtection="0"/>
    <xf numFmtId="180" fontId="4" fillId="0" borderId="0"/>
    <xf numFmtId="0" fontId="4" fillId="0" borderId="0"/>
    <xf numFmtId="0" fontId="4" fillId="0" borderId="0"/>
    <xf numFmtId="0" fontId="4" fillId="0" borderId="0"/>
    <xf numFmtId="10" fontId="66" fillId="36" borderId="2" applyNumberFormat="0" applyBorder="0" applyAlignment="0" applyProtection="0"/>
    <xf numFmtId="0" fontId="4" fillId="0" borderId="0"/>
    <xf numFmtId="0" fontId="4" fillId="0" borderId="0"/>
    <xf numFmtId="0" fontId="43" fillId="33" borderId="0" applyNumberFormat="0" applyBorder="0" applyAlignment="0" applyProtection="0">
      <alignment vertical="center"/>
    </xf>
    <xf numFmtId="0" fontId="45" fillId="0" borderId="0"/>
    <xf numFmtId="0" fontId="4" fillId="0" borderId="0"/>
    <xf numFmtId="0" fontId="4" fillId="0" borderId="0"/>
    <xf numFmtId="0" fontId="4" fillId="0" borderId="0"/>
    <xf numFmtId="0" fontId="43" fillId="33" borderId="0" applyNumberFormat="0" applyBorder="0" applyAlignment="0" applyProtection="0">
      <alignment vertical="center"/>
    </xf>
    <xf numFmtId="0" fontId="45" fillId="0" borderId="0"/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0" borderId="0"/>
    <xf numFmtId="0" fontId="44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5" fillId="0" borderId="0"/>
    <xf numFmtId="0" fontId="4" fillId="0" borderId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9" fontId="4" fillId="0" borderId="0" applyFon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9" fillId="36" borderId="0">
      <alignment horizontal="left" vertical="center"/>
    </xf>
    <xf numFmtId="0" fontId="44" fillId="36" borderId="0">
      <alignment horizontal="left" vertical="top"/>
    </xf>
    <xf numFmtId="0" fontId="56" fillId="0" borderId="0"/>
    <xf numFmtId="0" fontId="43" fillId="33" borderId="0" applyNumberFormat="0" applyBorder="0" applyAlignment="0" applyProtection="0">
      <alignment vertical="center"/>
    </xf>
    <xf numFmtId="0" fontId="56" fillId="0" borderId="0"/>
    <xf numFmtId="0" fontId="48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56" fillId="0" borderId="0"/>
    <xf numFmtId="0" fontId="48" fillId="35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45" fillId="0" borderId="0"/>
    <xf numFmtId="0" fontId="43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6" fillId="0" borderId="0"/>
    <xf numFmtId="0" fontId="53" fillId="40" borderId="15" applyNumberFormat="0" applyAlignment="0" applyProtection="0">
      <alignment vertical="center"/>
    </xf>
    <xf numFmtId="0" fontId="45" fillId="0" borderId="0"/>
    <xf numFmtId="0" fontId="53" fillId="40" borderId="15" applyNumberFormat="0" applyAlignment="0" applyProtection="0">
      <alignment vertical="center"/>
    </xf>
    <xf numFmtId="0" fontId="76" fillId="57" borderId="0" applyNumberFormat="0" applyBorder="0" applyAlignment="0" applyProtection="0"/>
    <xf numFmtId="0" fontId="45" fillId="0" borderId="0"/>
    <xf numFmtId="0" fontId="56" fillId="0" borderId="0"/>
    <xf numFmtId="0" fontId="48" fillId="35" borderId="0" applyNumberFormat="0" applyBorder="0" applyAlignment="0" applyProtection="0">
      <alignment vertical="center"/>
    </xf>
    <xf numFmtId="0" fontId="45" fillId="0" borderId="0"/>
    <xf numFmtId="0" fontId="44" fillId="42" borderId="0" applyNumberFormat="0" applyBorder="0" applyAlignment="0" applyProtection="0">
      <alignment vertical="center"/>
    </xf>
    <xf numFmtId="0" fontId="45" fillId="0" borderId="0"/>
    <xf numFmtId="0" fontId="50" fillId="57" borderId="0" applyNumberFormat="0" applyBorder="0" applyAlignment="0" applyProtection="0"/>
    <xf numFmtId="0" fontId="4" fillId="0" borderId="0"/>
    <xf numFmtId="0" fontId="48" fillId="42" borderId="0" applyNumberFormat="0" applyBorder="0" applyAlignment="0" applyProtection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8" fillId="35" borderId="0" applyNumberFormat="0" applyBorder="0" applyAlignment="0" applyProtection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76" fillId="58" borderId="0" applyNumberFormat="0" applyBorder="0" applyAlignment="0" applyProtection="0"/>
    <xf numFmtId="0" fontId="4" fillId="0" borderId="0"/>
    <xf numFmtId="0" fontId="4" fillId="0" borderId="0"/>
    <xf numFmtId="0" fontId="44" fillId="3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8" fillId="3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5" fillId="0" borderId="0"/>
    <xf numFmtId="0" fontId="48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43" borderId="16" applyNumberFormat="0" applyFont="0" applyAlignment="0" applyProtection="0">
      <alignment vertical="center"/>
    </xf>
    <xf numFmtId="0" fontId="4" fillId="0" borderId="0"/>
    <xf numFmtId="0" fontId="44" fillId="55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" fillId="0" borderId="0"/>
    <xf numFmtId="0" fontId="78" fillId="36" borderId="0">
      <alignment horizontal="center" vertical="top"/>
    </xf>
    <xf numFmtId="0" fontId="4" fillId="0" borderId="0"/>
    <xf numFmtId="0" fontId="4" fillId="0" borderId="0"/>
    <xf numFmtId="0" fontId="4" fillId="0" borderId="0"/>
    <xf numFmtId="0" fontId="43" fillId="33" borderId="0" applyNumberFormat="0" applyBorder="0" applyAlignment="0" applyProtection="0">
      <alignment vertical="center"/>
    </xf>
    <xf numFmtId="0" fontId="4" fillId="0" borderId="0"/>
    <xf numFmtId="0" fontId="46" fillId="38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0" borderId="0"/>
    <xf numFmtId="0" fontId="4" fillId="0" borderId="0"/>
    <xf numFmtId="0" fontId="44" fillId="46" borderId="0" applyNumberFormat="0" applyBorder="0" applyAlignment="0" applyProtection="0">
      <alignment vertical="center"/>
    </xf>
    <xf numFmtId="0" fontId="56" fillId="0" borderId="0"/>
    <xf numFmtId="0" fontId="44" fillId="33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4" fillId="0" borderId="0"/>
    <xf numFmtId="0" fontId="4" fillId="0" borderId="0"/>
    <xf numFmtId="0" fontId="43" fillId="33" borderId="0" applyNumberFormat="0" applyBorder="0" applyAlignment="0" applyProtection="0">
      <alignment vertical="center"/>
    </xf>
    <xf numFmtId="0" fontId="44" fillId="36" borderId="0">
      <alignment horizontal="left" vertical="top"/>
    </xf>
    <xf numFmtId="0" fontId="49" fillId="36" borderId="0">
      <alignment horizontal="right" vertical="center"/>
    </xf>
    <xf numFmtId="0" fontId="4" fillId="0" borderId="0"/>
    <xf numFmtId="0" fontId="48" fillId="35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1" fillId="0" borderId="0"/>
    <xf numFmtId="0" fontId="4" fillId="0" borderId="0"/>
    <xf numFmtId="0" fontId="44" fillId="36" borderId="0">
      <alignment horizontal="left" vertical="top"/>
    </xf>
    <xf numFmtId="0" fontId="49" fillId="36" borderId="0">
      <alignment horizontal="right" vertical="center"/>
    </xf>
    <xf numFmtId="0" fontId="4" fillId="0" borderId="0"/>
    <xf numFmtId="0" fontId="48" fillId="35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4" fillId="46" borderId="0" applyNumberFormat="0" applyBorder="0" applyAlignment="0" applyProtection="0">
      <alignment vertical="center"/>
    </xf>
    <xf numFmtId="0" fontId="4" fillId="0" borderId="0"/>
    <xf numFmtId="1" fontId="2" fillId="0" borderId="2">
      <alignment vertical="center"/>
      <protection locked="0"/>
    </xf>
    <xf numFmtId="0" fontId="4" fillId="43" borderId="16" applyNumberFormat="0" applyFon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8" fillId="0" borderId="0"/>
    <xf numFmtId="0" fontId="4" fillId="0" borderId="0"/>
    <xf numFmtId="0" fontId="71" fillId="0" borderId="0" applyNumberFormat="0" applyFill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" fillId="0" borderId="0"/>
    <xf numFmtId="0" fontId="46" fillId="5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77" fillId="0" borderId="0"/>
    <xf numFmtId="0" fontId="4" fillId="0" borderId="0">
      <alignment vertical="center"/>
    </xf>
    <xf numFmtId="0" fontId="4" fillId="43" borderId="16" applyNumberFormat="0" applyFont="0" applyAlignment="0" applyProtection="0">
      <alignment vertical="center"/>
    </xf>
    <xf numFmtId="0" fontId="0" fillId="0" borderId="0"/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77" fillId="0" borderId="0"/>
    <xf numFmtId="0" fontId="44" fillId="51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56" fillId="0" borderId="0"/>
    <xf numFmtId="0" fontId="4" fillId="0" borderId="0"/>
    <xf numFmtId="0" fontId="48" fillId="3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43" borderId="16" applyNumberFormat="0" applyFon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" fillId="0" borderId="0"/>
    <xf numFmtId="0" fontId="47" fillId="33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6" fillId="0" borderId="0"/>
    <xf numFmtId="0" fontId="45" fillId="0" borderId="0"/>
    <xf numFmtId="0" fontId="48" fillId="35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56" fillId="0" borderId="0"/>
    <xf numFmtId="0" fontId="43" fillId="33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58" fillId="0" borderId="0"/>
    <xf numFmtId="0" fontId="4" fillId="0" borderId="0"/>
    <xf numFmtId="0" fontId="56" fillId="0" borderId="0"/>
    <xf numFmtId="0" fontId="4" fillId="0" borderId="0"/>
    <xf numFmtId="0" fontId="48" fillId="35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" fillId="0" borderId="0"/>
    <xf numFmtId="0" fontId="46" fillId="5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8" fillId="35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" fillId="0" borderId="0"/>
    <xf numFmtId="0" fontId="77" fillId="0" borderId="0"/>
    <xf numFmtId="0" fontId="58" fillId="0" borderId="0"/>
    <xf numFmtId="0" fontId="43" fillId="33" borderId="0" applyNumberFormat="0" applyBorder="0" applyAlignment="0" applyProtection="0">
      <alignment vertical="center"/>
    </xf>
    <xf numFmtId="0" fontId="58" fillId="0" borderId="0"/>
    <xf numFmtId="0" fontId="2" fillId="0" borderId="2">
      <alignment horizontal="distributed" vertical="center" wrapText="1"/>
    </xf>
    <xf numFmtId="0" fontId="58" fillId="0" borderId="0"/>
    <xf numFmtId="0" fontId="48" fillId="35" borderId="0" applyNumberFormat="0" applyBorder="0" applyAlignment="0" applyProtection="0">
      <alignment vertical="center"/>
    </xf>
    <xf numFmtId="0" fontId="65" fillId="43" borderId="0" applyNumberFormat="0" applyBorder="0" applyAlignment="0" applyProtection="0"/>
    <xf numFmtId="0" fontId="58" fillId="0" borderId="0"/>
    <xf numFmtId="0" fontId="4" fillId="0" borderId="0"/>
    <xf numFmtId="0" fontId="44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" fillId="0" borderId="0"/>
    <xf numFmtId="0" fontId="46" fillId="45" borderId="0" applyNumberFormat="0" applyBorder="0" applyAlignment="0" applyProtection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" fillId="0" borderId="0"/>
    <xf numFmtId="0" fontId="48" fillId="3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4" fillId="48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8" fillId="35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51" fillId="0" borderId="0"/>
    <xf numFmtId="0" fontId="51" fillId="0" borderId="0"/>
    <xf numFmtId="9" fontId="4" fillId="0" borderId="0" applyFont="0" applyFill="0" applyBorder="0" applyAlignment="0" applyProtection="0"/>
    <xf numFmtId="0" fontId="44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48" fillId="4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1" fillId="0" borderId="0"/>
    <xf numFmtId="0" fontId="0" fillId="0" borderId="0"/>
    <xf numFmtId="0" fontId="44" fillId="33" borderId="0" applyNumberFormat="0" applyBorder="0" applyAlignment="0" applyProtection="0">
      <alignment vertical="center"/>
    </xf>
    <xf numFmtId="0" fontId="51" fillId="0" borderId="0"/>
    <xf numFmtId="0" fontId="0" fillId="0" borderId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4" fillId="39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37" fontId="79" fillId="0" borderId="0"/>
    <xf numFmtId="0" fontId="44" fillId="48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8" fillId="35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" fillId="0" borderId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180" fontId="4" fillId="0" borderId="0"/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69" fillId="35" borderId="0" applyNumberFormat="0" applyBorder="0" applyAlignment="0" applyProtection="0"/>
    <xf numFmtId="0" fontId="44" fillId="38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/>
    <xf numFmtId="0" fontId="4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1" fillId="0" borderId="0"/>
    <xf numFmtId="0" fontId="4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51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44" fillId="51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" fillId="0" borderId="0"/>
    <xf numFmtId="0" fontId="44" fillId="55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4" fillId="49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52" fillId="0" borderId="14">
      <alignment horizontal="left" vertical="center"/>
    </xf>
    <xf numFmtId="0" fontId="46" fillId="54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43" fillId="33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4" fillId="49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48" fillId="35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" fillId="0" borderId="0"/>
    <xf numFmtId="0" fontId="46" fillId="5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" fillId="0" borderId="0"/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10" fontId="66" fillId="36" borderId="2" applyNumberFormat="0" applyBorder="0" applyAlignment="0" applyProtection="0"/>
    <xf numFmtId="0" fontId="43" fillId="3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6" fillId="5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6" fillId="38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" fillId="0" borderId="0">
      <alignment vertical="center"/>
    </xf>
    <xf numFmtId="0" fontId="51" fillId="0" borderId="0"/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8" fillId="35" borderId="0" applyNumberFormat="0" applyBorder="0" applyAlignment="0" applyProtection="0">
      <alignment vertical="center"/>
    </xf>
    <xf numFmtId="0" fontId="60" fillId="47" borderId="19" applyNumberFormat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180" fontId="4" fillId="0" borderId="0"/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51" fillId="0" borderId="0">
      <alignment vertical="center"/>
    </xf>
    <xf numFmtId="0" fontId="4" fillId="0" borderId="0">
      <alignment vertical="center"/>
    </xf>
    <xf numFmtId="0" fontId="46" fillId="44" borderId="0" applyNumberFormat="0" applyBorder="0" applyAlignment="0" applyProtection="0">
      <alignment vertical="center"/>
    </xf>
    <xf numFmtId="0" fontId="51" fillId="0" borderId="0">
      <alignment vertical="center"/>
    </xf>
    <xf numFmtId="0" fontId="4" fillId="0" borderId="0">
      <alignment vertical="center"/>
    </xf>
    <xf numFmtId="0" fontId="46" fillId="44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0" borderId="0"/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6" fillId="4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81" fillId="36" borderId="0">
      <alignment horizontal="right" vertical="center"/>
    </xf>
    <xf numFmtId="0" fontId="46" fillId="54" borderId="0" applyNumberFormat="0" applyBorder="0" applyAlignment="0" applyProtection="0">
      <alignment vertical="center"/>
    </xf>
    <xf numFmtId="0" fontId="65" fillId="60" borderId="0" applyNumberFormat="0" applyBorder="0" applyAlignment="0" applyProtection="0"/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60" fillId="47" borderId="19" applyNumberFormat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76" fillId="61" borderId="0" applyNumberFormat="0" applyBorder="0" applyAlignment="0" applyProtection="0"/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6" fillId="50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6" fillId="50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76" fillId="62" borderId="0" applyNumberFormat="0" applyBorder="0" applyAlignment="0" applyProtection="0"/>
    <xf numFmtId="0" fontId="43" fillId="33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0" fillId="63" borderId="0" applyNumberFormat="0" applyBorder="0" applyAlignment="0" applyProtection="0"/>
    <xf numFmtId="0" fontId="76" fillId="64" borderId="0" applyNumberFormat="0" applyBorder="0" applyAlignment="0" applyProtection="0"/>
    <xf numFmtId="0" fontId="57" fillId="40" borderId="17" applyNumberFormat="0" applyAlignment="0" applyProtection="0">
      <alignment vertical="center"/>
    </xf>
    <xf numFmtId="0" fontId="76" fillId="65" borderId="0" applyNumberFormat="0" applyBorder="0" applyAlignment="0" applyProtection="0"/>
    <xf numFmtId="0" fontId="50" fillId="52" borderId="0" applyNumberFormat="0" applyBorder="0" applyAlignment="0" applyProtection="0"/>
    <xf numFmtId="0" fontId="76" fillId="66" borderId="0" applyNumberFormat="0" applyBorder="0" applyAlignment="0" applyProtection="0"/>
    <xf numFmtId="0" fontId="76" fillId="67" borderId="0" applyNumberFormat="0" applyBorder="0" applyAlignment="0" applyProtection="0"/>
    <xf numFmtId="0" fontId="43" fillId="33" borderId="0" applyNumberFormat="0" applyBorder="0" applyAlignment="0" applyProtection="0">
      <alignment vertical="center"/>
    </xf>
    <xf numFmtId="0" fontId="50" fillId="52" borderId="0" applyNumberFormat="0" applyBorder="0" applyAlignment="0" applyProtection="0"/>
    <xf numFmtId="0" fontId="43" fillId="33" borderId="0" applyNumberFormat="0" applyBorder="0" applyAlignment="0" applyProtection="0">
      <alignment vertical="center"/>
    </xf>
    <xf numFmtId="0" fontId="76" fillId="37" borderId="0" applyNumberFormat="0" applyBorder="0" applyAlignment="0" applyProtection="0"/>
    <xf numFmtId="0" fontId="43" fillId="33" borderId="0" applyNumberFormat="0" applyBorder="0" applyAlignment="0" applyProtection="0">
      <alignment vertical="center"/>
    </xf>
    <xf numFmtId="0" fontId="70" fillId="0" borderId="23" applyProtection="0"/>
    <xf numFmtId="0" fontId="2" fillId="0" borderId="2">
      <alignment horizontal="distributed" vertical="center" wrapText="1"/>
    </xf>
    <xf numFmtId="0" fontId="76" fillId="61" borderId="0" applyNumberFormat="0" applyBorder="0" applyAlignment="0" applyProtection="0"/>
    <xf numFmtId="0" fontId="76" fillId="64" borderId="0" applyNumberFormat="0" applyBorder="0" applyAlignment="0" applyProtection="0"/>
    <xf numFmtId="0" fontId="61" fillId="39" borderId="0" applyNumberFormat="0" applyBorder="0" applyAlignment="0" applyProtection="0">
      <alignment vertical="center"/>
    </xf>
    <xf numFmtId="0" fontId="50" fillId="52" borderId="0" applyNumberFormat="0" applyBorder="0" applyAlignment="0" applyProtection="0"/>
    <xf numFmtId="0" fontId="76" fillId="53" borderId="0" applyNumberFormat="0" applyBorder="0" applyAlignment="0" applyProtection="0"/>
    <xf numFmtId="0" fontId="48" fillId="35" borderId="0" applyNumberFormat="0" applyBorder="0" applyAlignment="0" applyProtection="0">
      <alignment vertical="center"/>
    </xf>
    <xf numFmtId="0" fontId="76" fillId="68" borderId="0" applyNumberFormat="0" applyBorder="0" applyAlignment="0" applyProtection="0"/>
    <xf numFmtId="0" fontId="50" fillId="52" borderId="0" applyNumberFormat="0" applyBorder="0" applyAlignment="0" applyProtection="0"/>
    <xf numFmtId="0" fontId="76" fillId="57" borderId="0" applyNumberFormat="0" applyBorder="0" applyAlignment="0" applyProtection="0"/>
    <xf numFmtId="0" fontId="48" fillId="35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76" fillId="69" borderId="0" applyNumberFormat="0" applyBorder="0" applyAlignment="0" applyProtection="0"/>
    <xf numFmtId="0" fontId="50" fillId="52" borderId="0" applyNumberFormat="0" applyBorder="0" applyAlignment="0" applyProtection="0"/>
    <xf numFmtId="0" fontId="43" fillId="33" borderId="0" applyNumberFormat="0" applyBorder="0" applyAlignment="0" applyProtection="0">
      <alignment vertical="center"/>
    </xf>
    <xf numFmtId="0" fontId="50" fillId="60" borderId="0" applyNumberFormat="0" applyBorder="0" applyAlignment="0" applyProtection="0"/>
    <xf numFmtId="0" fontId="76" fillId="70" borderId="0" applyNumberFormat="0" applyBorder="0" applyAlignment="0" applyProtection="0"/>
    <xf numFmtId="0" fontId="76" fillId="71" borderId="0" applyNumberFormat="0" applyBorder="0" applyAlignment="0" applyProtection="0"/>
    <xf numFmtId="181" fontId="4" fillId="0" borderId="0" applyFill="0" applyBorder="0" applyAlignment="0"/>
    <xf numFmtId="0" fontId="48" fillId="35" borderId="0" applyNumberFormat="0" applyBorder="0" applyAlignment="0" applyProtection="0">
      <alignment vertical="center"/>
    </xf>
    <xf numFmtId="181" fontId="4" fillId="0" borderId="0" applyFill="0" applyBorder="0" applyAlignment="0"/>
    <xf numFmtId="0" fontId="82" fillId="0" borderId="0" applyNumberFormat="0" applyFill="0" applyBorder="0" applyAlignment="0" applyProtection="0"/>
    <xf numFmtId="0" fontId="48" fillId="35" borderId="0" applyNumberFormat="0" applyBorder="0" applyAlignment="0" applyProtection="0">
      <alignment vertical="center"/>
    </xf>
    <xf numFmtId="41" fontId="56" fillId="0" borderId="0" applyFont="0" applyFill="0" applyBorder="0" applyAlignment="0" applyProtection="0"/>
    <xf numFmtId="0" fontId="43" fillId="33" borderId="0" applyNumberFormat="0" applyBorder="0" applyAlignment="0" applyProtection="0">
      <alignment vertical="center"/>
    </xf>
    <xf numFmtId="180" fontId="4" fillId="0" borderId="0"/>
    <xf numFmtId="181" fontId="56" fillId="0" borderId="0" applyFont="0" applyFill="0" applyBorder="0" applyAlignment="0" applyProtection="0"/>
    <xf numFmtId="0" fontId="4" fillId="0" borderId="0"/>
    <xf numFmtId="182" fontId="56" fillId="0" borderId="0" applyFont="0" applyFill="0" applyBorder="0" applyAlignment="0" applyProtection="0"/>
    <xf numFmtId="0" fontId="43" fillId="33" borderId="0" applyNumberFormat="0" applyBorder="0" applyAlignment="0" applyProtection="0">
      <alignment vertical="center"/>
    </xf>
    <xf numFmtId="179" fontId="4" fillId="0" borderId="0"/>
    <xf numFmtId="179" fontId="4" fillId="0" borderId="0"/>
    <xf numFmtId="0" fontId="83" fillId="0" borderId="0"/>
    <xf numFmtId="179" fontId="4" fillId="0" borderId="0"/>
    <xf numFmtId="0" fontId="43" fillId="33" borderId="0" applyNumberFormat="0" applyBorder="0" applyAlignment="0" applyProtection="0">
      <alignment vertical="center"/>
    </xf>
    <xf numFmtId="179" fontId="4" fillId="0" borderId="0"/>
    <xf numFmtId="0" fontId="70" fillId="0" borderId="0" applyProtection="0"/>
    <xf numFmtId="177" fontId="4" fillId="0" borderId="0"/>
    <xf numFmtId="0" fontId="43" fillId="33" borderId="0" applyNumberFormat="0" applyBorder="0" applyAlignment="0" applyProtection="0">
      <alignment vertical="center"/>
    </xf>
    <xf numFmtId="177" fontId="4" fillId="0" borderId="0"/>
    <xf numFmtId="0" fontId="69" fillId="35" borderId="0" applyNumberFormat="0" applyBorder="0" applyAlignment="0" applyProtection="0"/>
    <xf numFmtId="0" fontId="48" fillId="35" borderId="0" applyNumberFormat="0" applyBorder="0" applyAlignment="0" applyProtection="0">
      <alignment vertical="center"/>
    </xf>
    <xf numFmtId="177" fontId="4" fillId="0" borderId="0"/>
    <xf numFmtId="0" fontId="4" fillId="0" borderId="0"/>
    <xf numFmtId="177" fontId="4" fillId="0" borderId="0"/>
    <xf numFmtId="0" fontId="4" fillId="0" borderId="0"/>
    <xf numFmtId="38" fontId="66" fillId="40" borderId="0" applyNumberFormat="0" applyBorder="0" applyAlignment="0" applyProtection="0"/>
    <xf numFmtId="0" fontId="43" fillId="39" borderId="0" applyNumberFormat="0" applyBorder="0" applyAlignment="0" applyProtection="0">
      <alignment vertical="center"/>
    </xf>
    <xf numFmtId="0" fontId="52" fillId="0" borderId="24" applyNumberFormat="0" applyAlignment="0" applyProtection="0">
      <alignment horizontal="left" vertical="center"/>
    </xf>
    <xf numFmtId="0" fontId="46" fillId="54" borderId="0" applyNumberFormat="0" applyBorder="0" applyAlignment="0" applyProtection="0">
      <alignment vertical="center"/>
    </xf>
    <xf numFmtId="0" fontId="52" fillId="0" borderId="14">
      <alignment horizontal="left" vertical="center"/>
    </xf>
    <xf numFmtId="0" fontId="46" fillId="54" borderId="0" applyNumberFormat="0" applyBorder="0" applyAlignment="0" applyProtection="0">
      <alignment vertical="center"/>
    </xf>
    <xf numFmtId="0" fontId="52" fillId="0" borderId="14">
      <alignment horizontal="left" vertical="center"/>
    </xf>
    <xf numFmtId="0" fontId="46" fillId="54" borderId="0" applyNumberFormat="0" applyBorder="0" applyAlignment="0" applyProtection="0">
      <alignment vertical="center"/>
    </xf>
    <xf numFmtId="0" fontId="52" fillId="0" borderId="14">
      <alignment horizontal="left" vertical="center"/>
    </xf>
    <xf numFmtId="0" fontId="52" fillId="0" borderId="14">
      <alignment horizontal="left" vertical="center"/>
    </xf>
    <xf numFmtId="0" fontId="52" fillId="0" borderId="14">
      <alignment horizontal="left" vertical="center"/>
    </xf>
    <xf numFmtId="0" fontId="48" fillId="35" borderId="0" applyNumberFormat="0" applyBorder="0" applyAlignment="0" applyProtection="0">
      <alignment vertical="center"/>
    </xf>
    <xf numFmtId="0" fontId="52" fillId="0" borderId="14">
      <alignment horizontal="left" vertical="center"/>
    </xf>
    <xf numFmtId="0" fontId="52" fillId="0" borderId="14">
      <alignment horizontal="left" vertical="center"/>
    </xf>
    <xf numFmtId="0" fontId="46" fillId="54" borderId="0" applyNumberFormat="0" applyBorder="0" applyAlignment="0" applyProtection="0">
      <alignment vertical="center"/>
    </xf>
    <xf numFmtId="0" fontId="52" fillId="0" borderId="14">
      <alignment horizontal="left" vertical="center"/>
    </xf>
    <xf numFmtId="0" fontId="52" fillId="0" borderId="14">
      <alignment horizontal="left" vertical="center"/>
    </xf>
    <xf numFmtId="0" fontId="84" fillId="0" borderId="0" applyProtection="0"/>
    <xf numFmtId="0" fontId="52" fillId="0" borderId="0" applyProtection="0"/>
    <xf numFmtId="10" fontId="66" fillId="36" borderId="2" applyNumberFormat="0" applyBorder="0" applyAlignment="0" applyProtection="0"/>
    <xf numFmtId="43" fontId="4" fillId="0" borderId="0" applyFont="0" applyFill="0" applyBorder="0" applyAlignment="0" applyProtection="0"/>
    <xf numFmtId="10" fontId="66" fillId="36" borderId="2" applyNumberFormat="0" applyBorder="0" applyAlignment="0" applyProtection="0"/>
    <xf numFmtId="10" fontId="66" fillId="36" borderId="2" applyNumberFormat="0" applyBorder="0" applyAlignment="0" applyProtection="0"/>
    <xf numFmtId="10" fontId="66" fillId="36" borderId="2" applyNumberFormat="0" applyBorder="0" applyAlignment="0" applyProtection="0"/>
    <xf numFmtId="10" fontId="66" fillId="36" borderId="2" applyNumberFormat="0" applyBorder="0" applyAlignment="0" applyProtection="0"/>
    <xf numFmtId="10" fontId="66" fillId="36" borderId="2" applyNumberFormat="0" applyBorder="0" applyAlignment="0" applyProtection="0"/>
    <xf numFmtId="0" fontId="48" fillId="35" borderId="0" applyNumberFormat="0" applyBorder="0" applyAlignment="0" applyProtection="0">
      <alignment vertical="center"/>
    </xf>
    <xf numFmtId="10" fontId="66" fillId="36" borderId="2" applyNumberFormat="0" applyBorder="0" applyAlignment="0" applyProtection="0"/>
    <xf numFmtId="10" fontId="66" fillId="36" borderId="2" applyNumberFormat="0" applyBorder="0" applyAlignment="0" applyProtection="0"/>
    <xf numFmtId="10" fontId="66" fillId="36" borderId="2" applyNumberFormat="0" applyBorder="0" applyAlignment="0" applyProtection="0"/>
    <xf numFmtId="0" fontId="53" fillId="40" borderId="15" applyNumberFormat="0" applyAlignment="0" applyProtection="0">
      <alignment vertical="center"/>
    </xf>
    <xf numFmtId="10" fontId="66" fillId="36" borderId="2" applyNumberFormat="0" applyBorder="0" applyAlignment="0" applyProtection="0"/>
    <xf numFmtId="10" fontId="66" fillId="36" borderId="2" applyNumberFormat="0" applyBorder="0" applyAlignment="0" applyProtection="0"/>
    <xf numFmtId="0" fontId="48" fillId="35" borderId="0" applyNumberFormat="0" applyBorder="0" applyAlignment="0" applyProtection="0">
      <alignment vertical="center"/>
    </xf>
    <xf numFmtId="10" fontId="66" fillId="36" borderId="2" applyNumberFormat="0" applyBorder="0" applyAlignment="0" applyProtection="0"/>
    <xf numFmtId="0" fontId="61" fillId="39" borderId="0" applyNumberFormat="0" applyBorder="0" applyAlignment="0" applyProtection="0">
      <alignment vertical="center"/>
    </xf>
    <xf numFmtId="10" fontId="66" fillId="36" borderId="2" applyNumberFormat="0" applyBorder="0" applyAlignment="0" applyProtection="0"/>
    <xf numFmtId="0" fontId="61" fillId="39" borderId="0" applyNumberFormat="0" applyBorder="0" applyAlignment="0" applyProtection="0">
      <alignment vertical="center"/>
    </xf>
    <xf numFmtId="10" fontId="66" fillId="36" borderId="2" applyNumberFormat="0" applyBorder="0" applyAlignment="0" applyProtection="0"/>
    <xf numFmtId="10" fontId="66" fillId="36" borderId="2" applyNumberFormat="0" applyBorder="0" applyAlignment="0" applyProtection="0"/>
    <xf numFmtId="0" fontId="75" fillId="0" borderId="0" applyNumberFormat="0" applyFill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0" fontId="66" fillId="36" borderId="2" applyNumberFormat="0" applyBorder="0" applyAlignment="0" applyProtection="0"/>
    <xf numFmtId="10" fontId="66" fillId="36" borderId="2" applyNumberFormat="0" applyBorder="0" applyAlignment="0" applyProtection="0"/>
    <xf numFmtId="10" fontId="66" fillId="36" borderId="2" applyNumberFormat="0" applyBorder="0" applyAlignment="0" applyProtection="0"/>
    <xf numFmtId="10" fontId="66" fillId="36" borderId="2" applyNumberFormat="0" applyBorder="0" applyAlignment="0" applyProtection="0"/>
    <xf numFmtId="10" fontId="66" fillId="36" borderId="2" applyNumberFormat="0" applyBorder="0" applyAlignment="0" applyProtection="0"/>
    <xf numFmtId="0" fontId="43" fillId="33" borderId="0" applyNumberFormat="0" applyBorder="0" applyAlignment="0" applyProtection="0">
      <alignment vertical="center"/>
    </xf>
    <xf numFmtId="10" fontId="66" fillId="36" borderId="2" applyNumberFormat="0" applyBorder="0" applyAlignment="0" applyProtection="0"/>
    <xf numFmtId="0" fontId="43" fillId="33" borderId="0" applyNumberFormat="0" applyBorder="0" applyAlignment="0" applyProtection="0">
      <alignment vertical="center"/>
    </xf>
    <xf numFmtId="37" fontId="79" fillId="0" borderId="0">
      <alignment vertical="center"/>
    </xf>
    <xf numFmtId="0" fontId="85" fillId="0" borderId="0"/>
    <xf numFmtId="0" fontId="43" fillId="3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86" fillId="0" borderId="0"/>
    <xf numFmtId="0" fontId="48" fillId="35" borderId="0" applyNumberFormat="0" applyBorder="0" applyAlignment="0" applyProtection="0">
      <alignment vertical="center"/>
    </xf>
    <xf numFmtId="0" fontId="87" fillId="0" borderId="0"/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10" fontId="56" fillId="0" borderId="0" applyFont="0" applyFill="0" applyBorder="0" applyAlignment="0" applyProtection="0"/>
    <xf numFmtId="1" fontId="56" fillId="0" borderId="0"/>
    <xf numFmtId="0" fontId="51" fillId="0" borderId="0"/>
    <xf numFmtId="0" fontId="82" fillId="0" borderId="0" applyNumberFormat="0" applyFill="0" applyBorder="0" applyAlignment="0" applyProtection="0"/>
    <xf numFmtId="0" fontId="78" fillId="36" borderId="0">
      <alignment horizontal="center" vertical="top"/>
    </xf>
    <xf numFmtId="0" fontId="78" fillId="36" borderId="0">
      <alignment horizontal="center" vertical="top"/>
    </xf>
    <xf numFmtId="0" fontId="78" fillId="36" borderId="0">
      <alignment horizontal="center" vertical="top"/>
    </xf>
    <xf numFmtId="0" fontId="74" fillId="36" borderId="0">
      <alignment horizontal="center" vertical="center"/>
    </xf>
    <xf numFmtId="0" fontId="81" fillId="36" borderId="0">
      <alignment horizontal="left" vertical="center"/>
    </xf>
    <xf numFmtId="0" fontId="81" fillId="36" borderId="0">
      <alignment horizontal="left" vertical="center"/>
    </xf>
    <xf numFmtId="0" fontId="81" fillId="36" borderId="0">
      <alignment horizontal="right" vertical="center"/>
    </xf>
    <xf numFmtId="0" fontId="81" fillId="36" borderId="0">
      <alignment horizontal="right" vertical="center"/>
    </xf>
    <xf numFmtId="0" fontId="43" fillId="33" borderId="0" applyNumberFormat="0" applyBorder="0" applyAlignment="0" applyProtection="0">
      <alignment vertical="center"/>
    </xf>
    <xf numFmtId="0" fontId="81" fillId="36" borderId="0">
      <alignment horizontal="right" vertical="center"/>
    </xf>
    <xf numFmtId="0" fontId="44" fillId="36" borderId="0">
      <alignment horizontal="left" vertical="top"/>
    </xf>
    <xf numFmtId="0" fontId="57" fillId="40" borderId="17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6" borderId="0">
      <alignment horizontal="left" vertical="top"/>
    </xf>
    <xf numFmtId="43" fontId="4" fillId="0" borderId="0" applyFont="0" applyFill="0" applyBorder="0" applyAlignment="0" applyProtection="0"/>
    <xf numFmtId="0" fontId="57" fillId="40" borderId="17" applyNumberFormat="0" applyAlignment="0" applyProtection="0">
      <alignment vertical="center"/>
    </xf>
    <xf numFmtId="0" fontId="81" fillId="36" borderId="0">
      <alignment horizontal="left" vertical="center"/>
    </xf>
    <xf numFmtId="0" fontId="57" fillId="40" borderId="17" applyNumberFormat="0" applyAlignment="0" applyProtection="0">
      <alignment vertical="center"/>
    </xf>
    <xf numFmtId="0" fontId="81" fillId="36" borderId="0">
      <alignment horizontal="left" vertical="center"/>
    </xf>
    <xf numFmtId="0" fontId="49" fillId="36" borderId="0">
      <alignment horizontal="left" vertical="center"/>
    </xf>
    <xf numFmtId="0" fontId="49" fillId="36" borderId="0">
      <alignment horizontal="center" vertical="center"/>
    </xf>
    <xf numFmtId="0" fontId="49" fillId="36" borderId="0">
      <alignment horizontal="left" vertical="center"/>
    </xf>
    <xf numFmtId="0" fontId="49" fillId="36" borderId="0">
      <alignment horizontal="center" vertical="center"/>
    </xf>
    <xf numFmtId="0" fontId="49" fillId="36" borderId="0">
      <alignment horizontal="right" vertical="center"/>
    </xf>
    <xf numFmtId="0" fontId="44" fillId="36" borderId="0">
      <alignment horizontal="left" vertical="top"/>
    </xf>
    <xf numFmtId="41" fontId="4" fillId="0" borderId="0" applyFont="0" applyFill="0" applyBorder="0" applyAlignment="0" applyProtection="0"/>
    <xf numFmtId="0" fontId="74" fillId="36" borderId="0">
      <alignment horizontal="center" vertical="center"/>
    </xf>
    <xf numFmtId="0" fontId="43" fillId="33" borderId="0" applyNumberFormat="0" applyBorder="0" applyAlignment="0" applyProtection="0">
      <alignment vertical="center"/>
    </xf>
    <xf numFmtId="0" fontId="74" fillId="36" borderId="0">
      <alignment horizontal="center" vertical="center"/>
    </xf>
    <xf numFmtId="0" fontId="44" fillId="36" borderId="0">
      <alignment horizontal="left" vertical="top"/>
    </xf>
    <xf numFmtId="0" fontId="44" fillId="36" borderId="0">
      <alignment horizontal="left" vertical="top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4" fillId="36" borderId="0">
      <alignment horizontal="left" vertical="top"/>
    </xf>
    <xf numFmtId="0" fontId="44" fillId="36" borderId="0">
      <alignment horizontal="left" vertical="top"/>
    </xf>
    <xf numFmtId="0" fontId="88" fillId="36" borderId="0">
      <alignment horizontal="center" vertical="top"/>
    </xf>
    <xf numFmtId="0" fontId="88" fillId="36" borderId="0">
      <alignment horizontal="center" vertical="top"/>
    </xf>
    <xf numFmtId="0" fontId="49" fillId="36" borderId="0">
      <alignment horizontal="left" vertical="top"/>
    </xf>
    <xf numFmtId="0" fontId="42" fillId="33" borderId="0" applyNumberFormat="0" applyBorder="0" applyAlignment="0" applyProtection="0">
      <alignment vertical="center"/>
    </xf>
    <xf numFmtId="0" fontId="60" fillId="47" borderId="19" applyNumberFormat="0" applyAlignment="0" applyProtection="0">
      <alignment vertical="center"/>
    </xf>
    <xf numFmtId="0" fontId="49" fillId="36" borderId="0">
      <alignment horizontal="left" vertical="top"/>
    </xf>
    <xf numFmtId="0" fontId="74" fillId="36" borderId="0">
      <alignment horizontal="center" vertical="top"/>
    </xf>
    <xf numFmtId="0" fontId="48" fillId="42" borderId="0" applyNumberFormat="0" applyBorder="0" applyAlignment="0" applyProtection="0">
      <alignment vertical="center"/>
    </xf>
    <xf numFmtId="0" fontId="74" fillId="36" borderId="0">
      <alignment horizontal="center" vertical="top"/>
    </xf>
    <xf numFmtId="0" fontId="49" fillId="36" borderId="0">
      <alignment horizontal="center" vertical="top"/>
    </xf>
    <xf numFmtId="0" fontId="43" fillId="33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9" fillId="36" borderId="0">
      <alignment horizontal="center" vertical="top"/>
    </xf>
    <xf numFmtId="0" fontId="49" fillId="36" borderId="0">
      <alignment horizontal="right" vertical="top"/>
    </xf>
    <xf numFmtId="0" fontId="43" fillId="33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9" fillId="36" borderId="0">
      <alignment horizontal="right" vertical="top"/>
    </xf>
    <xf numFmtId="0" fontId="43" fillId="33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50" fillId="36" borderId="0">
      <alignment horizontal="left" vertical="top"/>
    </xf>
    <xf numFmtId="0" fontId="43" fillId="33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50" fillId="36" borderId="0">
      <alignment horizontal="left" vertical="top"/>
    </xf>
    <xf numFmtId="0" fontId="89" fillId="0" borderId="0"/>
    <xf numFmtId="0" fontId="50" fillId="36" borderId="0">
      <alignment horizontal="left" vertical="center"/>
    </xf>
    <xf numFmtId="0" fontId="50" fillId="36" borderId="0">
      <alignment horizontal="left" vertical="center"/>
    </xf>
    <xf numFmtId="0" fontId="51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70" fillId="0" borderId="23" applyProtection="0"/>
    <xf numFmtId="0" fontId="48" fillId="35" borderId="0" applyNumberFormat="0" applyBorder="0" applyAlignment="0" applyProtection="0">
      <alignment vertical="center"/>
    </xf>
    <xf numFmtId="0" fontId="70" fillId="0" borderId="23" applyProtection="0"/>
    <xf numFmtId="0" fontId="2" fillId="0" borderId="2">
      <alignment horizontal="distributed" vertical="center" wrapText="1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70" fillId="0" borderId="23" applyProtection="0"/>
    <xf numFmtId="0" fontId="2" fillId="0" borderId="2">
      <alignment horizontal="distributed" vertical="center" wrapText="1"/>
    </xf>
    <xf numFmtId="0" fontId="46" fillId="45" borderId="0" applyNumberFormat="0" applyBorder="0" applyAlignment="0" applyProtection="0">
      <alignment vertical="center"/>
    </xf>
    <xf numFmtId="0" fontId="70" fillId="0" borderId="23" applyProtection="0"/>
    <xf numFmtId="0" fontId="2" fillId="0" borderId="2">
      <alignment horizontal="distributed" vertical="center" wrapText="1"/>
    </xf>
    <xf numFmtId="0" fontId="70" fillId="0" borderId="23" applyProtection="0"/>
    <xf numFmtId="0" fontId="2" fillId="0" borderId="2">
      <alignment horizontal="distributed" vertical="center" wrapText="1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2" fillId="3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48" fillId="35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4" fillId="0" borderId="20" applyNumberFormat="0" applyFill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0" fillId="0" borderId="0"/>
    <xf numFmtId="0" fontId="0" fillId="0" borderId="0"/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3" fillId="3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3" fillId="3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48" fillId="3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43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2" fillId="0" borderId="2">
      <alignment horizontal="distributed" vertical="center" wrapText="1"/>
    </xf>
    <xf numFmtId="0" fontId="48" fillId="35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73" fillId="48" borderId="15" applyNumberFormat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43" fillId="3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3" fillId="3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8" fillId="3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8" fillId="3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3" fillId="3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42" fillId="39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61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3" fillId="3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3" fillId="3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46" fillId="56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48" fillId="3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69" fillId="3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3" fillId="3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5" fillId="53" borderId="0" applyNumberFormat="0" applyBorder="0" applyAlignment="0" applyProtection="0"/>
    <xf numFmtId="0" fontId="63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5" fillId="33" borderId="0" applyNumberFormat="0" applyBorder="0" applyAlignment="0" applyProtection="0"/>
    <xf numFmtId="0" fontId="43" fillId="3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9" fontId="83" fillId="0" borderId="0" applyFont="0" applyFill="0" applyBorder="0" applyAlignment="0" applyProtection="0"/>
    <xf numFmtId="0" fontId="48" fillId="4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5" fillId="53" borderId="0" applyNumberFormat="0" applyBorder="0" applyAlignment="0" applyProtection="0"/>
    <xf numFmtId="0" fontId="43" fillId="33" borderId="0" applyNumberFormat="0" applyBorder="0" applyAlignment="0" applyProtection="0">
      <alignment vertical="center"/>
    </xf>
    <xf numFmtId="0" fontId="65" fillId="33" borderId="0" applyNumberFormat="0" applyBorder="0" applyAlignment="0" applyProtection="0"/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42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9" fillId="72" borderId="0" applyNumberFormat="0" applyBorder="0" applyAlignment="0" applyProtection="0"/>
    <xf numFmtId="0" fontId="43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9" fillId="35" borderId="0" applyNumberFormat="0" applyBorder="0" applyAlignment="0" applyProtection="0"/>
    <xf numFmtId="0" fontId="57" fillId="40" borderId="17" applyNumberFormat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2" fillId="3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5" fillId="33" borderId="0" applyNumberFormat="0" applyBorder="0" applyAlignment="0" applyProtection="0"/>
    <xf numFmtId="0" fontId="43" fillId="3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5" fillId="53" borderId="0" applyNumberFormat="0" applyBorder="0" applyAlignment="0" applyProtection="0"/>
    <xf numFmtId="0" fontId="65" fillId="33" borderId="0" applyNumberFormat="0" applyBorder="0" applyAlignment="0" applyProtection="0"/>
    <xf numFmtId="0" fontId="57" fillId="40" borderId="17" applyNumberFormat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0" fillId="47" borderId="19" applyNumberFormat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3" fillId="35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43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92" fillId="0" borderId="0"/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0" fillId="47" borderId="19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65" fillId="53" borderId="0" applyNumberFormat="0" applyBorder="0" applyAlignment="0" applyProtection="0"/>
    <xf numFmtId="0" fontId="65" fillId="33" borderId="0" applyNumberFormat="0" applyBorder="0" applyAlignment="0" applyProtection="0"/>
    <xf numFmtId="0" fontId="43" fillId="33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73" fillId="48" borderId="15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93" fillId="73" borderId="0" applyNumberFormat="0" applyBorder="0" applyAlignment="0" applyProtection="0"/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3" fillId="33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0" fillId="47" borderId="19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3" fillId="33" borderId="0" applyNumberFormat="0" applyBorder="0" applyAlignment="0" applyProtection="0">
      <alignment vertical="center"/>
    </xf>
    <xf numFmtId="0" fontId="44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74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0" fillId="0" borderId="0"/>
    <xf numFmtId="0" fontId="51" fillId="0" borderId="0"/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48" fillId="35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0" borderId="0"/>
    <xf numFmtId="0" fontId="43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56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9" fillId="0" borderId="0">
      <alignment vertical="center"/>
    </xf>
    <xf numFmtId="0" fontId="4" fillId="0" borderId="0"/>
    <xf numFmtId="0" fontId="48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53" fillId="40" borderId="15" applyNumberForma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57" fillId="40" borderId="17" applyNumberFormat="0" applyAlignment="0" applyProtection="0">
      <alignment vertical="center"/>
    </xf>
    <xf numFmtId="0" fontId="4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89" fillId="0" borderId="0"/>
    <xf numFmtId="0" fontId="51" fillId="0" borderId="0"/>
    <xf numFmtId="0" fontId="0" fillId="0" borderId="0"/>
    <xf numFmtId="0" fontId="4" fillId="0" borderId="0"/>
    <xf numFmtId="0" fontId="4" fillId="0" borderId="0"/>
    <xf numFmtId="0" fontId="51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1" fillId="0" borderId="0"/>
    <xf numFmtId="0" fontId="51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0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3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3" fillId="48" borderId="1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4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6" fillId="4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48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48" fillId="42" borderId="0" applyNumberFormat="0" applyBorder="0" applyAlignment="0" applyProtection="0">
      <alignment vertical="center"/>
    </xf>
    <xf numFmtId="0" fontId="0" fillId="0" borderId="0"/>
    <xf numFmtId="0" fontId="5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4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51" fillId="0" borderId="0"/>
    <xf numFmtId="0" fontId="0" fillId="0" borderId="0"/>
    <xf numFmtId="0" fontId="0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1" fillId="0" borderId="0"/>
    <xf numFmtId="0" fontId="0" fillId="0" borderId="0"/>
    <xf numFmtId="0" fontId="4" fillId="0" borderId="0"/>
    <xf numFmtId="0" fontId="48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0" fillId="47" borderId="19" applyNumberFormat="0" applyAlignment="0" applyProtection="0">
      <alignment vertical="center"/>
    </xf>
    <xf numFmtId="0" fontId="51" fillId="0" borderId="0"/>
    <xf numFmtId="0" fontId="51" fillId="0" borderId="0"/>
    <xf numFmtId="0" fontId="0" fillId="0" borderId="0"/>
    <xf numFmtId="0" fontId="0" fillId="0" borderId="0"/>
    <xf numFmtId="0" fontId="48" fillId="42" borderId="0" applyNumberFormat="0" applyBorder="0" applyAlignment="0" applyProtection="0">
      <alignment vertical="center"/>
    </xf>
    <xf numFmtId="0" fontId="4" fillId="0" borderId="0"/>
    <xf numFmtId="0" fontId="0" fillId="0" borderId="0"/>
    <xf numFmtId="0" fontId="0" fillId="0" borderId="0"/>
    <xf numFmtId="0" fontId="51" fillId="0" borderId="0"/>
    <xf numFmtId="0" fontId="4" fillId="43" borderId="16" applyNumberFormat="0" applyFont="0" applyAlignment="0" applyProtection="0">
      <alignment vertical="center"/>
    </xf>
    <xf numFmtId="0" fontId="0" fillId="0" borderId="0"/>
    <xf numFmtId="0" fontId="4" fillId="0" borderId="0"/>
    <xf numFmtId="0" fontId="72" fillId="4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58" fillId="0" borderId="0"/>
    <xf numFmtId="0" fontId="4" fillId="0" borderId="0"/>
    <xf numFmtId="0" fontId="9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0" fillId="47" borderId="19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178" fontId="2" fillId="0" borderId="2">
      <alignment vertical="center"/>
      <protection locked="0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72" borderId="0" applyNumberFormat="0" applyBorder="0" applyAlignment="0" applyProtection="0"/>
    <xf numFmtId="0" fontId="53" fillId="40" borderId="15" applyNumberFormat="0" applyAlignment="0" applyProtection="0">
      <alignment vertical="center"/>
    </xf>
    <xf numFmtId="0" fontId="69" fillId="35" borderId="0" applyNumberFormat="0" applyBorder="0" applyAlignment="0" applyProtection="0"/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72" borderId="0" applyNumberFormat="0" applyBorder="0" applyAlignment="0" applyProtection="0"/>
    <xf numFmtId="0" fontId="69" fillId="35" borderId="0" applyNumberFormat="0" applyBorder="0" applyAlignment="0" applyProtection="0"/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183" fontId="45" fillId="0" borderId="0" applyFont="0" applyFill="0" applyBorder="0" applyAlignment="0" applyProtection="0"/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9" fillId="72" borderId="0" applyNumberFormat="0" applyBorder="0" applyAlignment="0" applyProtection="0"/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38" fontId="62" fillId="0" borderId="0" applyFont="0" applyFill="0" applyBorder="0" applyAlignment="0" applyProtection="0"/>
    <xf numFmtId="0" fontId="69" fillId="35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74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69" fillId="42" borderId="0" applyNumberFormat="0" applyBorder="0" applyAlignment="0" applyProtection="0">
      <alignment vertical="center"/>
    </xf>
    <xf numFmtId="0" fontId="69" fillId="72" borderId="0" applyNumberFormat="0" applyBorder="0" applyAlignment="0" applyProtection="0"/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74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8" fillId="35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184" fontId="45" fillId="0" borderId="0" applyFont="0" applyFill="0" applyBorder="0" applyAlignment="0" applyProtection="0"/>
    <xf numFmtId="1" fontId="2" fillId="0" borderId="2">
      <alignment vertical="center"/>
      <protection locked="0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69" fillId="72" borderId="0" applyNumberFormat="0" applyBorder="0" applyAlignment="0" applyProtection="0"/>
    <xf numFmtId="0" fontId="69" fillId="35" borderId="0" applyNumberFormat="0" applyBorder="0" applyAlignment="0" applyProtection="0"/>
    <xf numFmtId="0" fontId="46" fillId="7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63" fillId="35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7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7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95" fillId="0" borderId="0"/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53" fillId="40" borderId="15" applyNumberFormat="0" applyAlignment="0" applyProtection="0">
      <alignment vertical="center"/>
    </xf>
    <xf numFmtId="0" fontId="60" fillId="47" borderId="19" applyNumberFormat="0" applyAlignment="0" applyProtection="0">
      <alignment vertical="center"/>
    </xf>
    <xf numFmtId="0" fontId="60" fillId="47" borderId="19" applyNumberFormat="0" applyAlignment="0" applyProtection="0">
      <alignment vertical="center"/>
    </xf>
    <xf numFmtId="0" fontId="60" fillId="47" borderId="19" applyNumberFormat="0" applyAlignment="0" applyProtection="0">
      <alignment vertical="center"/>
    </xf>
    <xf numFmtId="0" fontId="60" fillId="47" borderId="19" applyNumberFormat="0" applyAlignment="0" applyProtection="0">
      <alignment vertical="center"/>
    </xf>
    <xf numFmtId="0" fontId="60" fillId="47" borderId="19" applyNumberFormat="0" applyAlignment="0" applyProtection="0">
      <alignment vertical="center"/>
    </xf>
    <xf numFmtId="0" fontId="60" fillId="47" borderId="19" applyNumberFormat="0" applyAlignment="0" applyProtection="0">
      <alignment vertical="center"/>
    </xf>
    <xf numFmtId="0" fontId="60" fillId="47" borderId="19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185" fontId="45" fillId="0" borderId="0" applyFont="0" applyFill="0" applyBorder="0" applyAlignment="0" applyProtection="0"/>
    <xf numFmtId="186" fontId="45" fillId="0" borderId="0" applyFont="0" applyFill="0" applyBorder="0" applyAlignment="0" applyProtection="0"/>
    <xf numFmtId="41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45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>
      <alignment vertical="center"/>
    </xf>
    <xf numFmtId="0" fontId="93" fillId="75" borderId="0" applyNumberFormat="0" applyBorder="0" applyAlignment="0" applyProtection="0"/>
    <xf numFmtId="0" fontId="93" fillId="76" borderId="0" applyNumberFormat="0" applyBorder="0" applyAlignment="0" applyProtection="0"/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6" fillId="74" borderId="0" applyNumberFormat="0" applyBorder="0" applyAlignment="0" applyProtection="0">
      <alignment vertical="center"/>
    </xf>
    <xf numFmtId="0" fontId="46" fillId="74" borderId="0" applyNumberFormat="0" applyBorder="0" applyAlignment="0" applyProtection="0">
      <alignment vertical="center"/>
    </xf>
    <xf numFmtId="0" fontId="46" fillId="74" borderId="0" applyNumberFormat="0" applyBorder="0" applyAlignment="0" applyProtection="0">
      <alignment vertical="center"/>
    </xf>
    <xf numFmtId="0" fontId="46" fillId="74" borderId="0" applyNumberFormat="0" applyBorder="0" applyAlignment="0" applyProtection="0">
      <alignment vertical="center"/>
    </xf>
    <xf numFmtId="0" fontId="46" fillId="74" borderId="0" applyNumberFormat="0" applyBorder="0" applyAlignment="0" applyProtection="0">
      <alignment vertical="center"/>
    </xf>
    <xf numFmtId="0" fontId="46" fillId="74" borderId="0" applyNumberFormat="0" applyBorder="0" applyAlignment="0" applyProtection="0">
      <alignment vertical="center"/>
    </xf>
    <xf numFmtId="0" fontId="46" fillId="74" borderId="0" applyNumberFormat="0" applyBorder="0" applyAlignment="0" applyProtection="0">
      <alignment vertical="center"/>
    </xf>
    <xf numFmtId="0" fontId="46" fillId="74" borderId="0" applyNumberFormat="0" applyBorder="0" applyAlignment="0" applyProtection="0">
      <alignment vertical="center"/>
    </xf>
    <xf numFmtId="0" fontId="46" fillId="74" borderId="0" applyNumberFormat="0" applyBorder="0" applyAlignment="0" applyProtection="0">
      <alignment vertical="center"/>
    </xf>
    <xf numFmtId="0" fontId="46" fillId="74" borderId="0" applyNumberFormat="0" applyBorder="0" applyAlignment="0" applyProtection="0">
      <alignment vertical="center"/>
    </xf>
    <xf numFmtId="0" fontId="46" fillId="74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6" fillId="74" borderId="0" applyNumberFormat="0" applyBorder="0" applyAlignment="0" applyProtection="0">
      <alignment vertical="center"/>
    </xf>
    <xf numFmtId="0" fontId="46" fillId="74" borderId="0" applyNumberFormat="0" applyBorder="0" applyAlignment="0" applyProtection="0">
      <alignment vertical="center"/>
    </xf>
    <xf numFmtId="0" fontId="46" fillId="74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178" fontId="2" fillId="0" borderId="2">
      <alignment vertical="center"/>
      <protection locked="0"/>
    </xf>
    <xf numFmtId="0" fontId="57" fillId="40" borderId="17" applyNumberFormat="0" applyAlignment="0" applyProtection="0">
      <alignment vertical="center"/>
    </xf>
    <xf numFmtId="178" fontId="2" fillId="0" borderId="2">
      <alignment vertical="center"/>
      <protection locked="0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4" fillId="0" borderId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57" fillId="40" borderId="17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3" fillId="48" borderId="15" applyNumberFormat="0" applyAlignment="0" applyProtection="0">
      <alignment vertical="center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0" fontId="45" fillId="0" borderId="0"/>
    <xf numFmtId="0" fontId="45" fillId="0" borderId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40" fontId="62" fillId="0" borderId="0" applyFont="0" applyFill="0" applyBorder="0" applyAlignment="0" applyProtection="0"/>
    <xf numFmtId="0" fontId="96" fillId="0" borderId="0"/>
  </cellStyleXfs>
  <cellXfs count="131">
    <xf numFmtId="0" fontId="0" fillId="0" borderId="0" xfId="0"/>
    <xf numFmtId="0" fontId="1" fillId="0" borderId="0" xfId="2352" applyFont="1" applyFill="1" applyBorder="1" applyAlignment="1">
      <alignment vertical="center" wrapText="1"/>
    </xf>
    <xf numFmtId="0" fontId="2" fillId="0" borderId="0" xfId="2352" applyFont="1" applyFill="1" applyBorder="1" applyAlignment="1">
      <alignment vertical="center" wrapText="1"/>
    </xf>
    <xf numFmtId="0" fontId="3" fillId="0" borderId="0" xfId="2352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2352" applyFill="1" applyAlignment="1"/>
    <xf numFmtId="0" fontId="4" fillId="0" borderId="0" xfId="2352" applyFill="1" applyAlignment="1">
      <alignment vertical="center"/>
    </xf>
    <xf numFmtId="0" fontId="5" fillId="0" borderId="0" xfId="2352" applyFont="1" applyFill="1" applyBorder="1" applyAlignment="1">
      <alignment horizontal="center" vertical="center" wrapText="1"/>
    </xf>
    <xf numFmtId="0" fontId="6" fillId="0" borderId="1" xfId="2352" applyFont="1" applyFill="1" applyBorder="1" applyAlignment="1">
      <alignment horizontal="center" vertical="center" wrapText="1"/>
    </xf>
    <xf numFmtId="0" fontId="2" fillId="0" borderId="1" xfId="2352" applyFont="1" applyFill="1" applyBorder="1" applyAlignment="1">
      <alignment horizontal="right" vertical="center" wrapText="1"/>
    </xf>
    <xf numFmtId="0" fontId="2" fillId="0" borderId="2" xfId="2352" applyFont="1" applyFill="1" applyBorder="1" applyAlignment="1">
      <alignment horizontal="center" vertical="center" wrapText="1"/>
    </xf>
    <xf numFmtId="0" fontId="2" fillId="0" borderId="2" xfId="1164" applyFont="1" applyFill="1" applyBorder="1" applyAlignment="1">
      <alignment horizontal="left" vertical="center" indent="2"/>
    </xf>
    <xf numFmtId="187" fontId="2" fillId="0" borderId="2" xfId="2352" applyNumberFormat="1" applyFont="1" applyFill="1" applyBorder="1" applyAlignment="1">
      <alignment vertical="center"/>
    </xf>
    <xf numFmtId="187" fontId="2" fillId="0" borderId="0" xfId="2352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2" fillId="0" borderId="2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49" fontId="14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/>
    <xf numFmtId="49" fontId="15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 wrapText="1"/>
    </xf>
    <xf numFmtId="0" fontId="17" fillId="0" borderId="2" xfId="0" applyFont="1" applyFill="1" applyBorder="1" applyAlignment="1" applyProtection="1">
      <alignment horizontal="left" vertical="center" wrapText="1"/>
      <protection locked="0"/>
    </xf>
    <xf numFmtId="4" fontId="16" fillId="0" borderId="3" xfId="0" applyNumberFormat="1" applyFont="1" applyFill="1" applyBorder="1" applyAlignment="1">
      <alignment vertical="center" wrapText="1"/>
    </xf>
    <xf numFmtId="49" fontId="18" fillId="0" borderId="3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188" fontId="5" fillId="0" borderId="0" xfId="1645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88" fontId="2" fillId="0" borderId="0" xfId="1443" applyNumberFormat="1" applyFont="1" applyFill="1" applyAlignment="1" applyProtection="1">
      <alignment horizontal="center" vertical="center" wrapText="1"/>
    </xf>
    <xf numFmtId="189" fontId="2" fillId="0" borderId="0" xfId="1443" applyNumberFormat="1" applyFont="1" applyFill="1" applyAlignment="1" applyProtection="1">
      <alignment horizontal="center" vertical="center" wrapText="1"/>
    </xf>
    <xf numFmtId="188" fontId="21" fillId="0" borderId="0" xfId="1443" applyNumberFormat="1" applyFont="1" applyFill="1" applyAlignment="1">
      <alignment vertical="center" wrapText="1"/>
    </xf>
    <xf numFmtId="0" fontId="2" fillId="0" borderId="0" xfId="1443" applyFont="1" applyFill="1" applyAlignment="1">
      <alignment vertical="center"/>
    </xf>
    <xf numFmtId="189" fontId="2" fillId="0" borderId="0" xfId="1443" applyNumberFormat="1" applyFont="1" applyFill="1" applyAlignment="1">
      <alignment horizontal="right" vertical="center" wrapText="1"/>
    </xf>
    <xf numFmtId="188" fontId="2" fillId="0" borderId="2" xfId="1443" applyNumberFormat="1" applyFont="1" applyFill="1" applyBorder="1" applyAlignment="1" applyProtection="1">
      <alignment horizontal="center" vertical="center" wrapText="1"/>
    </xf>
    <xf numFmtId="190" fontId="2" fillId="0" borderId="4" xfId="1767" applyNumberFormat="1" applyFont="1" applyFill="1" applyBorder="1" applyAlignment="1">
      <alignment horizontal="center" vertical="center"/>
    </xf>
    <xf numFmtId="190" fontId="2" fillId="0" borderId="2" xfId="1767" applyNumberFormat="1" applyFont="1" applyFill="1" applyBorder="1" applyAlignment="1">
      <alignment horizontal="center" vertical="center"/>
    </xf>
    <xf numFmtId="190" fontId="2" fillId="0" borderId="5" xfId="1767" applyNumberFormat="1" applyFont="1" applyFill="1" applyBorder="1" applyAlignment="1">
      <alignment horizontal="center" vertical="center"/>
    </xf>
    <xf numFmtId="188" fontId="20" fillId="0" borderId="2" xfId="1229" applyNumberFormat="1" applyFont="1" applyFill="1" applyBorder="1" applyAlignment="1" applyProtection="1">
      <alignment horizontal="left" vertical="center" wrapText="1"/>
    </xf>
    <xf numFmtId="188" fontId="20" fillId="0" borderId="2" xfId="2544" applyNumberFormat="1" applyFont="1" applyFill="1" applyBorder="1" applyAlignment="1">
      <alignment vertical="center"/>
    </xf>
    <xf numFmtId="191" fontId="20" fillId="0" borderId="2" xfId="2544" applyNumberFormat="1" applyFont="1" applyFill="1" applyBorder="1" applyAlignment="1">
      <alignment horizontal="right" vertical="center"/>
    </xf>
    <xf numFmtId="188" fontId="20" fillId="0" borderId="0" xfId="2544" applyNumberFormat="1" applyFont="1" applyFill="1" applyBorder="1" applyAlignment="1">
      <alignment vertical="center"/>
    </xf>
    <xf numFmtId="188" fontId="2" fillId="0" borderId="2" xfId="1229" applyNumberFormat="1" applyFont="1" applyFill="1" applyBorder="1" applyAlignment="1" applyProtection="1">
      <alignment horizontal="left" vertical="center" wrapText="1"/>
    </xf>
    <xf numFmtId="188" fontId="2" fillId="0" borderId="2" xfId="2544" applyNumberFormat="1" applyFont="1" applyFill="1" applyBorder="1" applyAlignment="1">
      <alignment vertical="center"/>
    </xf>
    <xf numFmtId="191" fontId="2" fillId="0" borderId="2" xfId="2544" applyNumberFormat="1" applyFont="1" applyFill="1" applyBorder="1" applyAlignment="1">
      <alignment horizontal="right" vertical="center"/>
    </xf>
    <xf numFmtId="188" fontId="2" fillId="0" borderId="0" xfId="2544" applyNumberFormat="1" applyFont="1" applyFill="1" applyBorder="1" applyAlignment="1">
      <alignment vertical="center"/>
    </xf>
    <xf numFmtId="188" fontId="2" fillId="0" borderId="2" xfId="2546" applyNumberFormat="1" applyFont="1" applyFill="1" applyBorder="1" applyAlignment="1">
      <alignment horizontal="left" vertical="center" wrapText="1"/>
    </xf>
    <xf numFmtId="49" fontId="2" fillId="0" borderId="2" xfId="1225" applyNumberFormat="1" applyFont="1" applyFill="1" applyBorder="1" applyAlignment="1" applyProtection="1">
      <alignment horizontal="left" vertical="center" indent="1"/>
    </xf>
    <xf numFmtId="49" fontId="2" fillId="0" borderId="2" xfId="2546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188" fontId="2" fillId="0" borderId="2" xfId="1225" applyNumberFormat="1" applyFont="1" applyFill="1" applyBorder="1" applyAlignment="1" applyProtection="1">
      <alignment horizontal="right" vertical="center"/>
      <protection locked="0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/>
    </xf>
    <xf numFmtId="188" fontId="20" fillId="0" borderId="2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88" fontId="19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190" fontId="5" fillId="0" borderId="0" xfId="1767" applyNumberFormat="1" applyFont="1" applyFill="1" applyAlignment="1">
      <alignment horizontal="center" vertical="center"/>
    </xf>
    <xf numFmtId="190" fontId="2" fillId="0" borderId="0" xfId="1767" applyNumberFormat="1" applyFont="1" applyFill="1" applyAlignment="1">
      <alignment horizontal="left" vertical="center"/>
    </xf>
    <xf numFmtId="190" fontId="2" fillId="0" borderId="0" xfId="1767" applyNumberFormat="1" applyFont="1" applyFill="1" applyAlignment="1">
      <alignment vertical="center"/>
    </xf>
    <xf numFmtId="190" fontId="2" fillId="0" borderId="1" xfId="1767" applyNumberFormat="1" applyFont="1" applyFill="1" applyBorder="1" applyAlignment="1">
      <alignment horizontal="right" vertical="center"/>
    </xf>
    <xf numFmtId="188" fontId="20" fillId="0" borderId="2" xfId="2402" applyNumberFormat="1" applyFont="1" applyFill="1" applyBorder="1" applyAlignment="1">
      <alignment vertical="center"/>
    </xf>
    <xf numFmtId="188" fontId="22" fillId="0" borderId="2" xfId="1229" applyNumberFormat="1" applyFont="1" applyFill="1" applyBorder="1" applyAlignment="1" applyProtection="1">
      <alignment horizontal="left" vertical="center" wrapText="1"/>
    </xf>
    <xf numFmtId="188" fontId="22" fillId="0" borderId="2" xfId="2402" applyNumberFormat="1" applyFont="1" applyFill="1" applyBorder="1" applyAlignment="1">
      <alignment vertical="center"/>
    </xf>
    <xf numFmtId="188" fontId="22" fillId="0" borderId="2" xfId="2544" applyNumberFormat="1" applyFont="1" applyFill="1" applyBorder="1" applyAlignment="1">
      <alignment vertical="center"/>
    </xf>
    <xf numFmtId="191" fontId="22" fillId="0" borderId="2" xfId="2544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vertical="center"/>
    </xf>
    <xf numFmtId="192" fontId="22" fillId="0" borderId="2" xfId="2546" applyNumberFormat="1" applyFont="1" applyFill="1" applyBorder="1" applyAlignment="1">
      <alignment horizontal="left" vertical="center"/>
    </xf>
    <xf numFmtId="49" fontId="22" fillId="0" borderId="2" xfId="2546" applyNumberFormat="1" applyFont="1" applyFill="1" applyBorder="1" applyAlignment="1">
      <alignment horizontal="left" vertical="center"/>
    </xf>
    <xf numFmtId="192" fontId="20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88" fontId="2" fillId="0" borderId="0" xfId="1443" applyNumberFormat="1" applyFont="1" applyFill="1" applyAlignment="1">
      <alignment vertical="center" wrapText="1"/>
    </xf>
    <xf numFmtId="189" fontId="2" fillId="0" borderId="2" xfId="1443" applyNumberFormat="1" applyFont="1" applyFill="1" applyBorder="1" applyAlignment="1" applyProtection="1">
      <alignment horizontal="center" vertical="center" wrapText="1"/>
    </xf>
    <xf numFmtId="188" fontId="2" fillId="0" borderId="2" xfId="1443" applyNumberFormat="1" applyFont="1" applyFill="1" applyBorder="1" applyAlignment="1">
      <alignment horizontal="center" vertical="center" wrapText="1"/>
    </xf>
    <xf numFmtId="188" fontId="22" fillId="0" borderId="2" xfId="2546" applyNumberFormat="1" applyFont="1" applyFill="1" applyBorder="1" applyAlignment="1">
      <alignment horizontal="left" vertical="center" wrapText="1"/>
    </xf>
    <xf numFmtId="49" fontId="22" fillId="0" borderId="2" xfId="1225" applyNumberFormat="1" applyFont="1" applyFill="1" applyBorder="1" applyAlignment="1" applyProtection="1">
      <alignment horizontal="left" vertical="center" indent="1"/>
    </xf>
    <xf numFmtId="188" fontId="22" fillId="0" borderId="2" xfId="1225" applyNumberFormat="1" applyFont="1" applyFill="1" applyBorder="1" applyAlignment="1" applyProtection="1">
      <alignment horizontal="right" vertical="center"/>
      <protection locked="0"/>
    </xf>
    <xf numFmtId="0" fontId="20" fillId="0" borderId="2" xfId="2546" applyFont="1" applyFill="1" applyBorder="1" applyAlignment="1">
      <alignment horizontal="left" vertical="center"/>
    </xf>
    <xf numFmtId="0" fontId="22" fillId="0" borderId="2" xfId="2546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/>
    </xf>
  </cellXfs>
  <cellStyles count="34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gdp" xfId="49"/>
    <cellStyle name="_2008年总分机构基本情况表（090211)_2016年元旦加班表（发县区）改后 2" xfId="50"/>
    <cellStyle name="差_34青海_1_义县" xfId="51"/>
    <cellStyle name="20% - 强调文字颜色 2 3 6" xfId="52"/>
    <cellStyle name="常规 39" xfId="53"/>
    <cellStyle name="常规 44" xfId="54"/>
    <cellStyle name="_ET_STYLE_NoName_00__朝阳报省" xfId="55"/>
    <cellStyle name="强调文字颜色 2 3 2" xfId="56"/>
    <cellStyle name="差_30云南_1" xfId="57"/>
    <cellStyle name="20% - 强调文字颜色 3 2 3 3" xfId="58"/>
    <cellStyle name="差_检验表（调整后）_义县 2" xfId="59"/>
    <cellStyle name="_（2007 12 3）按专项分类编制2008年养老保险中心部门预算(定稿） 33" xfId="60"/>
    <cellStyle name="_（2007 12 3）按专项分类编制2008年养老保险中心部门预算(定稿） 28" xfId="61"/>
    <cellStyle name="差_农林水和城市维护标准支出20080505－县区合计_义县" xfId="62"/>
    <cellStyle name="好_来源表_义县" xfId="63"/>
    <cellStyle name="差_城建部门_义县" xfId="64"/>
    <cellStyle name="_农业处填报12.9_沈阳_上报抚顺市2015.12.29-2016年预算相关报表" xfId="65"/>
    <cellStyle name="S21" xfId="66"/>
    <cellStyle name="S16" xfId="67"/>
    <cellStyle name="Accent2 - 40%" xfId="68"/>
    <cellStyle name="40% - 强调文字颜色 2 2 3 2 2" xfId="69"/>
    <cellStyle name="40% - 强调文字颜色 4 3 4" xfId="70"/>
    <cellStyle name="常规 31 2" xfId="71"/>
    <cellStyle name="常规 26 2" xfId="72"/>
    <cellStyle name="_12.24调08综合处部门专项1" xfId="73"/>
    <cellStyle name="Header2 3 2 2" xfId="74"/>
    <cellStyle name="计算 2 5 3" xfId="75"/>
    <cellStyle name="_（2007 12 3）按专项分类编制2008年养老保险中心部门预算(定稿） 68" xfId="76"/>
    <cellStyle name="差_2006年34青海_上报抚顺市2015.12.29-2016年预算相关报表" xfId="77"/>
    <cellStyle name="_2008年1月份执行分析表（新科目）" xfId="78"/>
    <cellStyle name="适中 2 4 2" xfId="79"/>
    <cellStyle name="好_缺口县区测算 2" xfId="80"/>
    <cellStyle name="60% - 强调文字颜色 2 3" xfId="81"/>
    <cellStyle name="_大型活动_沈阳_2016年元旦加班表（发县区）改后" xfId="82"/>
    <cellStyle name="好_教育(按照总人口测算）—20080416_民生政策最低支出需求 2" xfId="83"/>
    <cellStyle name="常规 6" xfId="84"/>
    <cellStyle name="_2011年01月份执行分析表" xfId="85"/>
    <cellStyle name="_2007年市本级政府专项资金支出完成情况统计表(最后)_沈阳 2" xfId="86"/>
    <cellStyle name="好_27重庆_上报抚顺市2015.12.29-2016年预算相关报表" xfId="87"/>
    <cellStyle name="_（2007 12 3）按专项分类编制2008年养老保险中心部门预算(定稿） 67" xfId="88"/>
    <cellStyle name="_附表表样（政法处）_沈阳 2" xfId="89"/>
    <cellStyle name="40% - 强调文字颜色 2 3 5 2" xfId="90"/>
    <cellStyle name="解释性文本 2 2" xfId="91"/>
    <cellStyle name="20% - 强调文字颜色 5 3 6" xfId="92"/>
    <cellStyle name="注释 3 3 3 2 2" xfId="93"/>
    <cellStyle name="好_农林水和城市维护标准支出20080505－县区合计_民生政策最低支出需求 2" xfId="94"/>
    <cellStyle name="_副本2009年国税总分机构_2016年元旦加班表（发县区）改后" xfId="95"/>
    <cellStyle name="好_县市旗测算-新科目（20080627）_不含人员经费系数_上报抚顺市2015.12.29-2016年预算相关报表" xfId="96"/>
    <cellStyle name="注释 2 5 2 2 2" xfId="97"/>
    <cellStyle name="好_县区合并测算20080423(按照各省比重）_民生政策最低支出需求_义县" xfId="98"/>
    <cellStyle name="_ET_STYLE_NoName_00_ 4" xfId="99"/>
    <cellStyle name="差_30云南_1_上报抚顺市2015.12.29-2016年预算相关报表" xfId="100"/>
    <cellStyle name="强调文字颜色 4 3 4 3" xfId="101"/>
    <cellStyle name="表标题 3 2 3" xfId="102"/>
    <cellStyle name="_ET_STYLE_NoName_00_ 2 3 3" xfId="103"/>
    <cellStyle name="差_2006年28四川" xfId="104"/>
    <cellStyle name="_norma1_2006年1月份税收收入分类型汇总表" xfId="105"/>
    <cellStyle name="输出 2 3 2 2 2" xfId="106"/>
    <cellStyle name="常规 45 7" xfId="107"/>
    <cellStyle name="差_县市旗测算20080508_县市旗测算-新科目（含人口规模效应）_义县" xfId="108"/>
    <cellStyle name="_（2007 12 3）按专项分类编制2008年养老保险中心部门预算(定稿）_沈阳" xfId="109"/>
    <cellStyle name="_各市加班表-支出" xfId="110"/>
    <cellStyle name="20% - 强调文字颜色 5 3 3" xfId="111"/>
    <cellStyle name="百分比 4" xfId="112"/>
    <cellStyle name="20% - 强调文字颜色 5 3 4" xfId="113"/>
    <cellStyle name="百分比 5" xfId="114"/>
    <cellStyle name="强调文字颜色 1 2 3 2" xfId="115"/>
    <cellStyle name="0,0_x000d__x000a_NA_x000d__x000a_" xfId="116"/>
    <cellStyle name="差_汇总表4_义县" xfId="117"/>
    <cellStyle name="_（2007 12 3）按专项分类编制2008年养老保险中心部门预算(定稿） 66" xfId="118"/>
    <cellStyle name="_（2007 12 3）按专项分类编制2008年养老保险中心部门预算(定稿） 71" xfId="119"/>
    <cellStyle name="20% - 强调文字颜色 5 2 3 3" xfId="120"/>
    <cellStyle name="_汇总表5%还原(20080130_2016年元旦加班表（发县区）改后 2" xfId="121"/>
    <cellStyle name="_ET_STYLE_NoName_00__2017年人代会草案国库2 2 3 3" xfId="122"/>
    <cellStyle name="差_gdp 2" xfId="123"/>
    <cellStyle name="20% - 强调文字颜色 5 3 5" xfId="124"/>
    <cellStyle name="_（2007 12 3）按专项分类编制2008年养老保险中心部门预算(定稿） 69" xfId="125"/>
    <cellStyle name="_2007年11月加班（市长汇报） (2)_上报抚顺市2015.12.29-2016年预算相关报表 2" xfId="126"/>
    <cellStyle name="_ET_STYLE_NoName_00_ 2 2 2" xfId="127"/>
    <cellStyle name="_部门预算需求20071207郭立新_2016年元旦加班表（发县区）改后 2" xfId="128"/>
    <cellStyle name="计算 2 3 3" xfId="129"/>
    <cellStyle name="好_汇总表4 2" xfId="130"/>
    <cellStyle name="20% - 强调文字颜色 1 3 4 3" xfId="131"/>
    <cellStyle name="汇总 3 6 2" xfId="132"/>
    <cellStyle name="好_行政（人员）_义县" xfId="133"/>
    <cellStyle name="千位分隔 12 2" xfId="134"/>
    <cellStyle name="_4月表" xfId="135"/>
    <cellStyle name="40% - 强调文字颜色 4 2 3 3" xfId="136"/>
    <cellStyle name="好_河南 缺口县区测算(地方填报)_上报抚顺市2015.12.29-2016年预算相关报表" xfId="137"/>
    <cellStyle name="_2007年市本级政府专项资金支出完成情况统计表(最后)" xfId="138"/>
    <cellStyle name="检查单元格 3 3" xfId="139"/>
    <cellStyle name="_表7_沈阳_上报抚顺市2015.12.29-2016年预算相关报表" xfId="140"/>
    <cellStyle name="好_08龙港_义县" xfId="141"/>
    <cellStyle name="Currency [0]" xfId="142"/>
    <cellStyle name="_附表表样（政法处）" xfId="143"/>
    <cellStyle name="20% - 强调文字颜色 6 3 5" xfId="144"/>
    <cellStyle name="表标题 2 2" xfId="145"/>
    <cellStyle name="差_Book2" xfId="146"/>
    <cellStyle name="差 2 3 2" xfId="147"/>
    <cellStyle name="Header2 3 3" xfId="148"/>
    <cellStyle name="数字 3 2 3" xfId="149"/>
    <cellStyle name="差_县市旗测算-新科目（20080626）_民生政策最低支出需求 2" xfId="150"/>
    <cellStyle name="Dollar (zero dec) 2 2" xfId="151"/>
    <cellStyle name="强调文字颜色 2 2 4 2" xfId="152"/>
    <cellStyle name="千位[0]_(人代会用)" xfId="153"/>
    <cellStyle name="20% - 强调文字颜色 3 3" xfId="154"/>
    <cellStyle name="差_02绥中 2" xfId="155"/>
    <cellStyle name="常规 8 2" xfId="156"/>
    <cellStyle name="_ET_STYLE_NoName_00__2017年人代会草案国库2" xfId="157"/>
    <cellStyle name="差_行政（人员）_县市旗测算-新科目（含人口规模效应）" xfId="158"/>
    <cellStyle name="40% - 强调文字颜色 4 2 3 2" xfId="159"/>
    <cellStyle name="检查单元格 3 2" xfId="160"/>
    <cellStyle name="_社保部门预算项目情况表(2007 12 25)" xfId="161"/>
    <cellStyle name="汇总 2 4 2" xfId="162"/>
    <cellStyle name="_2008年市本级政府专项资金支出预算安排情况统计表(最后)_沈阳 2" xfId="163"/>
    <cellStyle name="_市本级财力的明细(三个方案)" xfId="164"/>
    <cellStyle name="差_卫生(按照总人口测算）—20080416_不含人员经费系数_上报抚顺市2015.12.29-2016年预算相关报表" xfId="165"/>
    <cellStyle name="_(081201原稿)政府大专项_2016年元旦加班表（发县区）改后 2" xfId="166"/>
    <cellStyle name="差_行政(燃修费)_义县" xfId="167"/>
    <cellStyle name="40% - 强调文字颜色 4 3 2" xfId="168"/>
    <cellStyle name="好_来源表_上报抚顺市2015.12.29-2016年预算相关报表" xfId="169"/>
    <cellStyle name="差_县市旗测算-新科目（20080626）_不含人员经费系数" xfId="170"/>
    <cellStyle name="差_城建部门_上报抚顺市2015.12.29-2016年预算相关报表" xfId="171"/>
    <cellStyle name="差_12滨州 2" xfId="172"/>
    <cellStyle name="_2008年总分机构基本情况表（定稿)_沈阳_2016年元旦加班表（发县区）改后" xfId="173"/>
    <cellStyle name="差_2017年人代会草案国库1 3" xfId="174"/>
    <cellStyle name="_norma1_12月表" xfId="175"/>
    <cellStyle name="40% - 强调文字颜色 4 3 3" xfId="176"/>
    <cellStyle name="_综合专项资金（报预算）_2016年元旦加班表（发县区）改后" xfId="177"/>
    <cellStyle name="差_03建昌_义县" xfId="178"/>
    <cellStyle name="好_功能对经济_上报抚顺市2015.12.29-2016年预算相关报表" xfId="179"/>
    <cellStyle name="40% - 强调文字颜色 4 3 5" xfId="180"/>
    <cellStyle name="差_行政公检法测算_县市旗测算-新科目（含人口规模效应）" xfId="181"/>
    <cellStyle name="_12.14-人代会报告附表" xfId="182"/>
    <cellStyle name="差_行政(燃修费)_民生政策最低支出需求" xfId="183"/>
    <cellStyle name="_大型活动_沈阳 2" xfId="184"/>
    <cellStyle name="差_财力差异计算表(不含非农业区)_上报抚顺市2015.12.29-2016年预算相关报表" xfId="185"/>
    <cellStyle name="40% - 强调文字颜色 4 3 6" xfId="186"/>
    <cellStyle name="_汇总表5%还原(20080130" xfId="187"/>
    <cellStyle name="_2008年总分机构基本情况表（090211)_沈阳 2" xfId="188"/>
    <cellStyle name="差_2006年全省财力计算表（中央、决算）" xfId="189"/>
    <cellStyle name="_（2007 12 3）按专项分类编制2008年养老保险中心部门预算(定稿）" xfId="190"/>
    <cellStyle name="小数 2 4 2" xfId="191"/>
    <cellStyle name="_综合专项资金（报预算） 2" xfId="192"/>
    <cellStyle name="20% - 强调文字颜色 3 3 2" xfId="193"/>
    <cellStyle name="强调文字颜色 4 2 3 3" xfId="194"/>
    <cellStyle name="差_2006年全省财力计算表（中央、决算）_上报抚顺市2015.12.29-2016年预算相关报表" xfId="195"/>
    <cellStyle name="_（2007 12 3）按专项分类编制2008年养老保险中心部门预算(定稿）_上报抚顺市2015.12.29-2016年预算相关报表" xfId="196"/>
    <cellStyle name="好 3 4" xfId="197"/>
    <cellStyle name="40% - 强调文字颜色 6 3" xfId="198"/>
    <cellStyle name="_(081201原稿)政府大专项" xfId="199"/>
    <cellStyle name="检查单元格 3 4 2 2" xfId="200"/>
    <cellStyle name="_2008年市本级政府专项资金支出预算安排情况统计表(最后) 2" xfId="201"/>
    <cellStyle name="差_2008年全省汇总收支计算表_上报抚顺市2015.12.29-2016年预算相关报表" xfId="202"/>
    <cellStyle name="_(081201原稿)政府大专项_沈阳_2016年元旦加班表（发县区）改后" xfId="203"/>
    <cellStyle name="好_成本差异系数_义县" xfId="204"/>
    <cellStyle name="_汇总表5%还原(20080130_沈阳" xfId="205"/>
    <cellStyle name="检查单元格 3" xfId="206"/>
    <cellStyle name="_(081201原稿)政府大专项_沈阳_2016年元旦加班表（发县区）改后 2" xfId="207"/>
    <cellStyle name="汇总 2 4" xfId="208"/>
    <cellStyle name="_2008年市本级政府专项资金支出预算安排情况统计表(最后)_沈阳" xfId="209"/>
    <cellStyle name="差_河南 缺口县区测算(地方填报白) 2" xfId="210"/>
    <cellStyle name="40% - 强调文字颜色 4 2 3" xfId="211"/>
    <cellStyle name="_汇总表5%还原(20080130_沈阳 2" xfId="212"/>
    <cellStyle name="强调文字颜色 2 2 4" xfId="213"/>
    <cellStyle name="_(081201原稿)政府大专项_上报抚顺市2015.12.29-2016年预算相关报表 2" xfId="214"/>
    <cellStyle name="差_02绥中" xfId="215"/>
    <cellStyle name="注释 2 7 2 2" xfId="216"/>
    <cellStyle name="差_其他部门(按照总人口测算）—20080416 2" xfId="217"/>
    <cellStyle name="_(081201原稿)政府大专项_沈阳_上报抚顺市2015.12.29-2016年预算相关报表 2" xfId="218"/>
    <cellStyle name="_（2007 12 3）按专项分类编制2008年养老保险中心部门预算(定稿） (2) 2" xfId="219"/>
    <cellStyle name="差_重点民生支出需求测算表社保（农村低保）081112_义县" xfId="220"/>
    <cellStyle name="40% - 强调文字颜色 2 3 6 2" xfId="221"/>
    <cellStyle name="_(081201原稿)政府大专项_沈阳 2" xfId="222"/>
    <cellStyle name="_12月14日 新任务数" xfId="223"/>
    <cellStyle name="差_测算结果 2" xfId="224"/>
    <cellStyle name="_大型活动_2016年元旦加班表（发县区）改后" xfId="225"/>
    <cellStyle name="_(081201原稿)政府大专项_2016年元旦加班表（发县区）改后" xfId="226"/>
    <cellStyle name="_2008年总分机构基本情况表（定稿) 2" xfId="227"/>
    <cellStyle name="差_03建昌 2" xfId="228"/>
    <cellStyle name="差_2017年人代会草案国库1" xfId="229"/>
    <cellStyle name="_x0007_" xfId="230"/>
    <cellStyle name="_(081201原稿)政府大专项_上报抚顺市2015.12.29-2016年预算相关报表" xfId="231"/>
    <cellStyle name="Dollar (zero dec)" xfId="232"/>
    <cellStyle name="_汇总表5%还原(20080130_沈阳_上报抚顺市2015.12.29-2016年预算相关报表 2" xfId="233"/>
    <cellStyle name="差_14安徽_义县" xfId="234"/>
    <cellStyle name="差_县市旗测算-新科目（20080626）_上报抚顺市2015.12.29-2016年预算相关报表" xfId="235"/>
    <cellStyle name="好_测算结果 2" xfId="236"/>
    <cellStyle name="?鹎%U龡&amp;H齲_x0001_C铣_x0014__x0007__x0001__x0001_" xfId="237"/>
    <cellStyle name="注释 2 2 3 2" xfId="238"/>
    <cellStyle name="_农业处填报12.9_沈阳_2016年元旦加班表（发县区）改后 2" xfId="239"/>
    <cellStyle name="@ET_Style?Normal" xfId="240"/>
    <cellStyle name="40% - 强调文字颜色 2 3 6" xfId="241"/>
    <cellStyle name="_(081201原稿)政府大专项_沈阳" xfId="242"/>
    <cellStyle name="差_一般预算支出口径剔除表 2" xfId="243"/>
    <cellStyle name="60% - 强调文字颜色 6 3 4 2 2" xfId="244"/>
    <cellStyle name="_（2007 12 3）按专项分类编制2008年养老保险中心部门预算(定稿） 48" xfId="245"/>
    <cellStyle name="_（2007 12 3）按专项分类编制2008年养老保险中心部门预算(定稿） 53" xfId="246"/>
    <cellStyle name="_市本级部门项目支出需求及预算安排情况表 2" xfId="247"/>
    <cellStyle name="好 3 4 2" xfId="248"/>
    <cellStyle name="40% - 强调文字颜色 6 3 2" xfId="249"/>
    <cellStyle name="_(081201原稿)政府大专项 2" xfId="250"/>
    <cellStyle name="注释 2 7 2" xfId="251"/>
    <cellStyle name="常规 45 3 5" xfId="252"/>
    <cellStyle name="差_其他部门(按照总人口测算）—20080416" xfId="253"/>
    <cellStyle name="_(081201原稿)政府大专项_沈阳_上报抚顺市2015.12.29-2016年预算相关报表" xfId="254"/>
    <cellStyle name="_（2007 12 3）按专项分类编制2008年养老保险中心部门预算(定稿） (2)" xfId="255"/>
    <cellStyle name="통화 [0]_BOILER-CO1" xfId="256"/>
    <cellStyle name="_（2007 12 3）按专项分类编制2008年养老保险中心部门预算(定稿）_沈阳_上报抚顺市2015.12.29-2016年预算相关报表 2" xfId="257"/>
    <cellStyle name="差_2006年全省财力计算表（中央、决算）_义县" xfId="258"/>
    <cellStyle name="_（2007 12 3）按专项分类编制2008年养老保险中心部门预算(定稿） (2)_2016年元旦加班表（发县区）改后" xfId="259"/>
    <cellStyle name="_副本2009年国税总分机构_2016年元旦加班表（发县区）改后 2" xfId="260"/>
    <cellStyle name="_（2007 12 3）按专项分类编制2008年养老保险中心部门预算(定稿） (2)_2016年元旦加班表（发县区）改后 2" xfId="261"/>
    <cellStyle name="_ET_STYLE_NoName_00_" xfId="262"/>
    <cellStyle name="强调文字颜色 4 3 6 2" xfId="263"/>
    <cellStyle name="差_其他部门(按照总人口测算）—20080416_上报抚顺市2015.12.29-2016年预算相关报表" xfId="264"/>
    <cellStyle name="差_第一部分：综合全_义县" xfId="265"/>
    <cellStyle name="_（2007 12 3）按专项分类编制2008年养老保险中心部门预算(定稿） (2)_上报抚顺市2015.12.29-2016年预算相关报表" xfId="266"/>
    <cellStyle name="差_第一部分：综合全_义县 2" xfId="267"/>
    <cellStyle name="_（2007 12 3）按专项分类编制2008年养老保险中心部门预算(定稿） (2)_上报抚顺市2015.12.29-2016年预算相关报表 2" xfId="268"/>
    <cellStyle name="_农业处填报12.9_上报抚顺市2015.12.29-2016年预算相关报表" xfId="269"/>
    <cellStyle name="_（2007 12 3）按专项分类编制2008年养老保险中心部门预算(定稿） (2)_沈阳" xfId="270"/>
    <cellStyle name="_（2007 12 3）按专项分类编制2008年养老保险中心部门预算(定稿） (2)_沈阳 2" xfId="271"/>
    <cellStyle name="20% - 强调文字颜色 4 3 5 2" xfId="272"/>
    <cellStyle name="差_汇总表" xfId="273"/>
    <cellStyle name="_（2007 12 3）按专项分类编制2008年养老保险中心部门预算(定稿） (2)_沈阳_2016年元旦加班表（发县区）改后" xfId="274"/>
    <cellStyle name="_市本级部门项目支出需求及预算安排情况表_沈阳_上报抚顺市2015.12.29-2016年预算相关报表 2" xfId="275"/>
    <cellStyle name="差_城建部门 2" xfId="276"/>
    <cellStyle name="好_来源表 2" xfId="277"/>
    <cellStyle name="强调文字颜色 4 3 5" xfId="278"/>
    <cellStyle name="好_行政(燃修费)_县市旗测算-新科目（含人口规模效应）" xfId="279"/>
    <cellStyle name="差_汇总表 2" xfId="280"/>
    <cellStyle name="_（2007 12 3）按专项分类编制2008年养老保险中心部门预算(定稿） (2)_沈阳_2016年元旦加班表（发县区）改后 2" xfId="281"/>
    <cellStyle name="_（2007 12 3）按专项分类编制2008年养老保险中心部门预算(定稿） (2)_沈阳_上报抚顺市2015.12.29-2016年预算相关报表" xfId="282"/>
    <cellStyle name="_2005年收支预计和2006年收入预算" xfId="283"/>
    <cellStyle name="好_03_上报抚顺市2015.12.29-2016年预算相关报表" xfId="284"/>
    <cellStyle name="_2008年分管部门财力需求情况第三次测算_上报抚顺市2015.12.29-2016年预算相关报表 2" xfId="285"/>
    <cellStyle name="60% - 强调文字颜色 3 3 5 2" xfId="286"/>
    <cellStyle name="好_2007年收支情况及2008年收支预计表(汇总表)_上报抚顺市2015.12.29-2016年预算相关报表" xfId="287"/>
    <cellStyle name="_（2007 12 3）按专项分类编制2008年养老保险中心部门预算(定稿） (2)_沈阳_上报抚顺市2015.12.29-2016年预算相关报表 2" xfId="288"/>
    <cellStyle name="_2007年11月加班（市长汇报） (2)_2016年元旦加班表（发县区）改后" xfId="289"/>
    <cellStyle name="好_市辖区测算-新科目（20080626）_县市旗测算-新科目（含人口规模效应）_上报抚顺市2015.12.29-2016年预算相关报表" xfId="290"/>
    <cellStyle name="_（2007 12 3）按专项分类编制2008年养老保险中心部门预算(定稿） 10" xfId="291"/>
    <cellStyle name="_综合专项资金（报预算）_2016年元旦加班表（发县区）改后 2" xfId="292"/>
    <cellStyle name="_各市加班表-支出_义县" xfId="293"/>
    <cellStyle name="_农业处填报12.9" xfId="294"/>
    <cellStyle name="20% - 强调文字颜色 1 2 3" xfId="295"/>
    <cellStyle name="差_2008年一般预算支出预计_上报抚顺市2015.12.29-2016年预算相关报表" xfId="296"/>
    <cellStyle name="数字 5 3" xfId="297"/>
    <cellStyle name="_（2007 12 3）按专项分类编制2008年养老保险中心部门预算(定稿） 11" xfId="298"/>
    <cellStyle name="好_2007一般预算支出口径剔除表" xfId="299"/>
    <cellStyle name="20% - 强调文字颜色 1 2 4" xfId="300"/>
    <cellStyle name="_（2007 12 3）按专项分类编制2008年养老保险中心部门预算(定稿） 12" xfId="301"/>
    <cellStyle name="_（2007 12 3）按专项分类编制2008年养老保险中心部门预算(定稿） 13" xfId="302"/>
    <cellStyle name="差_06高新_上报抚顺市2015.12.29-2016年预算相关报表" xfId="303"/>
    <cellStyle name="好_14安徽" xfId="304"/>
    <cellStyle name="差_检验表（调整后）" xfId="305"/>
    <cellStyle name="_（2007 12 3）按专项分类编制2008年养老保险中心部门预算(定稿） 14" xfId="306"/>
    <cellStyle name="_（2007 12 3）按专项分类编制2008年养老保险中心部门预算(定稿） 15" xfId="307"/>
    <cellStyle name="_（2007 12 3）按专项分类编制2008年养老保险中心部门预算(定稿） 20" xfId="308"/>
    <cellStyle name="好_2017年人代会草案国库1 2 3" xfId="309"/>
    <cellStyle name="_ET_STYLE_NoName_00__2017年人代会草案国库2 2 2 2" xfId="310"/>
    <cellStyle name="好_检验表（调整后）_上报抚顺市2015.12.29-2016年预算相关报表" xfId="311"/>
    <cellStyle name="_（2007 12 3）按专项分类编制2008年养老保险中心部门预算(定稿） 16" xfId="312"/>
    <cellStyle name="_（2007 12 3）按专项分类编制2008年养老保险中心部门预算(定稿） 21" xfId="313"/>
    <cellStyle name="Accent3 - 20%" xfId="314"/>
    <cellStyle name="好_分析缺口率_上报抚顺市2015.12.29-2016年预算相关报表" xfId="315"/>
    <cellStyle name="_部门预算需求20071207郭立新 2" xfId="316"/>
    <cellStyle name="差_09_上报抚顺市2015.12.29-2016年预算相关报表" xfId="317"/>
    <cellStyle name="40% - 强调文字颜色 2 3 4 2" xfId="318"/>
    <cellStyle name="差_第五部分(才淼、饶永宏）_上报抚顺市2015.12.29-2016年预算相关报表" xfId="319"/>
    <cellStyle name="注释 2 6 2 2" xfId="320"/>
    <cellStyle name="差_2007年收支情况及2008年收支预计表(汇总表)" xfId="321"/>
    <cellStyle name="_（2007 12 3）按专项分类编制2008年养老保险中心部门预算(定稿） 17" xfId="322"/>
    <cellStyle name="_（2007 12 3）按专项分类编制2008年养老保险中心部门预算(定稿） 22" xfId="323"/>
    <cellStyle name="40% - 强调文字颜色 2 3 4 3" xfId="324"/>
    <cellStyle name="好_其他部门(按照总人口测算）—20080416_不含人员经费系数_上报抚顺市2015.12.29-2016年预算相关报表" xfId="325"/>
    <cellStyle name="_（2007 12 3）按专项分类编制2008年养老保险中心部门预算(定稿） 18" xfId="326"/>
    <cellStyle name="_（2007 12 3）按专项分类编制2008年养老保险中心部门预算(定稿） 23" xfId="327"/>
    <cellStyle name="_（2007 12 3）按专项分类编制2008年养老保险中心部门预算(定稿） 19" xfId="328"/>
    <cellStyle name="_（2007 12 3）按专项分类编制2008年养老保险中心部门预算(定稿） 24" xfId="329"/>
    <cellStyle name="差_2006年全省财力计算表（中央、决算） 2" xfId="330"/>
    <cellStyle name="_（2007 12 3）按专项分类编制2008年养老保险中心部门预算(定稿） 2" xfId="331"/>
    <cellStyle name="_（2007 12 3）按专项分类编制2008年养老保险中心部门预算(定稿） 25" xfId="332"/>
    <cellStyle name="_（2007 12 3）按专项分类编制2008年养老保险中心部门预算(定稿） 30" xfId="333"/>
    <cellStyle name="标题 1 3 2" xfId="334"/>
    <cellStyle name="差_12滨州_上报抚顺市2015.12.29-2016年预算相关报表" xfId="335"/>
    <cellStyle name="差_危改资金测算_义县" xfId="336"/>
    <cellStyle name="差_收入 2" xfId="337"/>
    <cellStyle name="差_28四川_义县" xfId="338"/>
    <cellStyle name="_（2007 12 3）按专项分类编制2008年养老保险中心部门预算(定稿） 26" xfId="339"/>
    <cellStyle name="_（2007 12 3）按专项分类编制2008年养老保险中心部门预算(定稿） 31" xfId="340"/>
    <cellStyle name="标题 1 3 3" xfId="341"/>
    <cellStyle name="好_分县成本差异系数_不含人员经费系数 2" xfId="342"/>
    <cellStyle name="_市本级部门项目支出需求及预算安排情况表_2016年元旦加班表（发县区）改后 2" xfId="343"/>
    <cellStyle name="_（2007 12 3）按专项分类编制2008年养老保险中心部门预算(定稿） 27" xfId="344"/>
    <cellStyle name="_（2007 12 3）按专项分类编制2008年养老保险中心部门预算(定稿） 32" xfId="345"/>
    <cellStyle name="标题 1 3 4" xfId="346"/>
    <cellStyle name="差_教育(按照总人口测算）—20080416_不含人员经费系数_义县" xfId="347"/>
    <cellStyle name="20% - 强调文字颜色 3 2 3 2" xfId="348"/>
    <cellStyle name="好_支出（当年财力）_上报抚顺市2015.12.29-2016年预算相关报表" xfId="349"/>
    <cellStyle name="_（2007 12 3）按专项分类编制2008年养老保险中心部门预算(定稿） 29" xfId="350"/>
    <cellStyle name="_（2007 12 3）按专项分类编制2008年养老保险中心部门预算(定稿） 34" xfId="351"/>
    <cellStyle name="_（2007 12 3）按专项分类编制2008年养老保险中心部门预算(定稿） 3" xfId="352"/>
    <cellStyle name="差_县市旗测算20080508_民生政策最低支出需求_义县" xfId="353"/>
    <cellStyle name="_（2007 12 3）按专项分类编制2008年养老保险中心部门预算(定稿） 35" xfId="354"/>
    <cellStyle name="_（2007 12 3）按专项分类编制2008年养老保险中心部门预算(定稿） 40" xfId="355"/>
    <cellStyle name="强调文字颜色 2 3 4" xfId="356"/>
    <cellStyle name="_08政法处部门专项（第四稿）报预算" xfId="357"/>
    <cellStyle name="差_教育(按照总人口测算）—20080416_不含人员经费系数_上报抚顺市2015.12.29-2016年预算相关报表" xfId="358"/>
    <cellStyle name="_（2007 12 3）按专项分类编制2008年养老保险中心部门预算(定稿） 36" xfId="359"/>
    <cellStyle name="_（2007 12 3）按专项分类编制2008年养老保险中心部门预算(定稿） 41" xfId="360"/>
    <cellStyle name="_（2007 12 3）按专项分类编制2008年养老保险中心部门预算(定稿） 37" xfId="361"/>
    <cellStyle name="_（2007 12 3）按专项分类编制2008年养老保险中心部门预算(定稿） 42" xfId="362"/>
    <cellStyle name="_2008年分管部门财力需求情况第三次测算_上报抚顺市2015.12.29-2016年预算相关报表" xfId="363"/>
    <cellStyle name="60% - 强调文字颜色 3 3 5" xfId="364"/>
    <cellStyle name="数字 2 2 2 2 2" xfId="365"/>
    <cellStyle name="_（2007 12 3）按专项分类编制2008年养老保险中心部门预算(定稿） 38" xfId="366"/>
    <cellStyle name="_（2007 12 3）按专项分类编制2008年养老保险中心部门预算(定稿） 43" xfId="367"/>
    <cellStyle name="40% - 强调文字颜色 2 3 2" xfId="368"/>
    <cellStyle name="差_2006年33甘肃" xfId="369"/>
    <cellStyle name="_（2007 12 3）按专项分类编制2008年养老保险中心部门预算(定稿） 39" xfId="370"/>
    <cellStyle name="_（2007 12 3）按专项分类编制2008年养老保险中心部门预算(定稿） 44" xfId="371"/>
    <cellStyle name="好_2007一般预算支出口径剔除表 2" xfId="372"/>
    <cellStyle name="差_卫生(按照总人口测算）—20080416_县市旗测算-新科目（含人口规模效应）" xfId="373"/>
    <cellStyle name="差_丽江汇总_义县" xfId="374"/>
    <cellStyle name="20% - 强调文字颜色 1 2 4 2" xfId="375"/>
    <cellStyle name="_（2007 12 3）按专项分类编制2008年养老保险中心部门预算(定稿） 4" xfId="376"/>
    <cellStyle name="40% - 强调文字颜色 2 3 3" xfId="377"/>
    <cellStyle name="_（2007 12 3）按专项分类编制2008年养老保险中心部门预算(定稿） 45" xfId="378"/>
    <cellStyle name="_（2007 12 3）按专项分类编制2008年养老保险中心部门预算(定稿） 50" xfId="379"/>
    <cellStyle name="好_2006年28四川 2" xfId="380"/>
    <cellStyle name="40% - 强调文字颜色 2 3 4" xfId="381"/>
    <cellStyle name="_（2007 12 3）按专项分类编制2008年养老保险中心部门预算(定稿） 46" xfId="382"/>
    <cellStyle name="_（2007 12 3）按专项分类编制2008年养老保险中心部门预算(定稿） 51" xfId="383"/>
    <cellStyle name="_夏市长报表" xfId="384"/>
    <cellStyle name="Input [yellow] 2 2 2 2" xfId="385"/>
    <cellStyle name="_2007年市本级政府专项资金支出完成情况统计表(最后)_沈阳" xfId="386"/>
    <cellStyle name="40% - 强调文字颜色 2 3 5" xfId="387"/>
    <cellStyle name="标题 2 3 3 2" xfId="388"/>
    <cellStyle name="注释 2 6 3" xfId="389"/>
    <cellStyle name="好_农林水和城市维护标准支出20080505－县区合计_县市旗测算-新科目（含人口规模效应） 2" xfId="390"/>
    <cellStyle name="_（2007 12 3）按专项分类编制2008年养老保险中心部门预算(定稿） 47" xfId="391"/>
    <cellStyle name="_（2007 12 3）按专项分类编制2008年养老保险中心部门预算(定稿） 52" xfId="392"/>
    <cellStyle name="_附表表样（政法处）_沈阳" xfId="393"/>
    <cellStyle name="好_附表_义县" xfId="394"/>
    <cellStyle name="好_12滨州 2" xfId="395"/>
    <cellStyle name="_（2007 12 3）按专项分类编制2008年养老保险中心部门预算(定稿） 49" xfId="396"/>
    <cellStyle name="_（2007 12 3）按专项分类编制2008年养老保险中心部门预算(定稿） 54" xfId="397"/>
    <cellStyle name="差_2017年人代会草案国库1 2 3 2" xfId="398"/>
    <cellStyle name="好_11大理" xfId="399"/>
    <cellStyle name="链接单元格 3 3 2" xfId="400"/>
    <cellStyle name="好_农林水和城市维护标准支出20080505－县区合计_不含人员经费系数_义县" xfId="401"/>
    <cellStyle name="20% - 强调文字颜色 1 3 2" xfId="402"/>
    <cellStyle name="_（2007 12 3）按专项分类编制2008年养老保险中心部门预算(定稿） 5" xfId="403"/>
    <cellStyle name="好_2006年22湖南 2" xfId="404"/>
    <cellStyle name="_2008年分管部门财力需求情况第三次测算_沈阳" xfId="405"/>
    <cellStyle name="_（2007 12 3）按专项分类编制2008年养老保险中心部门预算(定稿） 55" xfId="406"/>
    <cellStyle name="_（2007 12 3）按专项分类编制2008年养老保险中心部门预算(定稿） 60" xfId="407"/>
    <cellStyle name="汇总 3 5 2" xfId="408"/>
    <cellStyle name="_2007年全年部分城市收支情况比较表" xfId="409"/>
    <cellStyle name="20% - 强调文字颜色 1 3 3" xfId="410"/>
    <cellStyle name="_（2007 12 3）按专项分类编制2008年养老保险中心部门预算(定稿） 56" xfId="411"/>
    <cellStyle name="_（2007 12 3）按专项分类编制2008年养老保险中心部门预算(定稿） 61" xfId="412"/>
    <cellStyle name="20% - 强调文字颜色 1 3 4" xfId="413"/>
    <cellStyle name="差_成本差异系数（含人口规模）_上报抚顺市2015.12.29-2016年预算相关报表" xfId="414"/>
    <cellStyle name="计算 2 3" xfId="415"/>
    <cellStyle name="好_文体广播事业(按照总人口测算）—20080416_上报抚顺市2015.12.29-2016年预算相关报表" xfId="416"/>
    <cellStyle name="差_行政（人员）_民生政策最低支出需求 2" xfId="417"/>
    <cellStyle name="60% - 强调文字颜色 6 2 3 2" xfId="418"/>
    <cellStyle name="_（2007 12 3）按专项分类编制2008年养老保险中心部门预算(定稿） 57" xfId="419"/>
    <cellStyle name="_（2007 12 3）按专项分类编制2008年养老保险中心部门预算(定稿） 62" xfId="420"/>
    <cellStyle name="常规 43 3 2 2" xfId="421"/>
    <cellStyle name="差_行政（人员）_义县" xfId="422"/>
    <cellStyle name="20% - 强调文字颜色 1 3 5" xfId="423"/>
    <cellStyle name="60% - 强调文字颜色 6 2 3 3" xfId="424"/>
    <cellStyle name="_（2007 12 3）按专项分类编制2008年养老保险中心部门预算(定稿） 58" xfId="425"/>
    <cellStyle name="_（2007 12 3）按专项分类编制2008年养老保险中心部门预算(定稿） 63" xfId="426"/>
    <cellStyle name="常规 43 3 2 3" xfId="427"/>
    <cellStyle name="20% - 强调文字颜色 1 3 6" xfId="428"/>
    <cellStyle name="_附表表样（政法处）_沈阳_上报抚顺市2015.12.29-2016年预算相关报表" xfId="429"/>
    <cellStyle name="差_平邑_上报抚顺市2015.12.29-2016年预算相关报表" xfId="430"/>
    <cellStyle name="_（2007 12 3）按专项分类编制2008年养老保险中心部门预算(定稿） 59" xfId="431"/>
    <cellStyle name="_（2007 12 3）按专项分类编制2008年养老保险中心部门预算(定稿） 64" xfId="432"/>
    <cellStyle name="_2007年市本级政府专项资金支出完成情况统计表(最后)_沈阳_上报抚顺市2015.12.29-2016年预算相关报表" xfId="433"/>
    <cellStyle name="_市本级部门项目支出需求及预算安排情况表_沈阳_2016年元旦加班表（发县区）改后 2" xfId="434"/>
    <cellStyle name="_（2007 12 3）按专项分类编制2008年养老保险中心部门预算(定稿） 6" xfId="435"/>
    <cellStyle name="_（2007 12 3）按专项分类编制2008年养老保险中心部门预算(定稿） 65" xfId="436"/>
    <cellStyle name="_（2007 12 3）按专项分类编制2008年养老保险中心部门预算(定稿） 70" xfId="437"/>
    <cellStyle name="20% - 强调文字颜色 5 2 3 2" xfId="438"/>
    <cellStyle name="好_文体广播部门_上报抚顺市2015.12.29-2016年预算相关报表" xfId="439"/>
    <cellStyle name="差_行政(燃修费) 2" xfId="440"/>
    <cellStyle name="_ET_STYLE_NoName_00__2017年人代会草案国库2 2 3 2" xfId="441"/>
    <cellStyle name="好_成本差异系数（含人口规模）" xfId="442"/>
    <cellStyle name="60% - 强调文字颜色 5 3 2 2" xfId="443"/>
    <cellStyle name="_（2007 12 3）按专项分类编制2008年养老保险中心部门预算(定稿） 7" xfId="444"/>
    <cellStyle name="好_M01-2(州市补助收入)_义县" xfId="445"/>
    <cellStyle name="_（2007 12 3）按专项分类编制2008年养老保险中心部门预算(定稿） 8" xfId="446"/>
    <cellStyle name="20% - 强调文字颜色 4 3 2" xfId="447"/>
    <cellStyle name="差_收入_义县" xfId="448"/>
    <cellStyle name="_（2007 12 3）按专项分类编制2008年养老保险中心部门预算(定稿） 9" xfId="449"/>
    <cellStyle name="好_分县成本差异系数_不含人员经费系数_义县" xfId="450"/>
    <cellStyle name="20% - 强调文字颜色 4 3 3" xfId="451"/>
    <cellStyle name="好_市辖区测算20080510 2" xfId="452"/>
    <cellStyle name="常规 33" xfId="453"/>
    <cellStyle name="常规 28" xfId="454"/>
    <cellStyle name="40% - 强调文字颜色 3 3 5" xfId="455"/>
    <cellStyle name="注释 3 6 3" xfId="456"/>
    <cellStyle name="好_行政公检法测算_民生政策最低支出需求_上报抚顺市2015.12.29-2016年预算相关报表" xfId="457"/>
    <cellStyle name="40% - 强调文字颜色 3 2 3 3" xfId="458"/>
    <cellStyle name="_（2007 12 3）按专项分类编制2008年养老保险中心部门预算(定稿）_2016年元旦加班表（发县区）改后" xfId="459"/>
    <cellStyle name="常规 33 2" xfId="460"/>
    <cellStyle name="常规 28 2" xfId="461"/>
    <cellStyle name="Fixed" xfId="462"/>
    <cellStyle name="40% - 强调文字颜色 3 3 5 2" xfId="463"/>
    <cellStyle name="_（2007 12 3）按专项分类编制2008年养老保险中心部门预算(定稿）_2016年元旦加班表（发县区）改后 2" xfId="464"/>
    <cellStyle name="_（2007 12 3）按专项分类编制2008年养老保险中心部门预算(定稿）_上报抚顺市2015.12.29-2016年预算相关报表 2" xfId="465"/>
    <cellStyle name="20% - 强调文字颜色 3 3 2 2" xfId="466"/>
    <cellStyle name="40% - 强调文字颜色 6 2" xfId="467"/>
    <cellStyle name="好 3 3" xfId="468"/>
    <cellStyle name="好_教育(按照总人口测算）—20080416_县市旗测算-新科目（含人口规模效应）" xfId="469"/>
    <cellStyle name="_2008年分管部门财力需求情况第三次测算_沈阳_上报抚顺市2015.12.29-2016年预算相关报表" xfId="470"/>
    <cellStyle name="百分比 4 2" xfId="471"/>
    <cellStyle name="常规 45 7 2" xfId="472"/>
    <cellStyle name="_（2007 12 3）按专项分类编制2008年养老保险中心部门预算(定稿）_沈阳 2" xfId="473"/>
    <cellStyle name="_各市加班表-支出 2" xfId="474"/>
    <cellStyle name="标题 1 2" xfId="475"/>
    <cellStyle name="S23" xfId="476"/>
    <cellStyle name="S18" xfId="477"/>
    <cellStyle name="20% - 强调文字颜色 5 2" xfId="478"/>
    <cellStyle name="_（2007 12 3）按专项分类编制2008年养老保险中心部门预算(定稿）_沈阳_2016年元旦加班表（发县区）改后" xfId="479"/>
    <cellStyle name="_ET_STYLE_NoName_00__2017年人代会草案国库2 2" xfId="480"/>
    <cellStyle name="S23 2" xfId="481"/>
    <cellStyle name="S18 2" xfId="482"/>
    <cellStyle name="20% - 强调文字颜色 5 2 2" xfId="483"/>
    <cellStyle name="_（2007 12 3）按专项分类编制2008年养老保险中心部门预算(定稿）_沈阳_2016年元旦加班表（发县区）改后 2" xfId="484"/>
    <cellStyle name="_ET_STYLE_NoName_00__2017年人代会草案国库2 2 2" xfId="485"/>
    <cellStyle name="_（2007 12 3）按专项分类编制2008年养老保险中心部门预算(定稿）_沈阳_上报抚顺市2015.12.29-2016年预算相关报表" xfId="486"/>
    <cellStyle name="好_文体广播事业(按照总人口测算）—20080416_县市旗测算-新科目（含人口规模效应）_义县" xfId="487"/>
    <cellStyle name="_08教科文处专项汇总专项总表" xfId="488"/>
    <cellStyle name="_2008年分管部门财力需求情况第三次测算" xfId="489"/>
    <cellStyle name="_08经建部门专项" xfId="490"/>
    <cellStyle name="_08流通处部门专项汇总1" xfId="491"/>
    <cellStyle name="标题 6" xfId="492"/>
    <cellStyle name="_08政法处部门专项（正确稿分类）含结转项目" xfId="493"/>
    <cellStyle name="强调文字颜色 2 2 3 2" xfId="494"/>
    <cellStyle name="好_教育(按照总人口测算）—20080416_不含人员经费系数_上报抚顺市2015.12.29-2016年预算相关报表" xfId="495"/>
    <cellStyle name="20% - 强调文字颜色 2 3" xfId="496"/>
    <cellStyle name="_11个月" xfId="497"/>
    <cellStyle name="_12.14-人代会报告附表 2" xfId="498"/>
    <cellStyle name="好 2 3" xfId="499"/>
    <cellStyle name="差_行政(燃修费)_民生政策最低支出需求 2" xfId="500"/>
    <cellStyle name="40% - 强调文字颜色 5 2" xfId="501"/>
    <cellStyle name="40% - 强调文字颜色 4 3 6 2" xfId="502"/>
    <cellStyle name="_汇总表5%还原(20080130 2" xfId="503"/>
    <cellStyle name="表标题 4 2 2" xfId="504"/>
    <cellStyle name="_12.14-人代会报告附表_义县" xfId="505"/>
    <cellStyle name="强调文字颜色 3 3 6 2" xfId="506"/>
    <cellStyle name="好_2006年全省财力计算表（中央、决算） 2" xfId="507"/>
    <cellStyle name="_2007年市本级政府专项资金支出完成情况统计表(最后)_沈阳_2016年元旦加班表（发县区）改后 2" xfId="508"/>
    <cellStyle name="常规 18 2" xfId="509"/>
    <cellStyle name="60% - 强调文字颜色 4 3 5 2" xfId="510"/>
    <cellStyle name="_附表表样（政法处）_沈阳_2016年元旦加班表（发县区）改后 2" xfId="511"/>
    <cellStyle name="常规 23 2" xfId="512"/>
    <cellStyle name="_农业处填报12.9_沈阳" xfId="513"/>
    <cellStyle name="_norma1_2008年1月份执行分析表（新科目）" xfId="514"/>
    <cellStyle name="_12.14-人代会报告附表_义县 2" xfId="515"/>
    <cellStyle name="表标题 4 2 2 2" xfId="516"/>
    <cellStyle name="好_人员工资和公用经费3_上报抚顺市2015.12.29-2016年预算相关报表" xfId="517"/>
    <cellStyle name="_2007年11月加班（市长汇报） (2)_沈阳_2016年元旦加班表（发县区）改后" xfId="518"/>
    <cellStyle name="_12月表" xfId="519"/>
    <cellStyle name="40% - 强调文字颜色 1 3 5 2" xfId="520"/>
    <cellStyle name="差_检验表_上报抚顺市2015.12.29-2016年预算相关报表 2" xfId="521"/>
    <cellStyle name="好_34青海 2" xfId="522"/>
    <cellStyle name="_2008年总分机构基本情况表（定稿)_沈阳_2016年元旦加班表（发县区）改后 2" xfId="523"/>
    <cellStyle name="_2008年总分机构基本情况表（090211)" xfId="524"/>
    <cellStyle name="_14新宾" xfId="525"/>
    <cellStyle name="好_05杨杖子_义县" xfId="526"/>
    <cellStyle name="好_07_上报抚顺市2015.12.29-2016年预算相关报表" xfId="527"/>
    <cellStyle name="_1953-1993年上解及补助、2003年以来教育支出情况" xfId="528"/>
    <cellStyle name="_综合专项资金（报预算）_沈阳_上报抚顺市2015.12.29-2016年预算相关报表" xfId="529"/>
    <cellStyle name="_1996-2003年12月当月情况和基建" xfId="530"/>
    <cellStyle name="注释 3 3 4 2" xfId="531"/>
    <cellStyle name="_2002-2005年省对市补助情况表(最后)" xfId="532"/>
    <cellStyle name="_2005年1月报人大材料（非附表" xfId="533"/>
    <cellStyle name="20% - 强调文字颜色 6 3 2" xfId="534"/>
    <cellStyle name="好_行政公检法测算_县市旗测算-新科目（含人口规模效应）_上报抚顺市2015.12.29-2016年预算相关报表" xfId="535"/>
    <cellStyle name="60% - 强调文字颜色 2 2" xfId="536"/>
    <cellStyle name="_2005年收支表-财政数" xfId="537"/>
    <cellStyle name="_综合专项资金（报预算）_沈阳_2016年元旦加班表（发县区）改后 2" xfId="538"/>
    <cellStyle name="差_县区合并测算20080421_不含人员经费系数 2" xfId="539"/>
    <cellStyle name="强调文字颜色 5 3 6 2" xfId="540"/>
    <cellStyle name="_2005年预算" xfId="541"/>
    <cellStyle name="60% - 强调文字颜色 6 3 5 2" xfId="542"/>
    <cellStyle name="_表7_沈阳_2016年元旦加班表（发县区）改后 2" xfId="543"/>
    <cellStyle name="_2006年1月份税收收入分类型汇总表" xfId="544"/>
    <cellStyle name="好_缺口县区测算(财政部标准)_义县" xfId="545"/>
    <cellStyle name="输入 2 5 3" xfId="546"/>
    <cellStyle name="_2006年预算（收入增幅13％，支出16％）-12月20日修改" xfId="547"/>
    <cellStyle name="_2007年11月加班（市长汇报） (2)" xfId="548"/>
    <cellStyle name="差_成本差异系数（含人口规模）" xfId="549"/>
    <cellStyle name="_2007年11月加班（市长汇报） (2) 2" xfId="550"/>
    <cellStyle name="差_03建昌" xfId="551"/>
    <cellStyle name="_2008年总分机构基本情况表（定稿)" xfId="552"/>
    <cellStyle name="_2007年11月加班（市长汇报） (2)_2016年元旦加班表（发县区）改后 2" xfId="553"/>
    <cellStyle name="_ET_STYLE_NoName_00_ 2 2" xfId="554"/>
    <cellStyle name="_2007年11月加班（市长汇报） (2)_上报抚顺市2015.12.29-2016年预算相关报表" xfId="555"/>
    <cellStyle name="_2007年11月加班（市长汇报） (2)_沈阳" xfId="556"/>
    <cellStyle name="_2007年11月加班（市长汇报） (2)_沈阳 2" xfId="557"/>
    <cellStyle name="S1" xfId="558"/>
    <cellStyle name="_2007年11月加班（市长汇报） (2)_沈阳_2016年元旦加班表（发县区）改后 2" xfId="559"/>
    <cellStyle name="差_同德" xfId="560"/>
    <cellStyle name="_附表表样（政法处） 2" xfId="561"/>
    <cellStyle name="_表7_沈阳_上报抚顺市2015.12.29-2016年预算相关报表 2" xfId="562"/>
    <cellStyle name="差_34青海" xfId="563"/>
    <cellStyle name="好_县市旗测算20080508_不含人员经费系数" xfId="564"/>
    <cellStyle name="_2007年市本级政府专项资金支出完成情况统计表(最后) 2" xfId="565"/>
    <cellStyle name="_2007年11月加班（市长汇报） (2)_沈阳_上报抚顺市2015.12.29-2016年预算相关报表" xfId="566"/>
    <cellStyle name="差_文体广播事业(按照总人口测算）—20080416_民生政策最低支出需求" xfId="567"/>
    <cellStyle name="差_县市旗测算20080508_义县" xfId="568"/>
    <cellStyle name="输出 3 9 2 2" xfId="569"/>
    <cellStyle name="小数 5 3" xfId="570"/>
    <cellStyle name="强调文字颜色 2 2 2" xfId="571"/>
    <cellStyle name="Accent1 - 20%" xfId="572"/>
    <cellStyle name="_2007年11月加班（市长汇报） (2)_沈阳_上报抚顺市2015.12.29-2016年预算相关报表 2" xfId="573"/>
    <cellStyle name="差_文体广播事业(按照总人口测算）—20080416_民生政策最低支出需求 2" xfId="574"/>
    <cellStyle name="好_第一部分：综合全_义县" xfId="575"/>
    <cellStyle name="20% - 强调文字颜色 2 3 4" xfId="576"/>
    <cellStyle name="常规 37" xfId="577"/>
    <cellStyle name="常规 42" xfId="578"/>
    <cellStyle name="_副本2009年国税总分机构_上报抚顺市2015.12.29-2016年预算相关报表" xfId="579"/>
    <cellStyle name="百分比 2 2 3 3" xfId="580"/>
    <cellStyle name="_2007年上半年全国地方级和部分城市收支情况" xfId="581"/>
    <cellStyle name="常规 2 2 2" xfId="582"/>
    <cellStyle name="输出 2 3 4" xfId="583"/>
    <cellStyle name="_附表表样（政法处）_2016年元旦加班表（发县区）改后" xfId="584"/>
    <cellStyle name="_2007年市本级政府专项资金支出完成情况统计表(最后)_2016年元旦加班表（发县区）改后" xfId="585"/>
    <cellStyle name="_附表表样（政法处）_2016年元旦加班表（发县区）改后 2" xfId="586"/>
    <cellStyle name="输出 3 9" xfId="587"/>
    <cellStyle name="_2007年市本级政府专项资金支出完成情况统计表(最后)_2016年元旦加班表（发县区）改后 2" xfId="588"/>
    <cellStyle name="_附表表样（政法处）_上报抚顺市2015.12.29-2016年预算相关报表" xfId="589"/>
    <cellStyle name="_2007年市本级政府专项资金支出完成情况统计表(最后)_上报抚顺市2015.12.29-2016年预算相关报表" xfId="590"/>
    <cellStyle name="好_2008年全省汇总收支计算表" xfId="591"/>
    <cellStyle name="_附表表样（政法处）_上报抚顺市2015.12.29-2016年预算相关报表 2" xfId="592"/>
    <cellStyle name="好_22湖南_义县" xfId="593"/>
    <cellStyle name="差_2011年收入预计报省厅" xfId="594"/>
    <cellStyle name="_2007年市本级政府专项资金支出完成情况统计表(最后)_上报抚顺市2015.12.29-2016年预算相关报表 2" xfId="595"/>
    <cellStyle name="好_2006年34青海" xfId="596"/>
    <cellStyle name="好_2008年全省汇总收支计算表 2" xfId="597"/>
    <cellStyle name="_附表表样（政法处）_沈阳_2016年元旦加班表（发县区）改后" xfId="598"/>
    <cellStyle name="60% - 强调文字颜色 2 3 4 3" xfId="599"/>
    <cellStyle name="60% - 强调文字颜色 4 3 5" xfId="600"/>
    <cellStyle name="差_2007年收支情况及2008年收支预计表(汇总表)_义县" xfId="601"/>
    <cellStyle name="常规 18" xfId="602"/>
    <cellStyle name="常规 23" xfId="603"/>
    <cellStyle name="_2007年市本级政府专项资金支出完成情况统计表(最后)_沈阳_2016年元旦加班表（发县区）改后" xfId="604"/>
    <cellStyle name="好_2006年全省财力计算表（中央、决算）" xfId="605"/>
    <cellStyle name="_附表表样（政法处）_沈阳_上报抚顺市2015.12.29-2016年预算相关报表 2" xfId="606"/>
    <cellStyle name="_大连市2011年收支预算" xfId="607"/>
    <cellStyle name="差_2017年人代会草案国库1 2 4" xfId="608"/>
    <cellStyle name="差_汇总表4_上报抚顺市2015.12.29-2016年预算相关报表" xfId="609"/>
    <cellStyle name="链接单元格 3 4" xfId="610"/>
    <cellStyle name="_2007年市本级政府专项资金支出完成情况统计表(最后)_沈阳_上报抚顺市2015.12.29-2016年预算相关报表 2" xfId="611"/>
    <cellStyle name="_2008年分管部门财力需求情况第三次测算 2" xfId="612"/>
    <cellStyle name="20% - 强调文字颜色 4 2 3 3" xfId="613"/>
    <cellStyle name="_2008年分管部门财力需求情况第三次测算_2016年元旦加班表（发县区）改后" xfId="614"/>
    <cellStyle name="_2008年分管部门财力需求情况第三次测算_2016年元旦加班表（发县区）改后 2" xfId="615"/>
    <cellStyle name="_2008年分管部门财力需求情况第三次测算_沈阳 2" xfId="616"/>
    <cellStyle name="_2008年分管部门财力需求情况第三次测算_沈阳_2016年元旦加班表（发县区）改后" xfId="617"/>
    <cellStyle name="警告文本 2 2" xfId="618"/>
    <cellStyle name="差_28四川" xfId="619"/>
    <cellStyle name="20% - 强调文字颜色 2 2 3 3" xfId="620"/>
    <cellStyle name="_2008年分管部门财力需求情况第三次测算_沈阳_2016年元旦加班表（发县区）改后 2" xfId="621"/>
    <cellStyle name="_2008年分管部门财力需求情况第三次测算_沈阳_上报抚顺市2015.12.29-2016年预算相关报表 2" xfId="622"/>
    <cellStyle name="好_教育(按照总人口测算）—20080416_县市旗测算-新科目（含人口规模效应） 2" xfId="623"/>
    <cellStyle name="_部门预算需求20071207郭立新_沈阳 2" xfId="624"/>
    <cellStyle name="差_教育(按照总人口测算）—20080416_义县" xfId="625"/>
    <cellStyle name="_2008年结算明细事项" xfId="626"/>
    <cellStyle name="_2008年市本级政府专项资金支出预算安排情况统计表(最后)" xfId="627"/>
    <cellStyle name="检查单元格 3 4 2" xfId="628"/>
    <cellStyle name="_2008年市本级政府专项资金支出预算安排情况统计表(最后)_2016年元旦加班表（发县区）改后" xfId="629"/>
    <cellStyle name="_2008年市本级政府专项资金支出预算安排情况统计表(最后)_2016年元旦加班表（发县区）改后 2" xfId="630"/>
    <cellStyle name="20% - 强调文字颜色 1 2 3 2" xfId="631"/>
    <cellStyle name="_农业处填报12.9 2" xfId="632"/>
    <cellStyle name="_各市加班表-支出_义县 2" xfId="633"/>
    <cellStyle name="_2008年市本级政府专项资金支出预算安排情况统计表(最后)_上报抚顺市2015.12.29-2016年预算相关报表" xfId="634"/>
    <cellStyle name="20% - 强调文字颜色 1 2 3 2 2" xfId="635"/>
    <cellStyle name="_2008年市本级政府专项资金支出预算安排情况统计表(最后)_上报抚顺市2015.12.29-2016年预算相关报表 2" xfId="636"/>
    <cellStyle name="常规 43 4 4" xfId="637"/>
    <cellStyle name="_综合专项资金（报预算）_沈阳_2016年元旦加班表（发县区）改后" xfId="638"/>
    <cellStyle name="差_县区合并测算20080421_不含人员经费系数" xfId="639"/>
    <cellStyle name="强调文字颜色 5 3 6" xfId="640"/>
    <cellStyle name="_2008年市本级政府专项资金支出预算安排情况统计表(最后)_沈阳_2016年元旦加班表（发县区）改后" xfId="641"/>
    <cellStyle name="_2008年市本级政府专项资金支出预算安排情况统计表(最后)_沈阳_2016年元旦加班表（发县区）改后 2" xfId="642"/>
    <cellStyle name="20% - 强调文字颜色 4 2 4" xfId="643"/>
    <cellStyle name="40% - 强调文字颜色 5 3 6 2" xfId="644"/>
    <cellStyle name="_2008年市本级政府专项资金支出预算安排情况统计表(最后)_沈阳_上报抚顺市2015.12.29-2016年预算相关报表" xfId="645"/>
    <cellStyle name="差_30云南_义县" xfId="646"/>
    <cellStyle name="20% - 强调文字颜色 4 2 4 2" xfId="647"/>
    <cellStyle name="_2008年市本级政府专项资金支出预算安排情况统计表(最后)_沈阳_上报抚顺市2015.12.29-2016年预算相关报表 2" xfId="648"/>
    <cellStyle name="差_34青海_1" xfId="649"/>
    <cellStyle name="_2008年总分机构基本情况表（090211) 2" xfId="650"/>
    <cellStyle name="_表7_沈阳 2" xfId="651"/>
    <cellStyle name="_2008年总分机构基本情况表（090211)_2016年元旦加班表（发县区）改后" xfId="652"/>
    <cellStyle name="20% - 强调文字颜色 3 3 6" xfId="653"/>
    <cellStyle name="_2008年总分机构基本情况表（090211)_上报抚顺市2015.12.29-2016年预算相关报表" xfId="654"/>
    <cellStyle name="_副本2009年国税总分机构 2" xfId="655"/>
    <cellStyle name="_Book1_2016年元旦加班表（发县区）改后 2" xfId="656"/>
    <cellStyle name="好_民生政策最低支出需求_义县" xfId="657"/>
    <cellStyle name="40% - 强调文字颜色 1 3 4 2" xfId="658"/>
    <cellStyle name="20% - 强调文字颜色 3 3 6 2" xfId="659"/>
    <cellStyle name="_2008年总分机构基本情况表（090211)_上报抚顺市2015.12.29-2016年预算相关报表 2" xfId="660"/>
    <cellStyle name="_综合专项资金（报预算）_沈阳" xfId="661"/>
    <cellStyle name="差_危改资金测算 2" xfId="662"/>
    <cellStyle name="Currency1 2 2" xfId="663"/>
    <cellStyle name="_Book1_上报抚顺市2015.12.29-2016年预算相关报表 2" xfId="664"/>
    <cellStyle name="差_山东省民生支出标准_义县" xfId="665"/>
    <cellStyle name="_2008年总分机构基本情况表（090211)_沈阳" xfId="666"/>
    <cellStyle name="差_农林水和城市维护标准支出20080505－县区合计_不含人员经费系数_义县" xfId="667"/>
    <cellStyle name="差_总人口_义县" xfId="668"/>
    <cellStyle name="常规 45 7 4" xfId="669"/>
    <cellStyle name="_ET_STYLE_NoName_00__2017年人代会草案国库2 2 4" xfId="670"/>
    <cellStyle name="好_2008年支出核定_义县" xfId="671"/>
    <cellStyle name="_2008年总分机构基本情况表（090211)_沈阳_2016年元旦加班表（发县区）改后" xfId="672"/>
    <cellStyle name="20% - 强调文字颜色 5 2 4" xfId="673"/>
    <cellStyle name="_2008年总分机构基本情况表（090211)_沈阳_2016年元旦加班表（发县区）改后 2" xfId="674"/>
    <cellStyle name="20% - 强调文字颜色 5 2 4 2" xfId="675"/>
    <cellStyle name="_2008年总分机构基本情况表（090211)_沈阳_上报抚顺市2015.12.29-2016年预算相关报表" xfId="676"/>
    <cellStyle name="_部门预算需求20071207郭立新_沈阳" xfId="677"/>
    <cellStyle name="差 3 6 2" xfId="678"/>
    <cellStyle name="差_附表" xfId="679"/>
    <cellStyle name="_2008年总分机构基本情况表（090211)_沈阳_上报抚顺市2015.12.29-2016年预算相关报表 2" xfId="680"/>
    <cellStyle name="输出 3 5" xfId="681"/>
    <cellStyle name="_部门预算需求20071207郭立新_沈阳_上报抚顺市2015.12.29-2016年预算相关报表 2" xfId="682"/>
    <cellStyle name="_2008年总分机构基本情况表（定稿)_2016年元旦加班表（发县区）改后" xfId="683"/>
    <cellStyle name="_2008年总分机构基本情况表（定稿)_2016年元旦加班表（发县区）改后 2" xfId="684"/>
    <cellStyle name="差_03建昌_上报抚顺市2015.12.29-2016年预算相关报表" xfId="685"/>
    <cellStyle name="_2008年总分机构基本情况表（定稿)_上报抚顺市2015.12.29-2016年预算相关报表" xfId="686"/>
    <cellStyle name="差_分县成本差异系数" xfId="687"/>
    <cellStyle name="_2008年总分机构基本情况表（定稿)_上报抚顺市2015.12.29-2016年预算相关报表 2" xfId="688"/>
    <cellStyle name="差_分县成本差异系数 2" xfId="689"/>
    <cellStyle name="差_县市旗测算-新科目（20080626）_不含人员经费系数_义县" xfId="690"/>
    <cellStyle name="Accent4 - 40%" xfId="691"/>
    <cellStyle name="_2008年总分机构基本情况表（定稿)_沈阳" xfId="692"/>
    <cellStyle name="Accent5_上报抚顺市2015.12.29-2016年预算相关报表" xfId="693"/>
    <cellStyle name="20% - 强调文字颜色 4 2 3" xfId="694"/>
    <cellStyle name="_部门预算需求20071207郭立新_上报抚顺市2015.12.29-2016年预算相关报表" xfId="695"/>
    <cellStyle name="计算 3 6 3 2" xfId="696"/>
    <cellStyle name="差_07临沂" xfId="697"/>
    <cellStyle name="_2008年总分机构基本情况表（定稿)_沈阳 2" xfId="698"/>
    <cellStyle name="comma zerodec 2" xfId="699"/>
    <cellStyle name="60% - 强调文字颜色 2 2 3 3" xfId="700"/>
    <cellStyle name="_Book1_沈阳 2" xfId="701"/>
    <cellStyle name="_2008年总分机构基本情况表（定稿)_沈阳_上报抚顺市2015.12.29-2016年预算相关报表" xfId="702"/>
    <cellStyle name="_ET_STYLE_NoName_00__2017年人代会草案国库2 3" xfId="703"/>
    <cellStyle name="20% - 强调文字颜色 5 3" xfId="704"/>
    <cellStyle name="S19" xfId="705"/>
    <cellStyle name="S24" xfId="706"/>
    <cellStyle name="comma zerodec 2 2" xfId="707"/>
    <cellStyle name="_2008年总分机构基本情况表（定稿)_沈阳_上报抚顺市2015.12.29-2016年预算相关报表 2" xfId="708"/>
    <cellStyle name="_2010-2011年财政收支相关报表 (version 1)" xfId="709"/>
    <cellStyle name="差_27重庆" xfId="710"/>
    <cellStyle name="_2011年计划本子自制" xfId="711"/>
    <cellStyle name="小数 2 3 2" xfId="712"/>
    <cellStyle name="_表7_上报抚顺市2015.12.29-2016年预算相关报表 2" xfId="713"/>
    <cellStyle name="_2011年支出预算-县区汇总数" xfId="714"/>
    <cellStyle name="_2013人代会附表" xfId="715"/>
    <cellStyle name="20% - 强调文字颜色 3 2 4" xfId="716"/>
    <cellStyle name="差_人员工资和公用经费3_义县" xfId="717"/>
    <cellStyle name="_2015.12.29-2016年预算相关报表" xfId="718"/>
    <cellStyle name="_Book1" xfId="719"/>
    <cellStyle name="_Book1 2" xfId="720"/>
    <cellStyle name="差_县市旗测算-新科目（20080627）_民生政策最低支出需求_义县" xfId="721"/>
    <cellStyle name="_副本2009年国税总分机构" xfId="722"/>
    <cellStyle name="_Book1_2016年元旦加班表（发县区）改后" xfId="723"/>
    <cellStyle name="40% - 强调文字颜色 1 3 4" xfId="724"/>
    <cellStyle name="差_危改资金测算" xfId="725"/>
    <cellStyle name="Currency1 2" xfId="726"/>
    <cellStyle name="_Book1_上报抚顺市2015.12.29-2016年预算相关报表" xfId="727"/>
    <cellStyle name="常规 45 3 2 4" xfId="728"/>
    <cellStyle name="통화_BOILER-CO1" xfId="729"/>
    <cellStyle name="comma zerodec" xfId="730"/>
    <cellStyle name="_Book1_沈阳" xfId="731"/>
    <cellStyle name="_Book1_沈阳_2016年元旦加班表（发县区）改后" xfId="732"/>
    <cellStyle name="_Book1_沈阳_2016年元旦加班表（发县区）改后 2" xfId="733"/>
    <cellStyle name="Input [yellow] 4 2 2" xfId="734"/>
    <cellStyle name="_Book1_沈阳_上报抚顺市2015.12.29-2016年预算相关报表" xfId="735"/>
    <cellStyle name="_Book1_沈阳_上报抚顺市2015.12.29-2016年预算相关报表 2" xfId="736"/>
    <cellStyle name="差_2008年支出调整_上报抚顺市2015.12.29-2016年预算相关报表" xfId="737"/>
    <cellStyle name="_Book2 (6)" xfId="738"/>
    <cellStyle name="_ET_STYLE_NoName_00_ 2" xfId="739"/>
    <cellStyle name="_ET_STYLE_NoName_00_ 2 3" xfId="740"/>
    <cellStyle name="_ET_STYLE_NoName_00_ 2 3 2" xfId="741"/>
    <cellStyle name="差_行政（人员）_上报抚顺市2015.12.29-2016年预算相关报表" xfId="742"/>
    <cellStyle name="_企业处08专项预算(071227)" xfId="743"/>
    <cellStyle name="差_04" xfId="744"/>
    <cellStyle name="差_县区合并测算20080421_县市旗测算-新科目（含人口规模效应）_上报抚顺市2015.12.29-2016年预算相关报表" xfId="745"/>
    <cellStyle name="_ET_STYLE_NoName_00_ 2 4" xfId="746"/>
    <cellStyle name="20% - 强调文字颜色 4 3 4 2" xfId="747"/>
    <cellStyle name="差_卫生(按照总人口测算）—20080416_义县" xfId="748"/>
    <cellStyle name="_ET_STYLE_NoName_00_ 3" xfId="749"/>
    <cellStyle name="_ET_STYLE_NoName_00_ 4 2" xfId="750"/>
    <cellStyle name="_ET_STYLE_NoName_00__2017年人代会草案国库2 2 3" xfId="751"/>
    <cellStyle name="差_行政(燃修费)" xfId="752"/>
    <cellStyle name="差_卫生(按照总人口测算）—20080416_民生政策最低支出需求_上报抚顺市2015.12.29-2016年预算相关报表" xfId="753"/>
    <cellStyle name="差_一般预算平衡表_上报抚顺市2015.12.29-2016年预算相关报表" xfId="754"/>
    <cellStyle name="好_0605石屏县_上报抚顺市2015.12.29-2016年预算相关报表" xfId="755"/>
    <cellStyle name="20% - 强调文字颜色 5 2 3" xfId="756"/>
    <cellStyle name="_农业处填报12.9_2016年元旦加班表（发县区）改后" xfId="757"/>
    <cellStyle name="_ET_STYLE_NoName_00__2017年人代会草案国库2 3 2" xfId="758"/>
    <cellStyle name="百分比 3" xfId="759"/>
    <cellStyle name="20% - 强调文字颜色 5 3 2" xfId="760"/>
    <cellStyle name="S19 2" xfId="761"/>
    <cellStyle name="S24 2" xfId="762"/>
    <cellStyle name="_ET_STYLE_NoName_00__县级基本财力保障机制2011年发文附表(资金分配)" xfId="763"/>
    <cellStyle name="差_县市旗测算-新科目（20080626）_县市旗测算-新科目（含人口规模效应） 2" xfId="764"/>
    <cellStyle name="_ET_STYLE_NoName_00__元旦加班表（李一娇提供）" xfId="765"/>
    <cellStyle name="好_教育(按照总人口测算）—20080416_县市旗测算-新科目（含人口规模效应）_义县" xfId="766"/>
    <cellStyle name="常规 43 3 3" xfId="767"/>
    <cellStyle name="差_09_义县" xfId="768"/>
    <cellStyle name="_norma1" xfId="769"/>
    <cellStyle name="好_分析缺口率_义县" xfId="770"/>
    <cellStyle name="60% - 强调文字颜色 6 2 4" xfId="771"/>
    <cellStyle name="20% - 强调文字颜色 6 2" xfId="772"/>
    <cellStyle name="好_行政(燃修费)_上报抚顺市2015.12.29-2016年预算相关报表" xfId="773"/>
    <cellStyle name="好_检验表（调整后）_义县" xfId="774"/>
    <cellStyle name="_norma1_11个月" xfId="775"/>
    <cellStyle name="差_财政供养人员 2" xfId="776"/>
    <cellStyle name="差_县市旗测算-新科目（20080626）_民生政策最低支出需求_上报抚顺市2015.12.29-2016年预算相关报表" xfId="777"/>
    <cellStyle name="_norma1_2007年06月份执行分析表(7.2)" xfId="778"/>
    <cellStyle name="计算 2 5 2 2 2" xfId="779"/>
    <cellStyle name="_norma1_2007年全年部分城市收支情况比较表" xfId="780"/>
    <cellStyle name="计算 3 4 2 2" xfId="781"/>
    <cellStyle name="Accent1 - 60%" xfId="782"/>
    <cellStyle name="_norma1_2007年上半年我市、全国、辽宁省、15城市财政收支情况表－政府全会用" xfId="783"/>
    <cellStyle name="_norma1_2011年01月份执行分析表" xfId="784"/>
    <cellStyle name="好_2007年收支情况及2008年收支预计表(汇总表) 2" xfId="785"/>
    <cellStyle name="_norma1_4月表" xfId="786"/>
    <cellStyle name="20% - 强调文字颜色 5 3 5 2" xfId="787"/>
    <cellStyle name="_报局党组(部门预算）改20080107 (3)" xfId="788"/>
    <cellStyle name="Accent5 - 40%" xfId="789"/>
    <cellStyle name="_表7" xfId="790"/>
    <cellStyle name="好_2006年27重庆 2" xfId="791"/>
    <cellStyle name="_表7 2" xfId="792"/>
    <cellStyle name="差_县市旗测算-新科目（20080627）_上报抚顺市2015.12.29-2016年预算相关报表" xfId="793"/>
    <cellStyle name="_表7_2016年元旦加班表（发县区）改后" xfId="794"/>
    <cellStyle name="差_06_上报抚顺市2015.12.29-2016年预算相关报表" xfId="795"/>
    <cellStyle name="常规 44 4 2" xfId="796"/>
    <cellStyle name="_表7_2016年元旦加班表（发县区）改后 2" xfId="797"/>
    <cellStyle name="_表7_上报抚顺市2015.12.29-2016年预算相关报表" xfId="798"/>
    <cellStyle name="_表7_沈阳" xfId="799"/>
    <cellStyle name="好_06高新 2" xfId="800"/>
    <cellStyle name="_表7_沈阳_2016年元旦加班表（发县区）改后" xfId="801"/>
    <cellStyle name="差_20河南_义县" xfId="802"/>
    <cellStyle name="Accent5" xfId="803"/>
    <cellStyle name="_部门预算需求20071207郭立新" xfId="804"/>
    <cellStyle name="_部门预算需求20071207郭立新_2016年元旦加班表（发县区）改后" xfId="805"/>
    <cellStyle name="20% - 强调文字颜色 4 2 3 2" xfId="806"/>
    <cellStyle name="_部门预算需求20071207郭立新_上报抚顺市2015.12.29-2016年预算相关报表 2" xfId="807"/>
    <cellStyle name="_部门预算需求20071207郭立新_沈阳_2016年元旦加班表（发县区）改后" xfId="808"/>
    <cellStyle name="好_2017年人代会草案国库2 3 2" xfId="809"/>
    <cellStyle name="_部门预算需求20071207郭立新_沈阳_2016年元旦加班表（发县区）改后 2" xfId="810"/>
    <cellStyle name="_部门预算需求20071207郭立新_沈阳_上报抚顺市2015.12.29-2016年预算相关报表" xfId="811"/>
    <cellStyle name="_大连市2005年一般预算收入完成情况监控表12.19" xfId="812"/>
    <cellStyle name="好_文体广播事业(按照总人口测算）—20080416_民生政策最低支出需求" xfId="813"/>
    <cellStyle name="20% - 强调文字颜色 3 2 4 2" xfId="814"/>
    <cellStyle name="_大型活动" xfId="815"/>
    <cellStyle name="_大型活动 2" xfId="816"/>
    <cellStyle name="注释 2 5 2 3" xfId="817"/>
    <cellStyle name="_大型活动_2016年元旦加班表（发县区）改后 2" xfId="818"/>
    <cellStyle name="40% - 强调文字颜色 1 2 4" xfId="819"/>
    <cellStyle name="20% - 强调文字颜色 2 2 4 2" xfId="820"/>
    <cellStyle name="常规 7" xfId="821"/>
    <cellStyle name="S0 2 2" xfId="822"/>
    <cellStyle name="_大型活动_上报抚顺市2015.12.29-2016年预算相关报表" xfId="823"/>
    <cellStyle name="_大型活动_上报抚顺市2015.12.29-2016年预算相关报表 2" xfId="824"/>
    <cellStyle name="_大型活动_沈阳" xfId="825"/>
    <cellStyle name="差_民生政策最低支出需求_义县" xfId="826"/>
    <cellStyle name="_大型活动_沈阳_2016年元旦加班表（发县区）改后 2" xfId="827"/>
    <cellStyle name="60% - 强调文字颜色 2 3 2" xfId="828"/>
    <cellStyle name="注释 2" xfId="829"/>
    <cellStyle name="_大型活动_沈阳_上报抚顺市2015.12.29-2016年预算相关报表" xfId="830"/>
    <cellStyle name="_大型活动_沈阳_上报抚顺市2015.12.29-2016年预算相关报表 2" xfId="831"/>
    <cellStyle name="20% - 强调文字颜色 1 3" xfId="832"/>
    <cellStyle name="_副本2003年全国县级财政情况表" xfId="833"/>
    <cellStyle name="20% - 强调文字颜色 2 3 4 2" xfId="834"/>
    <cellStyle name="常规 37 2" xfId="835"/>
    <cellStyle name="常规 42 2" xfId="836"/>
    <cellStyle name="_副本2009年国税总分机构_上报抚顺市2015.12.29-2016年预算相关报表 2" xfId="837"/>
    <cellStyle name="_汇总表5%还原(20080130_2016年元旦加班表（发县区）改后" xfId="838"/>
    <cellStyle name="差_行政(燃修费)_民生政策最低支出需求_上报抚顺市2015.12.29-2016年预算相关报表" xfId="839"/>
    <cellStyle name="S22" xfId="840"/>
    <cellStyle name="S17" xfId="841"/>
    <cellStyle name="_汇总表5%还原(20080130_上报抚顺市2015.12.29-2016年预算相关报表" xfId="842"/>
    <cellStyle name="好_30云南_1" xfId="843"/>
    <cellStyle name="60% - 强调文字颜色 1 3 6" xfId="844"/>
    <cellStyle name="40% - 强调文字颜色 1 3 6 2" xfId="845"/>
    <cellStyle name="常规 43 2 2" xfId="846"/>
    <cellStyle name="_综合专项资金（报预算）" xfId="847"/>
    <cellStyle name="S22 2" xfId="848"/>
    <cellStyle name="S17 2" xfId="849"/>
    <cellStyle name="_汇总表5%还原(20080130_上报抚顺市2015.12.29-2016年预算相关报表 2" xfId="850"/>
    <cellStyle name="好_30云南_1 2" xfId="851"/>
    <cellStyle name="小数 2 4" xfId="852"/>
    <cellStyle name="20% - 强调文字颜色 1 2 2" xfId="853"/>
    <cellStyle name="_汇总表5%还原(20080130_沈阳_2016年元旦加班表（发县区）改后" xfId="854"/>
    <cellStyle name="数字 5 2" xfId="855"/>
    <cellStyle name="注释 2 5 5" xfId="856"/>
    <cellStyle name="差_青海 缺口县区测算(地方填报)" xfId="857"/>
    <cellStyle name="差_08龙港_义县" xfId="858"/>
    <cellStyle name="_市本级" xfId="859"/>
    <cellStyle name="_汇总表5%还原(20080130_沈阳_2016年元旦加班表（发县区）改后 2" xfId="860"/>
    <cellStyle name="标题 5" xfId="861"/>
    <cellStyle name="好_第一部分：综合全" xfId="862"/>
    <cellStyle name="数字 5 2 2" xfId="863"/>
    <cellStyle name="_汇总表5%还原(20080130_沈阳_上报抚顺市2015.12.29-2016年预算相关报表" xfId="864"/>
    <cellStyle name="60% - 强调文字颜色 1 3 4 2 2" xfId="865"/>
    <cellStyle name="差_财政供养人员" xfId="866"/>
    <cellStyle name="_计划本子自制" xfId="867"/>
    <cellStyle name="常规 11" xfId="868"/>
    <cellStyle name="注释 3 5 2 2" xfId="869"/>
    <cellStyle name="常规 77" xfId="870"/>
    <cellStyle name="差_07 2" xfId="871"/>
    <cellStyle name="差_（市格式）01兴城" xfId="872"/>
    <cellStyle name="_锦州市2015年预计及2016年预算情况表2015.9.30" xfId="873"/>
    <cellStyle name="40% - 强调文字颜色 3 2 4 2" xfId="874"/>
    <cellStyle name="注释 3 7 2" xfId="875"/>
    <cellStyle name="_绝密材料（2003）2" xfId="876"/>
    <cellStyle name="_农业处填报12.9_2016年元旦加班表（发县区）改后 2" xfId="877"/>
    <cellStyle name="好_2017年人代会草案国库2 2 3" xfId="878"/>
    <cellStyle name="百分比 3 2" xfId="879"/>
    <cellStyle name="20% - 强调文字颜色 5 3 2 2" xfId="880"/>
    <cellStyle name="_农业处填报12.9_上报抚顺市2015.12.29-2016年预算相关报表 2" xfId="881"/>
    <cellStyle name="_农业处填报12.9_沈阳 2" xfId="882"/>
    <cellStyle name="_农业处填报12.9_沈阳_2016年元旦加班表（发县区）改后" xfId="883"/>
    <cellStyle name="注释 2 2 3" xfId="884"/>
    <cellStyle name="20% - 强调文字颜色 3 2" xfId="885"/>
    <cellStyle name="_农业处填报12.9_沈阳_上报抚顺市2015.12.29-2016年预算相关报表 2" xfId="886"/>
    <cellStyle name="差_城建部门_义县 2" xfId="887"/>
    <cellStyle name="40% - 强调文字颜色 1 3 4 3" xfId="888"/>
    <cellStyle name="_人代会用表" xfId="889"/>
    <cellStyle name="_上半年分析附表（报李市长）" xfId="890"/>
    <cellStyle name="好_县市旗测算-新科目（20080626）_不含人员经费系数_义县" xfId="891"/>
    <cellStyle name="差_丽江汇总_上报抚顺市2015.12.29-2016年预算相关报表" xfId="892"/>
    <cellStyle name="60% - 强调文字颜色 1 2 2" xfId="893"/>
    <cellStyle name="_省内14市02-07年一般预算收入增幅比较表" xfId="894"/>
    <cellStyle name="差_青海 缺口县区测算(地方填报) 2" xfId="895"/>
    <cellStyle name="60% - 强调文字颜色 5 3 5" xfId="896"/>
    <cellStyle name="_市本级 2" xfId="897"/>
    <cellStyle name="_市本级部门项目支出需求及预算安排情况表" xfId="898"/>
    <cellStyle name="_市本级财力的明细(按24.8%)" xfId="899"/>
    <cellStyle name="_市本级部门项目支出需求及预算安排情况表_2016年元旦加班表（发县区）改后" xfId="900"/>
    <cellStyle name="好_分县成本差异系数_不含人员经费系数" xfId="901"/>
    <cellStyle name="60% - 强调文字颜色 5 3 4 2" xfId="902"/>
    <cellStyle name="_市本级部门项目支出需求及预算安排情况表_上报抚顺市2015.12.29-2016年预算相关报表" xfId="903"/>
    <cellStyle name="60% - 强调文字颜色 5 3 4 2 2" xfId="904"/>
    <cellStyle name="_市本级部门项目支出需求及预算安排情况表_上报抚顺市2015.12.29-2016年预算相关报表 2" xfId="905"/>
    <cellStyle name="_市本级部门项目支出需求及预算安排情况表_沈阳" xfId="906"/>
    <cellStyle name="_市本级部门项目支出需求及预算安排情况表_沈阳 2" xfId="907"/>
    <cellStyle name="_市本级部门项目支出需求及预算安排情况表_沈阳_2016年元旦加班表（发县区）改后" xfId="908"/>
    <cellStyle name="好_来源表" xfId="909"/>
    <cellStyle name="差_城建部门" xfId="910"/>
    <cellStyle name="_市本级部门项目支出需求及预算安排情况表_沈阳_上报抚顺市2015.12.29-2016年预算相关报表" xfId="911"/>
    <cellStyle name="_收入元旦加班表（市对下）" xfId="912"/>
    <cellStyle name="_元旦加班表（2015年支出）" xfId="913"/>
    <cellStyle name="差_安徽 缺口县区测算(地方填报)1_义县" xfId="914"/>
    <cellStyle name="_元旦加班表（2015年支出） 2" xfId="915"/>
    <cellStyle name="表标题 3 4" xfId="916"/>
    <cellStyle name="_元旦加班表（2015年支出）_义县" xfId="917"/>
    <cellStyle name="好_河南 缺口县区测算(地方填报白)_上报抚顺市2015.12.29-2016年预算相关报表" xfId="918"/>
    <cellStyle name="差_05潍坊_上报抚顺市2015.12.29-2016年预算相关报表" xfId="919"/>
    <cellStyle name="_元旦加班表（2015年支出）_义县 2" xfId="920"/>
    <cellStyle name="_综合专项资金（报预算）_上报抚顺市2015.12.29-2016年预算相关报表" xfId="921"/>
    <cellStyle name="40% - 强调文字颜色 4 2 3 2 2" xfId="922"/>
    <cellStyle name="差_行政（人员）_县市旗测算-新科目（含人口规模效应） 2" xfId="923"/>
    <cellStyle name="强调文字颜色 1 2" xfId="924"/>
    <cellStyle name="_综合专项资金（报预算）_上报抚顺市2015.12.29-2016年预算相关报表 2" xfId="925"/>
    <cellStyle name="强调文字颜色 1 2 2" xfId="926"/>
    <cellStyle name="_综合专项资金（报预算）_沈阳 2" xfId="927"/>
    <cellStyle name="差_市辖区测算20080510_不含人员经费系数" xfId="928"/>
    <cellStyle name="_综合专项资金（报预算）_沈阳_上报抚顺市2015.12.29-2016年预算相关报表 2" xfId="929"/>
    <cellStyle name="好_34青海_1" xfId="930"/>
    <cellStyle name="表标题 2 3" xfId="931"/>
    <cellStyle name="20% - 强调文字颜色 6 3 6" xfId="932"/>
    <cellStyle name="差_文体广播事业(按照总人口测算）—20080416_民生政策最低支出需求_上报抚顺市2015.12.29-2016年预算相关报表" xfId="933"/>
    <cellStyle name="好_其他部门(按照总人口测算）—20080416_不含人员经费系数" xfId="934"/>
    <cellStyle name="好_文体广播事业(按照总人口测算）—20080416_县市旗测算-新科目（含人口规模效应） 2" xfId="935"/>
    <cellStyle name="20% - 强调文字颜色 1 2" xfId="936"/>
    <cellStyle name="差_分县成本差异系数_义县" xfId="937"/>
    <cellStyle name="20% - 强调文字颜色 1 2 3 3" xfId="938"/>
    <cellStyle name="20% - 强调文字颜色 1 3 2 2" xfId="939"/>
    <cellStyle name="20% - 强调文字颜色 1 3 4 2" xfId="940"/>
    <cellStyle name="20% - 强调文字颜色 1 3 4 2 2" xfId="941"/>
    <cellStyle name="20% - 强调文字颜色 1 3 5 2" xfId="942"/>
    <cellStyle name="20% - 强调文字颜色 1 3 6 2" xfId="943"/>
    <cellStyle name="差_不含人员经费系数_上报抚顺市2015.12.29-2016年预算相关报表" xfId="944"/>
    <cellStyle name="20% - 强调文字颜色 2 2" xfId="945"/>
    <cellStyle name="好_卫生部门_上报抚顺市2015.12.29-2016年预算相关报表" xfId="946"/>
    <cellStyle name="20% - 强调文字颜色 2 2 2" xfId="947"/>
    <cellStyle name="差_行政(燃修费)_不含人员经费系数" xfId="948"/>
    <cellStyle name="百分比 2 2 2 2" xfId="949"/>
    <cellStyle name="20% - 强调文字颜色 2 2 3" xfId="950"/>
    <cellStyle name="计算 3 4 3 2" xfId="951"/>
    <cellStyle name="20% - 强调文字颜色 2 2 3 2" xfId="952"/>
    <cellStyle name="差_县市旗测算-新科目（20080626）_县市旗测算-新科目（含人口规模效应）_上报抚顺市2015.12.29-2016年预算相关报表" xfId="953"/>
    <cellStyle name="20% - 强调文字颜色 2 2 3 2 2" xfId="954"/>
    <cellStyle name="差_2006年水利统计指标统计表" xfId="955"/>
    <cellStyle name="20% - 强调文字颜色 2 2 4" xfId="956"/>
    <cellStyle name="20% - 强调文字颜色 2 3 2" xfId="957"/>
    <cellStyle name="常规 35" xfId="958"/>
    <cellStyle name="常规 40" xfId="959"/>
    <cellStyle name="好_（省格式）01兴城" xfId="960"/>
    <cellStyle name="强调文字颜色 2 2 3 2 2" xfId="961"/>
    <cellStyle name="20% - 强调文字颜色 2 3 2 2" xfId="962"/>
    <cellStyle name="常规 35 2" xfId="963"/>
    <cellStyle name="常规 40 2" xfId="964"/>
    <cellStyle name="百分比 2 2 3 2" xfId="965"/>
    <cellStyle name="20% - 强调文字颜色 2 3 3" xfId="966"/>
    <cellStyle name="常规 36" xfId="967"/>
    <cellStyle name="常规 41" xfId="968"/>
    <cellStyle name="20% - 强调文字颜色 2 3 4 2 2" xfId="969"/>
    <cellStyle name="好_县区合并测算20080423(按照各省比重）_上报抚顺市2015.12.29-2016年预算相关报表" xfId="970"/>
    <cellStyle name="20% - 强调文字颜色 2 3 4 3" xfId="971"/>
    <cellStyle name="20% - 强调文字颜色 2 3 5" xfId="972"/>
    <cellStyle name="常规 38" xfId="973"/>
    <cellStyle name="常规 43" xfId="974"/>
    <cellStyle name="好_2006年34青海_义县" xfId="975"/>
    <cellStyle name="20% - 强调文字颜色 2 3 5 2" xfId="976"/>
    <cellStyle name="40% - 强调文字颜色 1 3 6" xfId="977"/>
    <cellStyle name="常规 38 2" xfId="978"/>
    <cellStyle name="常规 43 2" xfId="979"/>
    <cellStyle name="20% - 强调文字颜色 2 3 6 2" xfId="980"/>
    <cellStyle name="常规 39 2" xfId="981"/>
    <cellStyle name="常规 44 2" xfId="982"/>
    <cellStyle name="20% - 强调文字颜色 3 2 2" xfId="983"/>
    <cellStyle name="20% - 强调文字颜色 3 2 3" xfId="984"/>
    <cellStyle name="20% - 强调文字颜色 3 2 3 2 2" xfId="985"/>
    <cellStyle name="差_行政（人员）_县市旗测算-新科目（含人口规模效应）_上报抚顺市2015.12.29-2016年预算相关报表" xfId="986"/>
    <cellStyle name="20% - 强调文字颜色 3 3 3" xfId="987"/>
    <cellStyle name="差_卫生部门_义县" xfId="988"/>
    <cellStyle name="20% - 强调文字颜色 3 3 4" xfId="989"/>
    <cellStyle name="差_人员工资和公用经费_义县" xfId="990"/>
    <cellStyle name="差_县区合并测算20080423(按照各省比重）_不含人员经费系数_上报抚顺市2015.12.29-2016年预算相关报表" xfId="991"/>
    <cellStyle name="20% - 强调文字颜色 3 3 4 2" xfId="992"/>
    <cellStyle name="20% - 强调文字颜色 3 3 4 2 2" xfId="993"/>
    <cellStyle name="20% - 强调文字颜色 3 3 4 3" xfId="994"/>
    <cellStyle name="千位分季_新建 Microsoft Excel 工作表" xfId="995"/>
    <cellStyle name="20% - 强调文字颜色 3 3 5" xfId="996"/>
    <cellStyle name="20% - 强调文字颜色 3 3 5 2" xfId="997"/>
    <cellStyle name="20% - 强调文字颜色 4 2" xfId="998"/>
    <cellStyle name="20% - 强调文字颜色 4 2 2" xfId="999"/>
    <cellStyle name="20% - 强调文字颜色 4 2 3 2 2" xfId="1000"/>
    <cellStyle name="20% - 强调文字颜色 4 3" xfId="1001"/>
    <cellStyle name="20% - 强调文字颜色 4 3 4" xfId="1002"/>
    <cellStyle name="20% - 强调文字颜色 4 3 2 2" xfId="1003"/>
    <cellStyle name="差_Book1_上报抚顺市2015.12.29-2016年预算相关报表" xfId="1004"/>
    <cellStyle name="20% - 强调文字颜色 4 3 4 2 2" xfId="1005"/>
    <cellStyle name="差_教育(按照总人口测算）—20080416_民生政策最低支出需求_上报抚顺市2015.12.29-2016年预算相关报表" xfId="1006"/>
    <cellStyle name="适中 3 6" xfId="1007"/>
    <cellStyle name="20% - 强调文字颜色 4 3 4 3" xfId="1008"/>
    <cellStyle name="20% - 强调文字颜色 4 3 5" xfId="1009"/>
    <cellStyle name="差_M01-2(州市补助收入) 2" xfId="1010"/>
    <cellStyle name="20% - 强调文字颜色 4 3 6" xfId="1011"/>
    <cellStyle name="表标题 3 2 2 2 2" xfId="1012"/>
    <cellStyle name="20% - 强调文字颜色 4 3 6 2" xfId="1013"/>
    <cellStyle name="20% - 强调文字颜色 5 2 3 2 2" xfId="1014"/>
    <cellStyle name="强调文字颜色 1 2 3 2 2" xfId="1015"/>
    <cellStyle name="百分比 5 2" xfId="1016"/>
    <cellStyle name="20% - 强调文字颜色 5 3 4 2" xfId="1017"/>
    <cellStyle name="差_行政公检法测算" xfId="1018"/>
    <cellStyle name="好_34青海_义县" xfId="1019"/>
    <cellStyle name="20% - 强调文字颜色 5 3 4 2 2" xfId="1020"/>
    <cellStyle name="差_行政公检法测算 2" xfId="1021"/>
    <cellStyle name="20% - 强调文字颜色 5 3 4 3" xfId="1022"/>
    <cellStyle name="解释性文本 2 2 2" xfId="1023"/>
    <cellStyle name="差_行政(燃修费)_县市旗测算-新科目（含人口规模效应）_义县" xfId="1024"/>
    <cellStyle name="20% - 强调文字颜色 5 3 6 2" xfId="1025"/>
    <cellStyle name="好_文体广播事业(按照总人口测算）—20080416" xfId="1026"/>
    <cellStyle name="好_检验表（调整后）_义县 2" xfId="1027"/>
    <cellStyle name="20% - 强调文字颜色 6 2 2" xfId="1028"/>
    <cellStyle name="60% - 强调文字颜色 6 2 4 2" xfId="1029"/>
    <cellStyle name="差_县区合并测算20080423(按照各省比重）" xfId="1030"/>
    <cellStyle name="20% - 强调文字颜色 6 2 3" xfId="1031"/>
    <cellStyle name="好_行政（人员）_民生政策最低支出需求_上报抚顺市2015.12.29-2016年预算相关报表" xfId="1032"/>
    <cellStyle name="差_县区合并测算20080423(按照各省比重） 2" xfId="1033"/>
    <cellStyle name="20% - 强调文字颜色 6 2 3 2" xfId="1034"/>
    <cellStyle name="差_2008年一般预算支出预计" xfId="1035"/>
    <cellStyle name="20% - 强调文字颜色 6 2 3 2 2" xfId="1036"/>
    <cellStyle name="20% - 强调文字颜色 6 2 3 3" xfId="1037"/>
    <cellStyle name="好_28四川_上报抚顺市2015.12.29-2016年预算相关报表" xfId="1038"/>
    <cellStyle name="20% - 强调文字颜色 6 2 4" xfId="1039"/>
    <cellStyle name="差_00省级(打印)" xfId="1040"/>
    <cellStyle name="强调文字颜色 1 3 2 2" xfId="1041"/>
    <cellStyle name="好_07" xfId="1042"/>
    <cellStyle name="20% - 强调文字颜色 6 2 4 2" xfId="1043"/>
    <cellStyle name="差_00省级(打印) 2" xfId="1044"/>
    <cellStyle name="20% - 强调文字颜色 6 3" xfId="1045"/>
    <cellStyle name="差_2006年30云南 2" xfId="1046"/>
    <cellStyle name="20% - 强调文字颜色 6 3 2 2" xfId="1047"/>
    <cellStyle name="no dec" xfId="1048"/>
    <cellStyle name="20% - 强调文字颜色 6 3 3" xfId="1049"/>
    <cellStyle name="差_卫生(按照总人口测算）—20080416_上报抚顺市2015.12.29-2016年预算相关报表" xfId="1050"/>
    <cellStyle name="差_市辖区测算-新科目（20080626）_不含人员经费系数" xfId="1051"/>
    <cellStyle name="20% - 强调文字颜色 6 3 4" xfId="1052"/>
    <cellStyle name="差_市辖区测算-新科目（20080626）_不含人员经费系数 2" xfId="1053"/>
    <cellStyle name="20% - 强调文字颜色 6 3 4 2" xfId="1054"/>
    <cellStyle name="差_04_上报抚顺市2015.12.29-2016年预算相关报表" xfId="1055"/>
    <cellStyle name="20% - 强调文字颜色 6 3 4 2 2" xfId="1056"/>
    <cellStyle name="差_06高新_义县" xfId="1057"/>
    <cellStyle name="20% - 强调文字颜色 6 3 4 3" xfId="1058"/>
    <cellStyle name="链接单元格 2" xfId="1059"/>
    <cellStyle name="20% - 强调文字颜色 6 3 5 2" xfId="1060"/>
    <cellStyle name="表标题 2 2 2" xfId="1061"/>
    <cellStyle name="好_其他部门(按照总人口测算）—20080416_不含人员经费系数 2" xfId="1062"/>
    <cellStyle name="20% - 强调文字颜色 6 3 6 2" xfId="1063"/>
    <cellStyle name="表标题 2 3 2" xfId="1064"/>
    <cellStyle name="好_34青海_1 2" xfId="1065"/>
    <cellStyle name="差_行政（人员）_不含人员经费系数_上报抚顺市2015.12.29-2016年预算相关报表" xfId="1066"/>
    <cellStyle name="40% - 强调文字颜色 4 3 2 2" xfId="1067"/>
    <cellStyle name="差_县市旗测算-新科目（20080626）_不含人员经费系数 2" xfId="1068"/>
    <cellStyle name="差_城建部门_上报抚顺市2015.12.29-2016年预算相关报表 2" xfId="1069"/>
    <cellStyle name="40% - 强调文字颜色 1 2" xfId="1070"/>
    <cellStyle name="好_20河南" xfId="1071"/>
    <cellStyle name="40% - 强调文字颜色 1 2 2" xfId="1072"/>
    <cellStyle name="40% - 强调文字颜色 1 2 3" xfId="1073"/>
    <cellStyle name="40% - 强调文字颜色 1 2 3 2" xfId="1074"/>
    <cellStyle name="40% - 强调文字颜色 1 2 3 2 2" xfId="1075"/>
    <cellStyle name="差_2007年一般预算支出剔除_上报抚顺市2015.12.29-2016年预算相关报表" xfId="1076"/>
    <cellStyle name="好_2017年人代会草案国库2 2 2" xfId="1077"/>
    <cellStyle name="40% - 强调文字颜色 1 2 3 3" xfId="1078"/>
    <cellStyle name="40% - 强调文字颜色 1 2 4 2" xfId="1079"/>
    <cellStyle name="常规 9 2" xfId="1080"/>
    <cellStyle name="40% - 强调文字颜色 1 3" xfId="1081"/>
    <cellStyle name="40% - 强调文字颜色 1 3 2" xfId="1082"/>
    <cellStyle name="40% - 强调文字颜色 1 3 2 2" xfId="1083"/>
    <cellStyle name="40% - 强调文字颜色 1 3 3" xfId="1084"/>
    <cellStyle name="40% - 强调文字颜色 1 3 4 2 2" xfId="1085"/>
    <cellStyle name="好_34青海" xfId="1086"/>
    <cellStyle name="差_检验表_上报抚顺市2015.12.29-2016年预算相关报表" xfId="1087"/>
    <cellStyle name="40% - 强调文字颜色 1 3 5" xfId="1088"/>
    <cellStyle name="40% - 强调文字颜色 2 2" xfId="1089"/>
    <cellStyle name="comma zerodec 4" xfId="1090"/>
    <cellStyle name="40% - 强调文字颜色 2 2 2" xfId="1091"/>
    <cellStyle name="40% - 强调文字颜色 2 2 3" xfId="1092"/>
    <cellStyle name="好_33甘肃_上报抚顺市2015.12.29-2016年预算相关报表" xfId="1093"/>
    <cellStyle name="40% - 强调文字颜色 2 2 3 2" xfId="1094"/>
    <cellStyle name="差_Book2_上报抚顺市2015.12.29-2016年预算相关报表" xfId="1095"/>
    <cellStyle name="40% - 强调文字颜色 2 2 3 3" xfId="1096"/>
    <cellStyle name="60% - 强调文字颜色 6 2" xfId="1097"/>
    <cellStyle name="40% - 强调文字颜色 2 2 4" xfId="1098"/>
    <cellStyle name="40% - 强调文字颜色 2 2 4 2" xfId="1099"/>
    <cellStyle name="好_不含人员经费系数_上报抚顺市2015.12.29-2016年预算相关报表" xfId="1100"/>
    <cellStyle name="40% - 强调文字颜色 2 3" xfId="1101"/>
    <cellStyle name="差_平邑_义县" xfId="1102"/>
    <cellStyle name="差_27重庆_上报抚顺市2015.12.29-2016年预算相关报表" xfId="1103"/>
    <cellStyle name="40% - 强调文字颜色 2 3 2 2" xfId="1104"/>
    <cellStyle name="40% - 强调文字颜色 2 3 4 2 2" xfId="1105"/>
    <cellStyle name="40% - 强调文字颜色 4 3 4 2" xfId="1106"/>
    <cellStyle name="40% - 强调文字颜色 3 2" xfId="1107"/>
    <cellStyle name="差_卫生(按照总人口测算）—20080416_不含人员经费系数_义县" xfId="1108"/>
    <cellStyle name="差_05" xfId="1109"/>
    <cellStyle name="40% - 强调文字颜色 4 3 4 2 2" xfId="1110"/>
    <cellStyle name="注释 3 5" xfId="1111"/>
    <cellStyle name="40% - 强调文字颜色 3 2 2" xfId="1112"/>
    <cellStyle name="注释 3 6" xfId="1113"/>
    <cellStyle name="40% - 强调文字颜色 3 2 3" xfId="1114"/>
    <cellStyle name="差_06" xfId="1115"/>
    <cellStyle name="常规 32" xfId="1116"/>
    <cellStyle name="常规 27" xfId="1117"/>
    <cellStyle name="差_06 2" xfId="1118"/>
    <cellStyle name="40% - 强调文字颜色 3 3 4" xfId="1119"/>
    <cellStyle name="注释 3 6 2" xfId="1120"/>
    <cellStyle name="差_县区合并测算20080423(按照各省比重）_民生政策最低支出需求" xfId="1121"/>
    <cellStyle name="40% - 强调文字颜色 3 2 3 2" xfId="1122"/>
    <cellStyle name="常规 32 2" xfId="1123"/>
    <cellStyle name="常规 27 2" xfId="1124"/>
    <cellStyle name="40% - 强调文字颜色 3 3 4 2" xfId="1125"/>
    <cellStyle name="注释 3 6 2 2" xfId="1126"/>
    <cellStyle name="差_县区合并测算20080423(按照各省比重）_民生政策最低支出需求 2" xfId="1127"/>
    <cellStyle name="40% - 强调文字颜色 3 2 3 2 2" xfId="1128"/>
    <cellStyle name="注释 3 7" xfId="1129"/>
    <cellStyle name="差_05 2" xfId="1130"/>
    <cellStyle name="40% - 强调文字颜色 3 2 4" xfId="1131"/>
    <cellStyle name="差_07" xfId="1132"/>
    <cellStyle name="注释 3 5 2" xfId="1133"/>
    <cellStyle name="40% - 强调文字颜色 4 3 4 3" xfId="1134"/>
    <cellStyle name="40% - 强调文字颜色 3 3" xfId="1135"/>
    <cellStyle name="常规 30" xfId="1136"/>
    <cellStyle name="常规 25" xfId="1137"/>
    <cellStyle name="40% - 强调文字颜色 3 3 2" xfId="1138"/>
    <cellStyle name="40% - 强调文字颜色 4 2 4" xfId="1139"/>
    <cellStyle name="常规 30 2" xfId="1140"/>
    <cellStyle name="常规 25 2" xfId="1141"/>
    <cellStyle name="差_县区合并测算20080421_县市旗测算-新科目（含人口规模效应）_义县" xfId="1142"/>
    <cellStyle name="40% - 强调文字颜色 3 3 2 2" xfId="1143"/>
    <cellStyle name="注释 2 2 2 2 2" xfId="1144"/>
    <cellStyle name="常规 31" xfId="1145"/>
    <cellStyle name="常规 26" xfId="1146"/>
    <cellStyle name="40% - 强调文字颜色 3 3 3" xfId="1147"/>
    <cellStyle name="40% - 强调文字颜色 3 3 4 2 2" xfId="1148"/>
    <cellStyle name="40% - 强调文字颜色 3 3 4 3" xfId="1149"/>
    <cellStyle name="差_2008年支出核定 2" xfId="1150"/>
    <cellStyle name="常规 34" xfId="1151"/>
    <cellStyle name="常规 29" xfId="1152"/>
    <cellStyle name="40% - 强调文字颜色 3 3 6" xfId="1153"/>
    <cellStyle name="常规 34 2" xfId="1154"/>
    <cellStyle name="常规 29 2" xfId="1155"/>
    <cellStyle name="40% - 强调文字颜色 3 3 6 2" xfId="1156"/>
    <cellStyle name="40% - 强调文字颜色 4 3 5 2" xfId="1157"/>
    <cellStyle name="40% - 强调文字颜色 4 2" xfId="1158"/>
    <cellStyle name="40% - 强调文字颜色 4 2 2" xfId="1159"/>
    <cellStyle name="40% - 强调文字颜色 4 2 4 2" xfId="1160"/>
    <cellStyle name="输入 3 7 2 2" xfId="1161"/>
    <cellStyle name="40% - 强调文字颜色 4 3" xfId="1162"/>
    <cellStyle name="差_12滨州" xfId="1163"/>
    <cellStyle name="常规_ts" xfId="1164"/>
    <cellStyle name="40% - 强调文字颜色 5 2 2" xfId="1165"/>
    <cellStyle name="好 2 3 2" xfId="1166"/>
    <cellStyle name="40% - 强调文字颜色 5 2 3" xfId="1167"/>
    <cellStyle name="好 2 3 3" xfId="1168"/>
    <cellStyle name="好_县区合并测算20080423(按照各省比重）_县市旗测算-新科目（含人口规模效应）_义县" xfId="1169"/>
    <cellStyle name="40% - 强调文字颜色 5 2 3 2" xfId="1170"/>
    <cellStyle name="40% - 强调文字颜色 5 2 3 2 2" xfId="1171"/>
    <cellStyle name="差_财政供养人员_上报抚顺市2015.12.29-2016年预算相关报表" xfId="1172"/>
    <cellStyle name="40% - 强调文字颜色 5 2 3 3" xfId="1173"/>
    <cellStyle name="好_行政（人员） 2" xfId="1174"/>
    <cellStyle name="40% - 强调文字颜色 5 2 4" xfId="1175"/>
    <cellStyle name="好_县区合并测算20080423(按照各省比重）_义县" xfId="1176"/>
    <cellStyle name="40% - 强调文字颜色 5 2 4 2" xfId="1177"/>
    <cellStyle name="40% - 强调文字颜色 5 3" xfId="1178"/>
    <cellStyle name="好 2 4" xfId="1179"/>
    <cellStyle name="40% - 强调文字颜色 5 3 2" xfId="1180"/>
    <cellStyle name="好 2 4 2" xfId="1181"/>
    <cellStyle name="常规_2006年省与市结算（最后）" xfId="1182"/>
    <cellStyle name="40% - 强调文字颜色 5 3 2 2" xfId="1183"/>
    <cellStyle name="强调文字颜色 4 3 3" xfId="1184"/>
    <cellStyle name="40% - 强调文字颜色 5 3 3" xfId="1185"/>
    <cellStyle name="40% - 强调文字颜色 5 3 4" xfId="1186"/>
    <cellStyle name="好_缺口县区测算（11.13） 2" xfId="1187"/>
    <cellStyle name="差_0605石屏县 2" xfId="1188"/>
    <cellStyle name="40% - 强调文字颜色 5 3 4 2" xfId="1189"/>
    <cellStyle name="40% - 强调文字颜色 5 3 4 2 2" xfId="1190"/>
    <cellStyle name="差_5334_2006年迪庆县级财政报表附表" xfId="1191"/>
    <cellStyle name="40% - 强调文字颜色 5 3 4 3" xfId="1192"/>
    <cellStyle name="差_人员工资和公用经费3_上报抚顺市2015.12.29-2016年预算相关报表" xfId="1193"/>
    <cellStyle name="40% - 强调文字颜色 5 3 5" xfId="1194"/>
    <cellStyle name="差_教育(按照总人口测算）—20080416_民生政策最低支出需求_义县" xfId="1195"/>
    <cellStyle name="40% - 强调文字颜色 5 3 5 2" xfId="1196"/>
    <cellStyle name="好_教育(按照总人口测算）—20080416_上报抚顺市2015.12.29-2016年预算相关报表" xfId="1197"/>
    <cellStyle name="计算 3 6 2 3" xfId="1198"/>
    <cellStyle name="40% - 强调文字颜色 5 3 6" xfId="1199"/>
    <cellStyle name="40% - 强调文字颜色 6 2 2" xfId="1200"/>
    <cellStyle name="40% - 强调文字颜色 6 2 3" xfId="1201"/>
    <cellStyle name="40% - 强调文字颜色 6 2 3 2" xfId="1202"/>
    <cellStyle name="40% - 强调文字颜色 6 2 3 2 2" xfId="1203"/>
    <cellStyle name="40% - 强调文字颜色 6 2 3 3" xfId="1204"/>
    <cellStyle name="40% - 强调文字颜色 6 2 4" xfId="1205"/>
    <cellStyle name="差_0502通海县_上报抚顺市2015.12.29-2016年预算相关报表" xfId="1206"/>
    <cellStyle name="40% - 强调文字颜色 6 2 4 2" xfId="1207"/>
    <cellStyle name="40% - 强调文字颜色 6 3 2 2" xfId="1208"/>
    <cellStyle name="差_2007一般预算支出口径剔除表_上报抚顺市2015.12.29-2016年预算相关报表" xfId="1209"/>
    <cellStyle name="好 3 4 2 2" xfId="1210"/>
    <cellStyle name="40% - 强调文字颜色 6 3 3" xfId="1211"/>
    <cellStyle name="好 3 4 3" xfId="1212"/>
    <cellStyle name="数字 2 2 2 2" xfId="1213"/>
    <cellStyle name="40% - 强调文字颜色 6 3 4" xfId="1214"/>
    <cellStyle name="数字 2 2 2 3" xfId="1215"/>
    <cellStyle name="40% - 强调文字颜色 6 3 4 2" xfId="1216"/>
    <cellStyle name="40% - 强调文字颜色 6 3 4 2 2" xfId="1217"/>
    <cellStyle name="40% - 强调文字颜色 6 3 4 3" xfId="1218"/>
    <cellStyle name="Header2 2 2" xfId="1219"/>
    <cellStyle name="强调文字颜色 5 2 3 2 2" xfId="1220"/>
    <cellStyle name="40% - 强调文字颜色 6 3 5" xfId="1221"/>
    <cellStyle name="40% - 强调文字颜色 6 3 5 2" xfId="1222"/>
    <cellStyle name="40% - 强调文字颜色 6 3 6" xfId="1223"/>
    <cellStyle name="好_县市旗测算20080508_县市旗测算-新科目（含人口规模效应） 2" xfId="1224"/>
    <cellStyle name="百分比 2" xfId="1225"/>
    <cellStyle name="差_2_义县" xfId="1226"/>
    <cellStyle name="小数 4 3" xfId="1227"/>
    <cellStyle name="40% - 强调文字颜色 6 3 6 2" xfId="1228"/>
    <cellStyle name="百分比 2 2" xfId="1229"/>
    <cellStyle name="好_05_义县" xfId="1230"/>
    <cellStyle name="60% - 强调文字颜色 1 2" xfId="1231"/>
    <cellStyle name="60% - 强调文字颜色 3 2 3 3" xfId="1232"/>
    <cellStyle name="60% - 强调文字颜色 1 2 3" xfId="1233"/>
    <cellStyle name="60% - 强调文字颜色 1 2 3 2" xfId="1234"/>
    <cellStyle name="60% - 强调文字颜色 1 2 3 2 2" xfId="1235"/>
    <cellStyle name="60% - 强调文字颜色 1 2 3 3" xfId="1236"/>
    <cellStyle name="60% - 强调文字颜色 1 2 4" xfId="1237"/>
    <cellStyle name="差_07临沂 2" xfId="1238"/>
    <cellStyle name="60% - 强调文字颜色 1 2 4 2" xfId="1239"/>
    <cellStyle name="样式 1 3" xfId="1240"/>
    <cellStyle name="60% - 强调文字颜色 1 3" xfId="1241"/>
    <cellStyle name="差_2006年22湖南_义县" xfId="1242"/>
    <cellStyle name="输入 2 5 2 2 2" xfId="1243"/>
    <cellStyle name="60% - 强调文字颜色 1 3 2" xfId="1244"/>
    <cellStyle name="常规_2019预算政府经济分类（编审）" xfId="1245"/>
    <cellStyle name="60% - 强调文字颜色 1 3 2 2" xfId="1246"/>
    <cellStyle name="60% - 强调文字颜色 1 3 3" xfId="1247"/>
    <cellStyle name="Input [yellow]" xfId="1248"/>
    <cellStyle name="差_27重庆_义县" xfId="1249"/>
    <cellStyle name="千位分隔 2 4" xfId="1250"/>
    <cellStyle name="60% - 强调文字颜色 1 3 4" xfId="1251"/>
    <cellStyle name="好_教育(按照总人口测算）—20080416 2" xfId="1252"/>
    <cellStyle name="60% - 强调文字颜色 1 3 4 2" xfId="1253"/>
    <cellStyle name="差_30云南_上报抚顺市2015.12.29-2016年预算相关报表" xfId="1254"/>
    <cellStyle name="好_人员工资和公用经费2 2" xfId="1255"/>
    <cellStyle name="千位分隔 2 5 2" xfId="1256"/>
    <cellStyle name="60% - 强调文字颜色 1 3 4 3" xfId="1257"/>
    <cellStyle name="60% - 强调文字颜色 1 3 5" xfId="1258"/>
    <cellStyle name="60% - 强调文字颜色 1 3 5 2" xfId="1259"/>
    <cellStyle name="差_分县成本差异系数_不含人员经费系数_义县" xfId="1260"/>
    <cellStyle name="60% - 强调文字颜色 1 3 6 2" xfId="1261"/>
    <cellStyle name="60% - 强调文字颜色 2 2 2" xfId="1262"/>
    <cellStyle name="60% - 强调文字颜色 2 2 3" xfId="1263"/>
    <cellStyle name="差_2006年27重庆_义县" xfId="1264"/>
    <cellStyle name="60% - 强调文字颜色 2 2 3 2" xfId="1265"/>
    <cellStyle name="60% - 强调文字颜色 3 2 4" xfId="1266"/>
    <cellStyle name="60% - 强调文字颜色 2 2 3 2 2" xfId="1267"/>
    <cellStyle name="60% - 强调文字颜色 3 2 4 2" xfId="1268"/>
    <cellStyle name="60% - 强调文字颜色 2 2 4" xfId="1269"/>
    <cellStyle name="差_河南 缺口县区测算(地方填报白)_义县" xfId="1270"/>
    <cellStyle name="差_2006年27重庆" xfId="1271"/>
    <cellStyle name="好_文体广播事业(按照总人口测算）—20080416_县市旗测算-新科目（含人口规模效应）_上报抚顺市2015.12.29-2016年预算相关报表" xfId="1272"/>
    <cellStyle name="60% - 强调文字颜色 2 2 4 2" xfId="1273"/>
    <cellStyle name="60% - 强调文字颜色 3 3 4" xfId="1274"/>
    <cellStyle name="差_2006年27重庆 2" xfId="1275"/>
    <cellStyle name="60% - 强调文字颜色 2 3 2 2" xfId="1276"/>
    <cellStyle name="注释 2 2" xfId="1277"/>
    <cellStyle name="60% - 强调文字颜色 2 3 3" xfId="1278"/>
    <cellStyle name="注释 3" xfId="1279"/>
    <cellStyle name="60% - 强调文字颜色 2 3 4" xfId="1280"/>
    <cellStyle name="60% - 强调文字颜色 2 3 4 2" xfId="1281"/>
    <cellStyle name="60% - 强调文字颜色 4 3 4" xfId="1282"/>
    <cellStyle name="常规 17" xfId="1283"/>
    <cellStyle name="常规 22" xfId="1284"/>
    <cellStyle name="60% - 强调文字颜色 2 3 4 2 2" xfId="1285"/>
    <cellStyle name="60% - 强调文字颜色 4 3 4 2" xfId="1286"/>
    <cellStyle name="常规 17 2" xfId="1287"/>
    <cellStyle name="常规 22 2" xfId="1288"/>
    <cellStyle name="60% - 强调文字颜色 2 3 5" xfId="1289"/>
    <cellStyle name="60% - 强调文字颜色 2 3 5 2" xfId="1290"/>
    <cellStyle name="常规 67" xfId="1291"/>
    <cellStyle name="常规 72" xfId="1292"/>
    <cellStyle name="好_市辖区测算-新科目（20080626）_民生政策最低支出需求_上报抚顺市2015.12.29-2016年预算相关报表" xfId="1293"/>
    <cellStyle name="检查单元格 2 3 3" xfId="1294"/>
    <cellStyle name="60% - 强调文字颜色 2 3 6" xfId="1295"/>
    <cellStyle name="60% - 强调文字颜色 2 3 6 2" xfId="1296"/>
    <cellStyle name="60% - 强调文字颜色 3 2" xfId="1297"/>
    <cellStyle name="comma zerodec 2 3" xfId="1298"/>
    <cellStyle name="60% - 强调文字颜色 3 2 2" xfId="1299"/>
    <cellStyle name="60% - 强调文字颜色 3 2 3" xfId="1300"/>
    <cellStyle name="60% - 强调文字颜色 3 2 3 2" xfId="1301"/>
    <cellStyle name="60% - 强调文字颜色 3 2 3 2 2" xfId="1302"/>
    <cellStyle name="60% - 强调文字颜色 3 3" xfId="1303"/>
    <cellStyle name="60% - 强调文字颜色 3 3 2" xfId="1304"/>
    <cellStyle name="60% - 强调文字颜色 3 3 2 2" xfId="1305"/>
    <cellStyle name="60% - 强调文字颜色 3 3 3" xfId="1306"/>
    <cellStyle name="60% - 强调文字颜色 3 3 4 2" xfId="1307"/>
    <cellStyle name="60% - 强调文字颜色 3 3 4 2 2" xfId="1308"/>
    <cellStyle name="60% - 强调文字颜色 3 3 4 3" xfId="1309"/>
    <cellStyle name="60% - 强调文字颜色 3 3 6" xfId="1310"/>
    <cellStyle name="60% - 强调文字颜色 3 3 6 2" xfId="1311"/>
    <cellStyle name="好_530629_2006年县级财政报表附表_上报抚顺市2015.12.29-2016年预算相关报表" xfId="1312"/>
    <cellStyle name="差_04连山_义县" xfId="1313"/>
    <cellStyle name="60% - 强调文字颜色 4 2" xfId="1314"/>
    <cellStyle name="60% - 强调文字颜色 4 2 2" xfId="1315"/>
    <cellStyle name="好 3 5" xfId="1316"/>
    <cellStyle name="60% - 强调文字颜色 4 2 3" xfId="1317"/>
    <cellStyle name="好 3 6" xfId="1318"/>
    <cellStyle name="60% - 强调文字颜色 4 2 3 2" xfId="1319"/>
    <cellStyle name="好 3 6 2" xfId="1320"/>
    <cellStyle name="60% - 强调文字颜色 4 2 3 2 2" xfId="1321"/>
    <cellStyle name="标题 4 3" xfId="1322"/>
    <cellStyle name="千位分隔 4" xfId="1323"/>
    <cellStyle name="60% - 强调文字颜色 4 2 3 3" xfId="1324"/>
    <cellStyle name="60% - 强调文字颜色 4 2 4" xfId="1325"/>
    <cellStyle name="注释 3 2" xfId="1326"/>
    <cellStyle name="差_02" xfId="1327"/>
    <cellStyle name="60% - 强调文字颜色 4 2 4 2" xfId="1328"/>
    <cellStyle name="注释 3 2 2" xfId="1329"/>
    <cellStyle name="差_02 2" xfId="1330"/>
    <cellStyle name="60% - 强调文字颜色 4 3" xfId="1331"/>
    <cellStyle name="60% - 强调文字颜色 4 3 2" xfId="1332"/>
    <cellStyle name="常规 15" xfId="1333"/>
    <cellStyle name="常规 20" xfId="1334"/>
    <cellStyle name="60% - 强调文字颜色 4 3 2 2" xfId="1335"/>
    <cellStyle name="常规 15 2" xfId="1336"/>
    <cellStyle name="常规 20 2" xfId="1337"/>
    <cellStyle name="60% - 强调文字颜色 4 3 3" xfId="1338"/>
    <cellStyle name="常规 16" xfId="1339"/>
    <cellStyle name="常规 21" xfId="1340"/>
    <cellStyle name="60% - 强调文字颜色 4 3 4 2 2" xfId="1341"/>
    <cellStyle name="60% - 强调文字颜色 4 3 4 3" xfId="1342"/>
    <cellStyle name="60% - 强调文字颜色 4 3 6" xfId="1343"/>
    <cellStyle name="常规 19" xfId="1344"/>
    <cellStyle name="常规 24" xfId="1345"/>
    <cellStyle name="60% - 强调文字颜色 4 3 6 2" xfId="1346"/>
    <cellStyle name="常规 19 2" xfId="1347"/>
    <cellStyle name="常规 24 2" xfId="1348"/>
    <cellStyle name="60% - 强调文字颜色 5 2" xfId="1349"/>
    <cellStyle name="60% - 强调文字颜色 5 2 2" xfId="1350"/>
    <cellStyle name="60% - 强调文字颜色 5 2 3" xfId="1351"/>
    <cellStyle name="60% - 强调文字颜色 5 2 3 2" xfId="1352"/>
    <cellStyle name="60% - 强调文字颜色 5 2 3 2 2" xfId="1353"/>
    <cellStyle name="好_缺口县区测算_义县" xfId="1354"/>
    <cellStyle name="60% - 强调文字颜色 5 2 3 3" xfId="1355"/>
    <cellStyle name="好_财力差异计算表(不含非农业区) 2" xfId="1356"/>
    <cellStyle name="60% - 强调文字颜色 5 2 4" xfId="1357"/>
    <cellStyle name="差_市辖区测算-新科目（20080626） 2" xfId="1358"/>
    <cellStyle name="60% - 强调文字颜色 5 2 4 2" xfId="1359"/>
    <cellStyle name="S12" xfId="1360"/>
    <cellStyle name="60% - 强调文字颜色 5 3" xfId="1361"/>
    <cellStyle name="差_05潍坊" xfId="1362"/>
    <cellStyle name="差_分县成本差异系数_民生政策最低支出需求_义县" xfId="1363"/>
    <cellStyle name="好_河南 缺口县区测算(地方填报白)" xfId="1364"/>
    <cellStyle name="差_5334_2006年迪庆县级财政报表附表 2" xfId="1365"/>
    <cellStyle name="60% - 强调文字颜色 5 3 2" xfId="1366"/>
    <cellStyle name="好_河南 缺口县区测算(地方填报白) 2" xfId="1367"/>
    <cellStyle name="60% - 强调文字颜色 5 3 3" xfId="1368"/>
    <cellStyle name="检查单元格 3 2 2" xfId="1369"/>
    <cellStyle name="60% - 强调文字颜色 5 3 4" xfId="1370"/>
    <cellStyle name="好_第五部分(才淼、饶永宏）_上报抚顺市2015.12.29-2016年预算相关报表" xfId="1371"/>
    <cellStyle name="60% - 强调文字颜色 5 3 4 3" xfId="1372"/>
    <cellStyle name="60% - 强调文字颜色 5 3 5 2" xfId="1373"/>
    <cellStyle name="60% - 强调文字颜色 5 3 6" xfId="1374"/>
    <cellStyle name="60% - 强调文字颜色 5 3 6 2" xfId="1375"/>
    <cellStyle name="60% - 强调文字颜色 6 2 2" xfId="1376"/>
    <cellStyle name="60% - 强调文字颜色 6 2 3" xfId="1377"/>
    <cellStyle name="差_行政（人员）_民生政策最低支出需求" xfId="1378"/>
    <cellStyle name="差_农林水和城市维护标准支出20080505－县区合计_不含人员经费系数_上报抚顺市2015.12.29-2016年预算相关报表" xfId="1379"/>
    <cellStyle name="差_总人口_上报抚顺市2015.12.29-2016年预算相关报表" xfId="1380"/>
    <cellStyle name="60% - 强调文字颜色 6 2 3 2 2" xfId="1381"/>
    <cellStyle name="60% - 强调文字颜色 6 3" xfId="1382"/>
    <cellStyle name="60% - 强调文字颜色 6 3 2" xfId="1383"/>
    <cellStyle name="Accent2 - 60%" xfId="1384"/>
    <cellStyle name="60% - 强调文字颜色 6 3 2 2" xfId="1385"/>
    <cellStyle name="60% - 强调文字颜色 6 3 3" xfId="1386"/>
    <cellStyle name="小数 2 2 2" xfId="1387"/>
    <cellStyle name="60% - 强调文字颜色 6 3 4" xfId="1388"/>
    <cellStyle name="小数 2 2 3" xfId="1389"/>
    <cellStyle name="60% - 强调文字颜色 6 3 4 2" xfId="1390"/>
    <cellStyle name="差_一般预算支出口径剔除表" xfId="1391"/>
    <cellStyle name="60% - 强调文字颜色 6 3 4 3" xfId="1392"/>
    <cellStyle name="60% - 强调文字颜色 6 3 5" xfId="1393"/>
    <cellStyle name="解释性文本 3 3 2" xfId="1394"/>
    <cellStyle name="60% - 强调文字颜色 6 3 6" xfId="1395"/>
    <cellStyle name="60% - 强调文字颜色 6 3 6 2" xfId="1396"/>
    <cellStyle name="好_30云南_1_上报抚顺市2015.12.29-2016年预算相关报表" xfId="1397"/>
    <cellStyle name="强调文字颜色 4 2 3" xfId="1398"/>
    <cellStyle name="Accent1" xfId="1399"/>
    <cellStyle name="差_07南票" xfId="1400"/>
    <cellStyle name="汇总 3 3 3" xfId="1401"/>
    <cellStyle name="警告文本 3 3 2" xfId="1402"/>
    <cellStyle name="Accent1 - 40%" xfId="1403"/>
    <cellStyle name="Accent1_2006年33甘肃" xfId="1404"/>
    <cellStyle name="输出 2 5 3" xfId="1405"/>
    <cellStyle name="Accent2" xfId="1406"/>
    <cellStyle name="Accent2 - 20%" xfId="1407"/>
    <cellStyle name="Accent2_2006年33甘肃" xfId="1408"/>
    <cellStyle name="Accent3" xfId="1409"/>
    <cellStyle name="差_行政（人员）_县市旗测算-新科目（含人口规模效应）_义县" xfId="1410"/>
    <cellStyle name="Accent3 - 40%" xfId="1411"/>
    <cellStyle name="差_县市旗测算-新科目（20080627）_不含人员经费系数 2" xfId="1412"/>
    <cellStyle name="Accent3 - 60%" xfId="1413"/>
    <cellStyle name="差_县市旗测算-新科目（20080627）" xfId="1414"/>
    <cellStyle name="Total 2 3" xfId="1415"/>
    <cellStyle name="表标题 3 3" xfId="1416"/>
    <cellStyle name="Accent3_2006年33甘肃" xfId="1417"/>
    <cellStyle name="Accent4" xfId="1418"/>
    <cellStyle name="差_03昭通_义县" xfId="1419"/>
    <cellStyle name="Accent4 - 20%" xfId="1420"/>
    <cellStyle name="Accent4 - 60%" xfId="1421"/>
    <cellStyle name="好_行政(燃修费)" xfId="1422"/>
    <cellStyle name="Accent4_上报抚顺市2015.12.29-2016年预算相关报表" xfId="1423"/>
    <cellStyle name="Accent5 - 20%" xfId="1424"/>
    <cellStyle name="Accent5 - 60%" xfId="1425"/>
    <cellStyle name="好_县市旗测算20080508_县市旗测算-新科目（含人口规模效应）_义县" xfId="1426"/>
    <cellStyle name="标题 2 3 3" xfId="1427"/>
    <cellStyle name="Accent6" xfId="1428"/>
    <cellStyle name="Accent6 - 20%" xfId="1429"/>
    <cellStyle name="差_行政(燃修费)_县市旗测算-新科目（含人口规模效应） 2" xfId="1430"/>
    <cellStyle name="Accent6 - 40%" xfId="1431"/>
    <cellStyle name="Accent6 - 60%" xfId="1432"/>
    <cellStyle name="Accent6_2006年33甘肃" xfId="1433"/>
    <cellStyle name="Calc Currency (0)" xfId="1434"/>
    <cellStyle name="好_缺口县区测算(按2007支出增长25%测算)" xfId="1435"/>
    <cellStyle name="Calc Currency (0) 2" xfId="1436"/>
    <cellStyle name="ColLevel_0" xfId="1437"/>
    <cellStyle name="好_缺口县区测算(按2007支出增长25%测算) 2" xfId="1438"/>
    <cellStyle name="Comma [0]" xfId="1439"/>
    <cellStyle name="差_05_义县" xfId="1440"/>
    <cellStyle name="comma zerodec 3" xfId="1441"/>
    <cellStyle name="Comma_1995" xfId="1442"/>
    <cellStyle name="常规 2 2" xfId="1443"/>
    <cellStyle name="Currency_1995" xfId="1444"/>
    <cellStyle name="差_河南 缺口县区测算(地方填报白)" xfId="1445"/>
    <cellStyle name="Currency1" xfId="1446"/>
    <cellStyle name="Currency1 2 3" xfId="1447"/>
    <cellStyle name="钎霖_4岿角利" xfId="1448"/>
    <cellStyle name="Currency1 3" xfId="1449"/>
    <cellStyle name="差_行政公检法测算_民生政策最低支出需求_义县" xfId="1450"/>
    <cellStyle name="Currency1 4" xfId="1451"/>
    <cellStyle name="Date" xfId="1452"/>
    <cellStyle name="Dollar (zero dec) 2" xfId="1453"/>
    <cellStyle name="差_县市旗测算-新科目（20080626）_民生政策最低支出需求" xfId="1454"/>
    <cellStyle name="Dollar (zero dec) 2 3" xfId="1455"/>
    <cellStyle name="好_2008计算资料（8月5）_上报抚顺市2015.12.29-2016年预算相关报表" xfId="1456"/>
    <cellStyle name="好_财力差异计算表(不含非农业区)" xfId="1457"/>
    <cellStyle name="Dollar (zero dec) 3" xfId="1458"/>
    <cellStyle name="常规 5 3 2" xfId="1459"/>
    <cellStyle name="Dollar (zero dec) 4" xfId="1460"/>
    <cellStyle name="常规 5 3 3" xfId="1461"/>
    <cellStyle name="Grey" xfId="1462"/>
    <cellStyle name="差_1110洱源县_上报抚顺市2015.12.29-2016年预算相关报表" xfId="1463"/>
    <cellStyle name="Header1" xfId="1464"/>
    <cellStyle name="强调文字颜色 5 2 2" xfId="1465"/>
    <cellStyle name="Header2" xfId="1466"/>
    <cellStyle name="强调文字颜色 5 2 3" xfId="1467"/>
    <cellStyle name="Header2 2" xfId="1468"/>
    <cellStyle name="强调文字颜色 5 2 3 2" xfId="1469"/>
    <cellStyle name="Header2 2 2 2" xfId="1470"/>
    <cellStyle name="Header2 2 2 2 2" xfId="1471"/>
    <cellStyle name="Header2 2 2 3" xfId="1472"/>
    <cellStyle name="好_人员工资和公用经费_上报抚顺市2015.12.29-2016年预算相关报表" xfId="1473"/>
    <cellStyle name="Header2 2 3" xfId="1474"/>
    <cellStyle name="Header2 3" xfId="1475"/>
    <cellStyle name="强调文字颜色 5 2 3 3" xfId="1476"/>
    <cellStyle name="Header2 3 2" xfId="1477"/>
    <cellStyle name="Header2 4" xfId="1478"/>
    <cellStyle name="HEADING1" xfId="1479"/>
    <cellStyle name="HEADING2" xfId="1480"/>
    <cellStyle name="Input [yellow] 2" xfId="1481"/>
    <cellStyle name="千位分隔 2 4 2" xfId="1482"/>
    <cellStyle name="Input [yellow] 2 2" xfId="1483"/>
    <cellStyle name="Input [yellow] 2 2 2" xfId="1484"/>
    <cellStyle name="Input [yellow] 2 2 2 2 2" xfId="1485"/>
    <cellStyle name="Input [yellow] 2 2 2 3" xfId="1486"/>
    <cellStyle name="Input [yellow] 2 2 3" xfId="1487"/>
    <cellStyle name="好_自行调整差异系数顺序 2" xfId="1488"/>
    <cellStyle name="Input [yellow] 2 3" xfId="1489"/>
    <cellStyle name="Input [yellow] 2 3 2" xfId="1490"/>
    <cellStyle name="Input [yellow] 2 3 2 2" xfId="1491"/>
    <cellStyle name="计算 2 3 4" xfId="1492"/>
    <cellStyle name="Input [yellow] 2 3 3" xfId="1493"/>
    <cellStyle name="Input [yellow] 2 4" xfId="1494"/>
    <cellStyle name="好_汇总表4" xfId="1495"/>
    <cellStyle name="Input [yellow] 3" xfId="1496"/>
    <cellStyle name="差_第五部分(才淼、饶永宏）" xfId="1497"/>
    <cellStyle name="Input [yellow] 3 2" xfId="1498"/>
    <cellStyle name="差_第五部分(才淼、饶永宏） 2" xfId="1499"/>
    <cellStyle name="Input [yellow] 3 2 2" xfId="1500"/>
    <cellStyle name="Input [yellow] 3 2 2 2" xfId="1501"/>
    <cellStyle name="警告文本 3 3" xfId="1502"/>
    <cellStyle name="差_2007年收支情况及2008年收支预计表(汇总表)_上报抚顺市2015.12.29-2016年预算相关报表" xfId="1503"/>
    <cellStyle name="差_检验表" xfId="1504"/>
    <cellStyle name="Input [yellow] 3 2 3" xfId="1505"/>
    <cellStyle name="Input [yellow] 3 3" xfId="1506"/>
    <cellStyle name="Input [yellow] 4" xfId="1507"/>
    <cellStyle name="Input [yellow] 4 2" xfId="1508"/>
    <cellStyle name="Input [yellow] 4 3" xfId="1509"/>
    <cellStyle name="差_2008年全省汇总收支计算表" xfId="1510"/>
    <cellStyle name="Input [yellow] 5" xfId="1511"/>
    <cellStyle name="差_Book2_义县" xfId="1512"/>
    <cellStyle name="no dec 2" xfId="1513"/>
    <cellStyle name="Norma,_laroux_4_营业在建 (2)_E21" xfId="1514"/>
    <cellStyle name="差_2006年34青海_义县" xfId="1515"/>
    <cellStyle name="好_1_上报抚顺市2015.12.29-2016年预算相关报表" xfId="1516"/>
    <cellStyle name="强调文字颜色 4 3 2 2" xfId="1517"/>
    <cellStyle name="Normal - Style1" xfId="1518"/>
    <cellStyle name="好_山东省民生支出标准" xfId="1519"/>
    <cellStyle name="Normal_#10-Headcount" xfId="1520"/>
    <cellStyle name="差_县区合并测算20080423(按照各省比重）_不含人员经费系数" xfId="1521"/>
    <cellStyle name="好_县区合并测算20080423(按照各省比重）_县市旗测算-新科目（含人口规模效应） 2" xfId="1522"/>
    <cellStyle name="Percent [2]" xfId="1523"/>
    <cellStyle name="Percent_laroux" xfId="1524"/>
    <cellStyle name="常规 3 4" xfId="1525"/>
    <cellStyle name="RowLevel_0" xfId="1526"/>
    <cellStyle name="S0" xfId="1527"/>
    <cellStyle name="S0 2" xfId="1528"/>
    <cellStyle name="S0 3" xfId="1529"/>
    <cellStyle name="S1 2" xfId="1530"/>
    <cellStyle name="S10" xfId="1531"/>
    <cellStyle name="S10 2" xfId="1532"/>
    <cellStyle name="S11" xfId="1533"/>
    <cellStyle name="S11 2" xfId="1534"/>
    <cellStyle name="差_2" xfId="1535"/>
    <cellStyle name="S12 2" xfId="1536"/>
    <cellStyle name="S13" xfId="1537"/>
    <cellStyle name="输出 3 5 2" xfId="1538"/>
    <cellStyle name="差_附表 2" xfId="1539"/>
    <cellStyle name="S13 2" xfId="1540"/>
    <cellStyle name="千位分隔 12" xfId="1541"/>
    <cellStyle name="输出 3 5 2 2" xfId="1542"/>
    <cellStyle name="S14" xfId="1543"/>
    <cellStyle name="输出 3 5 3" xfId="1544"/>
    <cellStyle name="S14 2" xfId="1545"/>
    <cellStyle name="S15" xfId="1546"/>
    <cellStyle name="S20" xfId="1547"/>
    <cellStyle name="S15 2" xfId="1548"/>
    <cellStyle name="S20 2" xfId="1549"/>
    <cellStyle name="S16 2" xfId="1550"/>
    <cellStyle name="S21 2" xfId="1551"/>
    <cellStyle name="千位分隔[0] 2" xfId="1552"/>
    <cellStyle name="S2" xfId="1553"/>
    <cellStyle name="差_行政（人员）_不含人员经费系数 2" xfId="1554"/>
    <cellStyle name="S2 2" xfId="1555"/>
    <cellStyle name="S25" xfId="1556"/>
    <cellStyle name="S25 2" xfId="1557"/>
    <cellStyle name="差_市辖区测算20080510_上报抚顺市2015.12.29-2016年预算相关报表" xfId="1558"/>
    <cellStyle name="差_08_上报抚顺市2015.12.29-2016年预算相关报表" xfId="1559"/>
    <cellStyle name="好_民生政策最低支出需求 2" xfId="1560"/>
    <cellStyle name="强调文字颜色 2 2 3" xfId="1561"/>
    <cellStyle name="S26" xfId="1562"/>
    <cellStyle name="S26 2" xfId="1563"/>
    <cellStyle name="S3" xfId="1564"/>
    <cellStyle name="S3 2" xfId="1565"/>
    <cellStyle name="S4" xfId="1566"/>
    <cellStyle name="差_2008年一般预算支出预计_义县" xfId="1567"/>
    <cellStyle name="检查单元格 3 5 2" xfId="1568"/>
    <cellStyle name="S4 2" xfId="1569"/>
    <cellStyle name="S5" xfId="1570"/>
    <cellStyle name="好_财政供养人员_义县" xfId="1571"/>
    <cellStyle name="S5 2" xfId="1572"/>
    <cellStyle name="S6" xfId="1573"/>
    <cellStyle name="差_2017年人代会草案国库2 2 2" xfId="1574"/>
    <cellStyle name="输入 3 6" xfId="1575"/>
    <cellStyle name="S6 2" xfId="1576"/>
    <cellStyle name="S7" xfId="1577"/>
    <cellStyle name="差_2017年人代会草案国库2 2 3" xfId="1578"/>
    <cellStyle name="输入 3 7" xfId="1579"/>
    <cellStyle name="S7 2" xfId="1580"/>
    <cellStyle name="差_2017年人代会草案国库2 2 3 2" xfId="1581"/>
    <cellStyle name="输入 3 7 2" xfId="1582"/>
    <cellStyle name="S8" xfId="1583"/>
    <cellStyle name="差_2017年人代会草案国库2 2 4" xfId="1584"/>
    <cellStyle name="输入 3 8" xfId="1585"/>
    <cellStyle name="S8 2" xfId="1586"/>
    <cellStyle name="常规 2 3" xfId="1587"/>
    <cellStyle name="S9" xfId="1588"/>
    <cellStyle name="S9 2" xfId="1589"/>
    <cellStyle name="常规 3 3" xfId="1590"/>
    <cellStyle name="好_县区合并测算20080421_不含人员经费系数" xfId="1591"/>
    <cellStyle name="Total" xfId="1592"/>
    <cellStyle name="好_农林水和城市维护标准支出20080505－县区合计_不含人员经费系数" xfId="1593"/>
    <cellStyle name="Total 2" xfId="1594"/>
    <cellStyle name="表标题 3" xfId="1595"/>
    <cellStyle name="差_行政(燃修费)_不含人员经费系数_义县" xfId="1596"/>
    <cellStyle name="好_农林水和城市维护标准支出20080505－县区合计_不含人员经费系数 2" xfId="1597"/>
    <cellStyle name="Total 2 2" xfId="1598"/>
    <cellStyle name="表标题 3 2" xfId="1599"/>
    <cellStyle name="强调文字颜色 1 3 4 3" xfId="1600"/>
    <cellStyle name="Total 2 2 2" xfId="1601"/>
    <cellStyle name="表标题 3 2 2" xfId="1602"/>
    <cellStyle name="Total 3" xfId="1603"/>
    <cellStyle name="表标题 4" xfId="1604"/>
    <cellStyle name="百分比 2 2 2" xfId="1605"/>
    <cellStyle name="百分比 2 2 3" xfId="1606"/>
    <cellStyle name="百分比 2 2 4" xfId="1607"/>
    <cellStyle name="差_2008年预计支出与2007年对比_上报抚顺市2015.12.29-2016年预算相关报表" xfId="1608"/>
    <cellStyle name="百分比 2 3" xfId="1609"/>
    <cellStyle name="百分比 2 3 2" xfId="1610"/>
    <cellStyle name="百分比 3 2 2" xfId="1611"/>
    <cellStyle name="百分比 3 3" xfId="1612"/>
    <cellStyle name="好_2017年人代会草案国库1 2 3 2" xfId="1613"/>
    <cellStyle name="百分比 3 3 2" xfId="1614"/>
    <cellStyle name="百分比 3 4" xfId="1615"/>
    <cellStyle name="百分比 3 4 2" xfId="1616"/>
    <cellStyle name="标题 1 2 2" xfId="1617"/>
    <cellStyle name="强调文字颜色 3 2 3 3" xfId="1618"/>
    <cellStyle name="标题 1 2 2 2" xfId="1619"/>
    <cellStyle name="标题 1 3" xfId="1620"/>
    <cellStyle name="标题 1 3 3 2" xfId="1621"/>
    <cellStyle name="标题 2 2" xfId="1622"/>
    <cellStyle name="标题 2 2 2" xfId="1623"/>
    <cellStyle name="标题 2 2 2 2" xfId="1624"/>
    <cellStyle name="标题 2 3" xfId="1625"/>
    <cellStyle name="标题 2 3 2" xfId="1626"/>
    <cellStyle name="差_功能对经济_义县" xfId="1627"/>
    <cellStyle name="差_其他部门(按照总人口测算）—20080416_民生政策最低支出需求" xfId="1628"/>
    <cellStyle name="强调文字颜色 3 3 4 3" xfId="1629"/>
    <cellStyle name="标题 2 3 4" xfId="1630"/>
    <cellStyle name="标题 3 2" xfId="1631"/>
    <cellStyle name="差_农林水和城市维护标准支出20080505－县区合计_县市旗测算-新科目（含人口规模效应）" xfId="1632"/>
    <cellStyle name="标题 3 2 2" xfId="1633"/>
    <cellStyle name="差_农林水和城市维护标准支出20080505－县区合计_县市旗测算-新科目（含人口规模效应） 2" xfId="1634"/>
    <cellStyle name="标题 3 2 2 2" xfId="1635"/>
    <cellStyle name="常规 57" xfId="1636"/>
    <cellStyle name="常规 62" xfId="1637"/>
    <cellStyle name="标题 3 3" xfId="1638"/>
    <cellStyle name="标题 3 3 2" xfId="1639"/>
    <cellStyle name="标题 3 3 3" xfId="1640"/>
    <cellStyle name="标题 3 3 3 2" xfId="1641"/>
    <cellStyle name="标题 3 3 4" xfId="1642"/>
    <cellStyle name="差_2 2" xfId="1643"/>
    <cellStyle name="标题 4 2" xfId="1644"/>
    <cellStyle name="千位分隔 3" xfId="1645"/>
    <cellStyle name="标题 4 2 2" xfId="1646"/>
    <cellStyle name="千位分隔 3 2" xfId="1647"/>
    <cellStyle name="标题 4 2 2 2" xfId="1648"/>
    <cellStyle name="千位分隔 3 2 2" xfId="1649"/>
    <cellStyle name="强调文字颜色 1 3 4" xfId="1650"/>
    <cellStyle name="差_2006年22湖南_上报抚顺市2015.12.29-2016年预算相关报表" xfId="1651"/>
    <cellStyle name="标题 4 3 2" xfId="1652"/>
    <cellStyle name="千位分隔 4 2" xfId="1653"/>
    <cellStyle name="标题 4 3 3" xfId="1654"/>
    <cellStyle name="标题 4 3 3 2" xfId="1655"/>
    <cellStyle name="标题 4 3 4" xfId="1656"/>
    <cellStyle name="差_07南票_义县" xfId="1657"/>
    <cellStyle name="标题 5 2" xfId="1658"/>
    <cellStyle name="好_第一部分：综合全 2" xfId="1659"/>
    <cellStyle name="标题 5 2 2" xfId="1660"/>
    <cellStyle name="标题 6 2" xfId="1661"/>
    <cellStyle name="标题 6 3" xfId="1662"/>
    <cellStyle name="好_2 2" xfId="1663"/>
    <cellStyle name="标题 6 3 2" xfId="1664"/>
    <cellStyle name="标题 6 4" xfId="1665"/>
    <cellStyle name="表标题" xfId="1666"/>
    <cellStyle name="差_市辖区测算20080510_不含人员经费系数 2" xfId="1667"/>
    <cellStyle name="表标题 2" xfId="1668"/>
    <cellStyle name="差_危改资金测算_上报抚顺市2015.12.29-2016年预算相关报表" xfId="1669"/>
    <cellStyle name="表标题 2 2 2 2" xfId="1670"/>
    <cellStyle name="表标题 2 2 2 2 2" xfId="1671"/>
    <cellStyle name="好_行政（人员）_上报抚顺市2015.12.29-2016年预算相关报表" xfId="1672"/>
    <cellStyle name="表标题 2 2 2 3" xfId="1673"/>
    <cellStyle name="表标题 2 2 3" xfId="1674"/>
    <cellStyle name="差_汇总_上报抚顺市2015.12.29-2016年预算相关报表" xfId="1675"/>
    <cellStyle name="差_2017年人代会草案国库1 2" xfId="1676"/>
    <cellStyle name="链接单元格 3" xfId="1677"/>
    <cellStyle name="表标题 2 3 2 2" xfId="1678"/>
    <cellStyle name="好_缺口县区测算（11.13）_上报抚顺市2015.12.29-2016年预算相关报表" xfId="1679"/>
    <cellStyle name="差_0605石屏县_上报抚顺市2015.12.29-2016年预算相关报表" xfId="1680"/>
    <cellStyle name="常规 44 3 2 3" xfId="1681"/>
    <cellStyle name="输入 2 6" xfId="1682"/>
    <cellStyle name="表标题 2 3 2 2 2" xfId="1683"/>
    <cellStyle name="表标题 2 3 2 3" xfId="1684"/>
    <cellStyle name="表标题 2 3 3" xfId="1685"/>
    <cellStyle name="差_2017年人代会草案国库2 2" xfId="1686"/>
    <cellStyle name="表标题 2 4" xfId="1687"/>
    <cellStyle name="差_测算结果_义县" xfId="1688"/>
    <cellStyle name="表标题 2 4 2" xfId="1689"/>
    <cellStyle name="好_一般预算平衡表" xfId="1690"/>
    <cellStyle name="表标题 2 4 2 2" xfId="1691"/>
    <cellStyle name="好_一般预算平衡表 2" xfId="1692"/>
    <cellStyle name="表标题 2 4 3" xfId="1693"/>
    <cellStyle name="差_02绥中_上报抚顺市2015.12.29-2016年预算相关报表" xfId="1694"/>
    <cellStyle name="表标题 2 5" xfId="1695"/>
    <cellStyle name="表标题 3 2 2 2" xfId="1696"/>
    <cellStyle name="差_M01-2(州市补助收入)" xfId="1697"/>
    <cellStyle name="表标题 3 2 2 3" xfId="1698"/>
    <cellStyle name="差_03昭通 2" xfId="1699"/>
    <cellStyle name="差_县市旗测算20080508_不含人员经费系数_上报抚顺市2015.12.29-2016年预算相关报表" xfId="1700"/>
    <cellStyle name="表标题 3 3 2" xfId="1701"/>
    <cellStyle name="差_行政（人员）" xfId="1702"/>
    <cellStyle name="表标题 3 3 2 2" xfId="1703"/>
    <cellStyle name="差_行政（人员） 2" xfId="1704"/>
    <cellStyle name="表标题 3 3 3" xfId="1705"/>
    <cellStyle name="表标题 4 2" xfId="1706"/>
    <cellStyle name="强调文字颜色 3 3 6" xfId="1707"/>
    <cellStyle name="表标题 4 2 3" xfId="1708"/>
    <cellStyle name="表标题 4 3" xfId="1709"/>
    <cellStyle name="好_07南票" xfId="1710"/>
    <cellStyle name="表标题 5" xfId="1711"/>
    <cellStyle name="好_5334_2006年迪庆县级财政报表附表 2" xfId="1712"/>
    <cellStyle name="表标题 5 2" xfId="1713"/>
    <cellStyle name="差_缺口县区测算(按核定人数)_义县" xfId="1714"/>
    <cellStyle name="表标题 5 2 2" xfId="1715"/>
    <cellStyle name="表标题 5 3" xfId="1716"/>
    <cellStyle name="表标题 6" xfId="1717"/>
    <cellStyle name="差 2" xfId="1718"/>
    <cellStyle name="差_08龙港_上报抚顺市2015.12.29-2016年预算相关报表" xfId="1719"/>
    <cellStyle name="计算 2 5 3 2" xfId="1720"/>
    <cellStyle name="差 2 2" xfId="1721"/>
    <cellStyle name="差 2 3" xfId="1722"/>
    <cellStyle name="差_县区合并测算20080423(按照各省比重）_上报抚顺市2015.12.29-2016年预算相关报表" xfId="1723"/>
    <cellStyle name="差 2 3 2 2" xfId="1724"/>
    <cellStyle name="好 2" xfId="1725"/>
    <cellStyle name="差 2 3 3" xfId="1726"/>
    <cellStyle name="好_2008年一般预算支出预计_义县" xfId="1727"/>
    <cellStyle name="差 2 4" xfId="1728"/>
    <cellStyle name="常规 45 3 2 2" xfId="1729"/>
    <cellStyle name="差 2 4 2" xfId="1730"/>
    <cellStyle name="差 3" xfId="1731"/>
    <cellStyle name="差 3 2" xfId="1732"/>
    <cellStyle name="差_县市旗测算-新科目（20080627）_县市旗测算-新科目（含人口规模效应）_上报抚顺市2015.12.29-2016年预算相关报表" xfId="1733"/>
    <cellStyle name="差 3 2 2" xfId="1734"/>
    <cellStyle name="差 3 3" xfId="1735"/>
    <cellStyle name="差 3 4" xfId="1736"/>
    <cellStyle name="差 3 4 2" xfId="1737"/>
    <cellStyle name="差 3 4 2 2" xfId="1738"/>
    <cellStyle name="差 3 4 3" xfId="1739"/>
    <cellStyle name="好_检验表（调整后） 2" xfId="1740"/>
    <cellStyle name="差 3 5" xfId="1741"/>
    <cellStyle name="差 3 5 2" xfId="1742"/>
    <cellStyle name="好_不含人员经费系数_义县" xfId="1743"/>
    <cellStyle name="差 3 6" xfId="1744"/>
    <cellStyle name="差_（省格式）01兴城" xfId="1745"/>
    <cellStyle name="差_00省级(打印)_上报抚顺市2015.12.29-2016年预算相关报表" xfId="1746"/>
    <cellStyle name="差_00省级(打印)_义县" xfId="1747"/>
    <cellStyle name="差_01兴城" xfId="1748"/>
    <cellStyle name="好_缺口县区测算" xfId="1749"/>
    <cellStyle name="输入 2 5 2 3" xfId="1750"/>
    <cellStyle name="差_分县成本差异系数_不含人员经费系数_上报抚顺市2015.12.29-2016年预算相关报表" xfId="1751"/>
    <cellStyle name="差_02_上报抚顺市2015.12.29-2016年预算相关报表" xfId="1752"/>
    <cellStyle name="差_02_义县" xfId="1753"/>
    <cellStyle name="差_02绥中_义县" xfId="1754"/>
    <cellStyle name="计算 3 5" xfId="1755"/>
    <cellStyle name="差_安徽 缺口县区测算(地方填报)1 2" xfId="1756"/>
    <cellStyle name="差_03" xfId="1757"/>
    <cellStyle name="差_03 2" xfId="1758"/>
    <cellStyle name="差_03_上报抚顺市2015.12.29-2016年预算相关报表" xfId="1759"/>
    <cellStyle name="差_03_义县" xfId="1760"/>
    <cellStyle name="差_03昭通" xfId="1761"/>
    <cellStyle name="差_03昭通_上报抚顺市2015.12.29-2016年预算相关报表" xfId="1762"/>
    <cellStyle name="好_卫生(按照总人口测算）—20080416_不含人员经费系数" xfId="1763"/>
    <cellStyle name="差_04 2" xfId="1764"/>
    <cellStyle name="注释 2 7" xfId="1765"/>
    <cellStyle name="差_04_义县" xfId="1766"/>
    <cellStyle name="千位分隔 2" xfId="1767"/>
    <cellStyle name="差_04连山" xfId="1768"/>
    <cellStyle name="差_04连山 2" xfId="1769"/>
    <cellStyle name="差_功能对经济_上报抚顺市2015.12.29-2016年预算相关报表" xfId="1770"/>
    <cellStyle name="差_04连山_上报抚顺市2015.12.29-2016年预算相关报表" xfId="1771"/>
    <cellStyle name="差_第一部分：综合全 2" xfId="1772"/>
    <cellStyle name="强调文字颜色 3 3 4" xfId="1773"/>
    <cellStyle name="差_05_上报抚顺市2015.12.29-2016年预算相关报表" xfId="1774"/>
    <cellStyle name="输入 3 6 2 2" xfId="1775"/>
    <cellStyle name="差_0502通海县" xfId="1776"/>
    <cellStyle name="差_0502通海县 2" xfId="1777"/>
    <cellStyle name="差_0502通海县_义县" xfId="1778"/>
    <cellStyle name="差_05杨杖子" xfId="1779"/>
    <cellStyle name="差_05杨杖子 2" xfId="1780"/>
    <cellStyle name="差_33甘肃" xfId="1781"/>
    <cellStyle name="好_城建部门 2" xfId="1782"/>
    <cellStyle name="差_05杨杖子_上报抚顺市2015.12.29-2016年预算相关报表" xfId="1783"/>
    <cellStyle name="差_行政（人员）_不含人员经费系数" xfId="1784"/>
    <cellStyle name="差_05杨杖子_义县" xfId="1785"/>
    <cellStyle name="差_06_义县" xfId="1786"/>
    <cellStyle name="差_0605石屏县" xfId="1787"/>
    <cellStyle name="常规 76" xfId="1788"/>
    <cellStyle name="常规 81" xfId="1789"/>
    <cellStyle name="差_0605石屏县_义县" xfId="1790"/>
    <cellStyle name="差_农林水和城市维护标准支出20080505－县区合计_民生政策最低支出需求 2" xfId="1791"/>
    <cellStyle name="差_06高新" xfId="1792"/>
    <cellStyle name="差_06高新 2" xfId="1793"/>
    <cellStyle name="差_07_上报抚顺市2015.12.29-2016年预算相关报表" xfId="1794"/>
    <cellStyle name="好_02绥中_义县" xfId="1795"/>
    <cellStyle name="好_M01-2(州市补助收入)" xfId="1796"/>
    <cellStyle name="差_07_义县" xfId="1797"/>
    <cellStyle name="注释 2 3" xfId="1798"/>
    <cellStyle name="差_07临沂_上报抚顺市2015.12.29-2016年预算相关报表" xfId="1799"/>
    <cellStyle name="差_07临沂_义县" xfId="1800"/>
    <cellStyle name="好_2006年22湖南" xfId="1801"/>
    <cellStyle name="差_07南票 2" xfId="1802"/>
    <cellStyle name="差_07南票_上报抚顺市2015.12.29-2016年预算相关报表" xfId="1803"/>
    <cellStyle name="差_08" xfId="1804"/>
    <cellStyle name="注释 3 5 3" xfId="1805"/>
    <cellStyle name="差_08 2" xfId="1806"/>
    <cellStyle name="好_2007一般预算支出口径剔除表_上报抚顺市2015.12.29-2016年预算相关报表" xfId="1807"/>
    <cellStyle name="注释 3 5 3 2" xfId="1808"/>
    <cellStyle name="差_08_义县" xfId="1809"/>
    <cellStyle name="差_县市旗测算-新科目（20080627）_县市旗测算-新科目（含人口规模效应）" xfId="1810"/>
    <cellStyle name="差_2017年人代会草案国库1 2 2" xfId="1811"/>
    <cellStyle name="差_市辖区测算20080510_义县" xfId="1812"/>
    <cellStyle name="差_县区合并测算20080421_民生政策最低支出需求" xfId="1813"/>
    <cellStyle name="链接单元格 3 2" xfId="1814"/>
    <cellStyle name="差_08龙港" xfId="1815"/>
    <cellStyle name="差_分县成本差异系数_民生政策最低支出需求_上报抚顺市2015.12.29-2016年预算相关报表" xfId="1816"/>
    <cellStyle name="差_08龙港 2" xfId="1817"/>
    <cellStyle name="差_09" xfId="1818"/>
    <cellStyle name="注释 3 5 4" xfId="1819"/>
    <cellStyle name="差_09 2" xfId="1820"/>
    <cellStyle name="注释 3 5 4 2" xfId="1821"/>
    <cellStyle name="差_09北港" xfId="1822"/>
    <cellStyle name="差_09北港 2" xfId="1823"/>
    <cellStyle name="差_09北港_上报抚顺市2015.12.29-2016年预算相关报表" xfId="1824"/>
    <cellStyle name="差_09北港_义县" xfId="1825"/>
    <cellStyle name="差_09黑龙江" xfId="1826"/>
    <cellStyle name="差_一般预算支出口径剔除表_上报抚顺市2015.12.29-2016年预算相关报表" xfId="1827"/>
    <cellStyle name="好_行政(燃修费)_县市旗测算-新科目（含人口规模效应） 2" xfId="1828"/>
    <cellStyle name="强调文字颜色 4 3 5 2" xfId="1829"/>
    <cellStyle name="差_09黑龙江 2" xfId="1830"/>
    <cellStyle name="差_09黑龙江_上报抚顺市2015.12.29-2016年预算相关报表" xfId="1831"/>
    <cellStyle name="好_卫生(按照总人口测算）—20080416_民生政策最低支出需求_义县" xfId="1832"/>
    <cellStyle name="差_09黑龙江_义县" xfId="1833"/>
    <cellStyle name="差_1" xfId="1834"/>
    <cellStyle name="差_1 2" xfId="1835"/>
    <cellStyle name="差_1_上报抚顺市2015.12.29-2016年预算相关报表" xfId="1836"/>
    <cellStyle name="好_县市旗测算-新科目（20080627）_县市旗测算-新科目（含人口规模效应） 2" xfId="1837"/>
    <cellStyle name="差_1_义县" xfId="1838"/>
    <cellStyle name="差_28四川 2" xfId="1839"/>
    <cellStyle name="差_县市旗测算-新科目（20080627）_民生政策最低支出需求_上报抚顺市2015.12.29-2016年预算相关报表" xfId="1840"/>
    <cellStyle name="汇总 2 2 3" xfId="1841"/>
    <cellStyle name="警告文本 2 2 2" xfId="1842"/>
    <cellStyle name="差_1110洱源县" xfId="1843"/>
    <cellStyle name="差_1110洱源县 2" xfId="1844"/>
    <cellStyle name="差_1110洱源县_义县" xfId="1845"/>
    <cellStyle name="差_11大理" xfId="1846"/>
    <cellStyle name="差_第一部分：综合全_上报抚顺市2015.12.29-2016年预算相关报表" xfId="1847"/>
    <cellStyle name="差_11大理 2" xfId="1848"/>
    <cellStyle name="差_县市旗测算20080508" xfId="1849"/>
    <cellStyle name="差_第一部分：综合全_上报抚顺市2015.12.29-2016年预算相关报表 2" xfId="1850"/>
    <cellStyle name="差_11大理_上报抚顺市2015.12.29-2016年预算相关报表" xfId="1851"/>
    <cellStyle name="差_11大理_义县" xfId="1852"/>
    <cellStyle name="差_12滨州_义县" xfId="1853"/>
    <cellStyle name="输入 3 2 2 2" xfId="1854"/>
    <cellStyle name="差_14安徽" xfId="1855"/>
    <cellStyle name="差_14安徽 2" xfId="1856"/>
    <cellStyle name="差_14安徽_上报抚顺市2015.12.29-2016年预算相关报表" xfId="1857"/>
    <cellStyle name="好_1110洱源县" xfId="1858"/>
    <cellStyle name="差_2_上报抚顺市2015.12.29-2016年预算相关报表" xfId="1859"/>
    <cellStyle name="适中 3" xfId="1860"/>
    <cellStyle name="差_2006年22湖南" xfId="1861"/>
    <cellStyle name="差_2006年22湖南 2" xfId="1862"/>
    <cellStyle name="差_2006年27重庆_上报抚顺市2015.12.29-2016年预算相关报表" xfId="1863"/>
    <cellStyle name="计算 3 9 2 2" xfId="1864"/>
    <cellStyle name="差_2006年28四川 2" xfId="1865"/>
    <cellStyle name="差_行政(燃修费)_县市旗测算-新科目（含人口规模效应）_上报抚顺市2015.12.29-2016年预算相关报表" xfId="1866"/>
    <cellStyle name="差_2006年28四川_上报抚顺市2015.12.29-2016年预算相关报表" xfId="1867"/>
    <cellStyle name="好_09黑龙江" xfId="1868"/>
    <cellStyle name="差_2006年28四川_义县" xfId="1869"/>
    <cellStyle name="好_一般预算平衡表_上报抚顺市2015.12.29-2016年预算相关报表" xfId="1870"/>
    <cellStyle name="差_2006年30云南" xfId="1871"/>
    <cellStyle name="好_1_义县" xfId="1872"/>
    <cellStyle name="解释性文本 3 2" xfId="1873"/>
    <cellStyle name="差_2006年30云南_上报抚顺市2015.12.29-2016年预算相关报表" xfId="1874"/>
    <cellStyle name="差_2006年30云南_义县" xfId="1875"/>
    <cellStyle name="差_分县成本差异系数_不含人员经费系数 2" xfId="1876"/>
    <cellStyle name="差_2006年33甘肃_上报抚顺市2015.12.29-2016年预算相关报表" xfId="1877"/>
    <cellStyle name="差_2006年34青海" xfId="1878"/>
    <cellStyle name="好_缺口县区测算(财政部标准) 2" xfId="1879"/>
    <cellStyle name="差_2006年34青海 2" xfId="1880"/>
    <cellStyle name="差_2006年水利统计指标统计表 2" xfId="1881"/>
    <cellStyle name="差_市辖区测算-新科目（20080626）" xfId="1882"/>
    <cellStyle name="差_2006年水利统计指标统计表_上报抚顺市2015.12.29-2016年预算相关报表" xfId="1883"/>
    <cellStyle name="差_2006年水利统计指标统计表_义县" xfId="1884"/>
    <cellStyle name="差_2007年收支情况及2008年收支预计表(汇总表) 2" xfId="1885"/>
    <cellStyle name="差_2007年一般预算支出剔除" xfId="1886"/>
    <cellStyle name="差_2007年一般预算支出剔除 2" xfId="1887"/>
    <cellStyle name="计算 3 4 2 3" xfId="1888"/>
    <cellStyle name="差_2007年一般预算支出剔除_义县" xfId="1889"/>
    <cellStyle name="差_2007一般预算支出口径剔除表" xfId="1890"/>
    <cellStyle name="计算 3 2" xfId="1891"/>
    <cellStyle name="差_2007一般预算支出口径剔除表 2" xfId="1892"/>
    <cellStyle name="归盒啦_95" xfId="1893"/>
    <cellStyle name="好_平邑_义县" xfId="1894"/>
    <cellStyle name="好_市辖区测算20080510_不含人员经费系数_上报抚顺市2015.12.29-2016年预算相关报表" xfId="1895"/>
    <cellStyle name="计算 3 2 2" xfId="1896"/>
    <cellStyle name="差_2007一般预算支出口径剔除表_义县" xfId="1897"/>
    <cellStyle name="差_2008计算资料（8月5）" xfId="1898"/>
    <cellStyle name="差_县区合并测算20080423(按照各省比重）_县市旗测算-新科目（含人口规模效应）_上报抚顺市2015.12.29-2016年预算相关报表" xfId="1899"/>
    <cellStyle name="差_2008计算资料（8月5）_上报抚顺市2015.12.29-2016年预算相关报表" xfId="1900"/>
    <cellStyle name="差_2008年全省汇总收支计算表 2" xfId="1901"/>
    <cellStyle name="好_市辖区测算-新科目（20080626）_民生政策最低支出需求_义县" xfId="1902"/>
    <cellStyle name="差_2008年全省汇总收支计算表_义县" xfId="1903"/>
    <cellStyle name="差_2008年一般预算支出预计 2" xfId="1904"/>
    <cellStyle name="好_2017年人代会草案国库1 3" xfId="1905"/>
    <cellStyle name="差_2008年预计支出与2007年对比" xfId="1906"/>
    <cellStyle name="好_基金预算平衡表_义县" xfId="1907"/>
    <cellStyle name="差_2008年预计支出与2007年对比 2" xfId="1908"/>
    <cellStyle name="差_2008年预计支出与2007年对比_义县" xfId="1909"/>
    <cellStyle name="好_行政(燃修费)_县市旗测算-新科目（含人口规模效应）_上报抚顺市2015.12.29-2016年预算相关报表" xfId="1910"/>
    <cellStyle name="差_2008年支出核定" xfId="1911"/>
    <cellStyle name="差_2008年支出核定_上报抚顺市2015.12.29-2016年预算相关报表" xfId="1912"/>
    <cellStyle name="常规 45 4 4" xfId="1913"/>
    <cellStyle name="差_2008年支出核定_义县" xfId="1914"/>
    <cellStyle name="差_2008年支出调整" xfId="1915"/>
    <cellStyle name="差_2008年支出调整 2" xfId="1916"/>
    <cellStyle name="差_2008年支出调整_义县" xfId="1917"/>
    <cellStyle name="差_2017年人代会草案国库1 2 3" xfId="1918"/>
    <cellStyle name="链接单元格 3 3" xfId="1919"/>
    <cellStyle name="差_2017年人代会草案国库1 3 2" xfId="1920"/>
    <cellStyle name="好_02_义县" xfId="1921"/>
    <cellStyle name="差_2017年人代会草案国库2" xfId="1922"/>
    <cellStyle name="差_2017年人代会草案国库2 3" xfId="1923"/>
    <cellStyle name="好_2007年一般预算支出剔除_上报抚顺市2015.12.29-2016年预算相关报表" xfId="1924"/>
    <cellStyle name="好_市辖区测算20080510_不含人员经费系数" xfId="1925"/>
    <cellStyle name="差_2017年人代会草案国库2 3 2" xfId="1926"/>
    <cellStyle name="好_07_义县" xfId="1927"/>
    <cellStyle name="好_市辖区测算20080510_不含人员经费系数 2" xfId="1928"/>
    <cellStyle name="差_20河南" xfId="1929"/>
    <cellStyle name="差_20河南 2" xfId="1930"/>
    <cellStyle name="差_20河南_上报抚顺市2015.12.29-2016年预算相关报表" xfId="1931"/>
    <cellStyle name="差_22湖南" xfId="1932"/>
    <cellStyle name="差_来源表" xfId="1933"/>
    <cellStyle name="好_530623_2006年县级财政报表附表" xfId="1934"/>
    <cellStyle name="差_22湖南 2" xfId="1935"/>
    <cellStyle name="差_来源表 2" xfId="1936"/>
    <cellStyle name="差_22湖南_上报抚顺市2015.12.29-2016年预算相关报表" xfId="1937"/>
    <cellStyle name="差_来源表_上报抚顺市2015.12.29-2016年预算相关报表" xfId="1938"/>
    <cellStyle name="好_530623_2006年县级财政报表附表_上报抚顺市2015.12.29-2016年预算相关报表" xfId="1939"/>
    <cellStyle name="输出 2 2" xfId="1940"/>
    <cellStyle name="差_22湖南_义县" xfId="1941"/>
    <cellStyle name="差_来源表_义县" xfId="1942"/>
    <cellStyle name="差_27重庆 2" xfId="1943"/>
    <cellStyle name="差_28四川_上报抚顺市2015.12.29-2016年预算相关报表" xfId="1944"/>
    <cellStyle name="差_30云南" xfId="1945"/>
    <cellStyle name="数字 2 4 3" xfId="1946"/>
    <cellStyle name="差_30云南 2" xfId="1947"/>
    <cellStyle name="好_云南省2008年转移支付测算——州市本级考核部分及政策性测算_上报抚顺市2015.12.29-2016年预算相关报表" xfId="1948"/>
    <cellStyle name="差_30云南_1 2" xfId="1949"/>
    <cellStyle name="好_06" xfId="1950"/>
    <cellStyle name="差_行政(燃修费)_县市旗测算-新科目（含人口规模效应）" xfId="1951"/>
    <cellStyle name="差_30云南_1_义县" xfId="1952"/>
    <cellStyle name="差_33甘肃_上报抚顺市2015.12.29-2016年预算相关报表" xfId="1953"/>
    <cellStyle name="差_财力差异计算表(不含非农业区)" xfId="1954"/>
    <cellStyle name="差_34青海 2" xfId="1955"/>
    <cellStyle name="好_县市旗测算20080508_不含人员经费系数 2" xfId="1956"/>
    <cellStyle name="差_34青海_1 2" xfId="1957"/>
    <cellStyle name="差_34青海_1_上报抚顺市2015.12.29-2016年预算相关报表" xfId="1958"/>
    <cellStyle name="差_34青海_上报抚顺市2015.12.29-2016年预算相关报表" xfId="1959"/>
    <cellStyle name="好_09_义县" xfId="1960"/>
    <cellStyle name="好_县市旗测算20080508_不含人员经费系数_上报抚顺市2015.12.29-2016年预算相关报表" xfId="1961"/>
    <cellStyle name="差_34青海_义县" xfId="1962"/>
    <cellStyle name="好_县市旗测算20080508_不含人员经费系数_义县" xfId="1963"/>
    <cellStyle name="差_530623_2006年县级财政报表附表" xfId="1964"/>
    <cellStyle name="差_530623_2006年县级财政报表附表_上报抚顺市2015.12.29-2016年预算相关报表" xfId="1965"/>
    <cellStyle name="输出 2 3 2 2" xfId="1966"/>
    <cellStyle name="差_530629_2006年县级财政报表附表" xfId="1967"/>
    <cellStyle name="差_530629_2006年县级财政报表附表 2" xfId="1968"/>
    <cellStyle name="差_缺口县区测算(按核定人数)" xfId="1969"/>
    <cellStyle name="差_530629_2006年县级财政报表附表_上报抚顺市2015.12.29-2016年预算相关报表" xfId="1970"/>
    <cellStyle name="差_530629_2006年县级财政报表附表_义县" xfId="1971"/>
    <cellStyle name="计算 3 7 2" xfId="1972"/>
    <cellStyle name="差_5334_2006年迪庆县级财政报表附表_上报抚顺市2015.12.29-2016年预算相关报表" xfId="1973"/>
    <cellStyle name="差_5334_2006年迪庆县级财政报表附表_义县" xfId="1974"/>
    <cellStyle name="计算 3 3" xfId="1975"/>
    <cellStyle name="差_Book1" xfId="1976"/>
    <cellStyle name="差_农林水和城市维护标准支出20080505－县区合计_民生政策最低支出需求_义县" xfId="1977"/>
    <cellStyle name="差_Book1 2" xfId="1978"/>
    <cellStyle name="差_Book1_义县" xfId="1979"/>
    <cellStyle name="差_Book2 2" xfId="1980"/>
    <cellStyle name="汇总 2" xfId="1981"/>
    <cellStyle name="差_gdp_上报抚顺市2015.12.29-2016年预算相关报表" xfId="1982"/>
    <cellStyle name="好_不含人员经费系数 2" xfId="1983"/>
    <cellStyle name="检查单元格 3 4 3" xfId="1984"/>
    <cellStyle name="差_gdp_义县" xfId="1985"/>
    <cellStyle name="常规 47" xfId="1986"/>
    <cellStyle name="常规 52" xfId="1987"/>
    <cellStyle name="好_检验表（调整后）_上报抚顺市2015.12.29-2016年预算相关报表 2" xfId="1988"/>
    <cellStyle name="差_M01-2(州市补助收入)_上报抚顺市2015.12.29-2016年预算相关报表" xfId="1989"/>
    <cellStyle name="差_M01-2(州市补助收入)_义县" xfId="1990"/>
    <cellStyle name="差_安徽 缺口县区测算(地方填报)1" xfId="1991"/>
    <cellStyle name="好_市辖区测算20080510_县市旗测算-新科目（含人口规模效应）_上报抚顺市2015.12.29-2016年预算相关报表" xfId="1992"/>
    <cellStyle name="差_安徽 缺口县区测算(地方填报)1_上报抚顺市2015.12.29-2016年预算相关报表" xfId="1993"/>
    <cellStyle name="差_重点民生支出需求测算表社保（农村低保）081112" xfId="1994"/>
    <cellStyle name="差_不含人员经费系数" xfId="1995"/>
    <cellStyle name="差_不含人员经费系数 2" xfId="1996"/>
    <cellStyle name="好_成本差异系数（含人口规模）_上报抚顺市2015.12.29-2016年预算相关报表" xfId="1997"/>
    <cellStyle name="差_不含人员经费系数_义县" xfId="1998"/>
    <cellStyle name="差_财力差异计算表(不含非农业区) 2" xfId="1999"/>
    <cellStyle name="差_财力差异计算表(不含非农业区)_义县" xfId="2000"/>
    <cellStyle name="后继超级链接" xfId="2001"/>
    <cellStyle name="差_财政供养人员_义县" xfId="2002"/>
    <cellStyle name="差_缺口县区测算" xfId="2003"/>
    <cellStyle name="好_市辖区测算20080510_县市旗测算-新科目（含人口规模效应） 2" xfId="2004"/>
    <cellStyle name="差_测算结果" xfId="2005"/>
    <cellStyle name="差_行政(燃修费)_不含人员经费系数_上报抚顺市2015.12.29-2016年预算相关报表" xfId="2006"/>
    <cellStyle name="差_测算结果_上报抚顺市2015.12.29-2016年预算相关报表" xfId="2007"/>
    <cellStyle name="未定义" xfId="2008"/>
    <cellStyle name="差_测算结果汇总" xfId="2009"/>
    <cellStyle name="差_测算结果汇总 2" xfId="2010"/>
    <cellStyle name="汇总 2 3 3" xfId="2011"/>
    <cellStyle name="差_测算结果汇总_上报抚顺市2015.12.29-2016年预算相关报表" xfId="2012"/>
    <cellStyle name="差_测算结果汇总_义县" xfId="2013"/>
    <cellStyle name="差_成本差异系数" xfId="2014"/>
    <cellStyle name="差_成本差异系数 2" xfId="2015"/>
    <cellStyle name="差_成本差异系数（含人口规模） 2" xfId="2016"/>
    <cellStyle name="常规 5 3" xfId="2017"/>
    <cellStyle name="差_成本差异系数（含人口规模）_义县" xfId="2018"/>
    <cellStyle name="差_成本差异系数_上报抚顺市2015.12.29-2016年预算相关报表" xfId="2019"/>
    <cellStyle name="好_丽江汇总_上报抚顺市2015.12.29-2016年预算相关报表 2" xfId="2020"/>
    <cellStyle name="输出 3 7 2 2" xfId="2021"/>
    <cellStyle name="差_成本差异系数_义县" xfId="2022"/>
    <cellStyle name="差_第五部分(才淼、饶永宏）_义县" xfId="2023"/>
    <cellStyle name="差_第一部分：综合全" xfId="2024"/>
    <cellStyle name="千位分隔 5 2" xfId="2025"/>
    <cellStyle name="差_分析缺口率" xfId="2026"/>
    <cellStyle name="差_分析缺口率 2" xfId="2027"/>
    <cellStyle name="差_分析缺口率_上报抚顺市2015.12.29-2016年预算相关报表" xfId="2028"/>
    <cellStyle name="差_分析缺口率_义县" xfId="2029"/>
    <cellStyle name="好_08龙港 2" xfId="2030"/>
    <cellStyle name="差_分县成本差异系数_不含人员经费系数" xfId="2031"/>
    <cellStyle name="差_分县成本差异系数_民生政策最低支出需求" xfId="2032"/>
    <cellStyle name="差_分县成本差异系数_民生政策最低支出需求 2" xfId="2033"/>
    <cellStyle name="好_检验表" xfId="2034"/>
    <cellStyle name="差_分县成本差异系数_上报抚顺市2015.12.29-2016年预算相关报表" xfId="2035"/>
    <cellStyle name="差_附表_上报抚顺市2015.12.29-2016年预算相关报表" xfId="2036"/>
    <cellStyle name="差_附表_义县" xfId="2037"/>
    <cellStyle name="差_功能对经济" xfId="2038"/>
    <cellStyle name="差_重点民生支出需求测算表社保（农村低保）081112 2" xfId="2039"/>
    <cellStyle name="差_功能对经济 2" xfId="2040"/>
    <cellStyle name="差_行政(燃修费)_不含人员经费系数 2" xfId="2041"/>
    <cellStyle name="差_行政(燃修费)_民生政策最低支出需求_义县" xfId="2042"/>
    <cellStyle name="差_农林水和城市维护标准支出20080505－县区合计_不含人员经费系数 2" xfId="2043"/>
    <cellStyle name="差_总人口 2" xfId="2044"/>
    <cellStyle name="差_行政(燃修费)_上报抚顺市2015.12.29-2016年预算相关报表" xfId="2045"/>
    <cellStyle name="差_行政（人员）_不含人员经费系数_义县" xfId="2046"/>
    <cellStyle name="差_行政（人员）_民生政策最低支出需求_上报抚顺市2015.12.29-2016年预算相关报表" xfId="2047"/>
    <cellStyle name="差_行政（人员）_民生政策最低支出需求_义县" xfId="2048"/>
    <cellStyle name="差_行政公检法测算_不含人员经费系数" xfId="2049"/>
    <cellStyle name="差_行政公检法测算_不含人员经费系数 2" xfId="2050"/>
    <cellStyle name="注释 3 3 2 3" xfId="2051"/>
    <cellStyle name="差_行政公检法测算_不含人员经费系数_上报抚顺市2015.12.29-2016年预算相关报表" xfId="2052"/>
    <cellStyle name="差_行政公检法测算_不含人员经费系数_义县" xfId="2053"/>
    <cellStyle name="差_行政公检法测算_民生政策最低支出需求" xfId="2054"/>
    <cellStyle name="好_2008年支出核定_上报抚顺市2015.12.29-2016年预算相关报表" xfId="2055"/>
    <cellStyle name="好_Book2_义县" xfId="2056"/>
    <cellStyle name="输出 3" xfId="2057"/>
    <cellStyle name="差_行政公检法测算_民生政策最低支出需求 2" xfId="2058"/>
    <cellStyle name="好_03昭通" xfId="2059"/>
    <cellStyle name="输出 3 2" xfId="2060"/>
    <cellStyle name="差_行政公检法测算_民生政策最低支出需求_上报抚顺市2015.12.29-2016年预算相关报表" xfId="2061"/>
    <cellStyle name="差_行政公检法测算_上报抚顺市2015.12.29-2016年预算相关报表" xfId="2062"/>
    <cellStyle name="差_行政公检法测算_县市旗测算-新科目（含人口规模效应） 2" xfId="2063"/>
    <cellStyle name="强调文字颜色 5 2" xfId="2064"/>
    <cellStyle name="差_行政公检法测算_县市旗测算-新科目（含人口规模效应）_上报抚顺市2015.12.29-2016年预算相关报表" xfId="2065"/>
    <cellStyle name="好_行政（人员）_不含人员经费系数_义县" xfId="2066"/>
    <cellStyle name="差_行政公检法测算_县市旗测算-新科目（含人口规模效应）_义县" xfId="2067"/>
    <cellStyle name="差_核定人数下发表" xfId="2068"/>
    <cellStyle name="常规 45 8" xfId="2069"/>
    <cellStyle name="差_行政公检法测算_义县" xfId="2070"/>
    <cellStyle name="输出 2 7 2 2" xfId="2071"/>
    <cellStyle name="差_河南 缺口县区测算(地方填报)" xfId="2072"/>
    <cellStyle name="差_河南 缺口县区测算(地方填报) 2" xfId="2073"/>
    <cellStyle name="差_河南 缺口县区测算(地方填报)_上报抚顺市2015.12.29-2016年预算相关报表" xfId="2074"/>
    <cellStyle name="差_河南 缺口县区测算(地方填报)_义县" xfId="2075"/>
    <cellStyle name="差_河南 缺口县区测算(地方填报白)_上报抚顺市2015.12.29-2016年预算相关报表" xfId="2076"/>
    <cellStyle name="差_自行调整差异系数顺序_义县" xfId="2077"/>
    <cellStyle name="检查单元格 2 4 2" xfId="2078"/>
    <cellStyle name="差_核定人数对比" xfId="2079"/>
    <cellStyle name="差_文体广播事业(按照总人口测算）—20080416_不含人员经费系数 2" xfId="2080"/>
    <cellStyle name="输入 3 10 2" xfId="2081"/>
    <cellStyle name="差_核定人数对比 2" xfId="2082"/>
    <cellStyle name="差_核定人数对比_上报抚顺市2015.12.29-2016年预算相关报表" xfId="2083"/>
    <cellStyle name="差_核定人数对比_义县" xfId="2084"/>
    <cellStyle name="差_核定人数下发表 2" xfId="2085"/>
    <cellStyle name="差_核定人数下发表_上报抚顺市2015.12.29-2016年预算相关报表" xfId="2086"/>
    <cellStyle name="差_县市旗测算-新科目（20080626）" xfId="2087"/>
    <cellStyle name="适中 2 3" xfId="2088"/>
    <cellStyle name="差_核定人数下发表_义县" xfId="2089"/>
    <cellStyle name="差_葫芦岛市2012年政府性基金预算" xfId="2090"/>
    <cellStyle name="好_卫生(按照总人口测算）—20080416_县市旗测算-新科目（含人口规模效应）_义县" xfId="2091"/>
    <cellStyle name="输入 3 5 2 2" xfId="2092"/>
    <cellStyle name="差_汇总" xfId="2093"/>
    <cellStyle name="差_汇总 2" xfId="2094"/>
    <cellStyle name="注释 3 3 5" xfId="2095"/>
    <cellStyle name="差_汇总_义县" xfId="2096"/>
    <cellStyle name="计算 2 2 2" xfId="2097"/>
    <cellStyle name="差_汇总表_上报抚顺市2015.12.29-2016年预算相关报表" xfId="2098"/>
    <cellStyle name="差_汇总表_义县" xfId="2099"/>
    <cellStyle name="差_汇总表4" xfId="2100"/>
    <cellStyle name="差_汇总表4 2" xfId="2101"/>
    <cellStyle name="强调文字颜色 5 3 4" xfId="2102"/>
    <cellStyle name="差_汇总-县级财政报表附表" xfId="2103"/>
    <cellStyle name="差_汇总-县级财政报表附表_上报抚顺市2015.12.29-2016年预算相关报表" xfId="2104"/>
    <cellStyle name="差_基金预算平衡表" xfId="2105"/>
    <cellStyle name="计算 3 6 2" xfId="2106"/>
    <cellStyle name="差_基金预算平衡表 2" xfId="2107"/>
    <cellStyle name="计算 3 6 2 2" xfId="2108"/>
    <cellStyle name="差_基金预算平衡表_上报抚顺市2015.12.29-2016年预算相关报表" xfId="2109"/>
    <cellStyle name="汇总 3 3 2" xfId="2110"/>
    <cellStyle name="差_基金预算平衡表_义县" xfId="2111"/>
    <cellStyle name="好_青海 缺口县区测算(地方填报)_上报抚顺市2015.12.29-2016年预算相关报表" xfId="2112"/>
    <cellStyle name="差_检验表 2" xfId="2113"/>
    <cellStyle name="差_检验表（调整后） 2" xfId="2114"/>
    <cellStyle name="好_14安徽 2" xfId="2115"/>
    <cellStyle name="差_检验表（调整后）_上报抚顺市2015.12.29-2016年预算相关报表" xfId="2116"/>
    <cellStyle name="好_14安徽_上报抚顺市2015.12.29-2016年预算相关报表" xfId="2117"/>
    <cellStyle name="输出 2 7" xfId="2118"/>
    <cellStyle name="差_检验表（调整后）_上报抚顺市2015.12.29-2016年预算相关报表 2" xfId="2119"/>
    <cellStyle name="好_行政（人员）_县市旗测算-新科目（含人口规模效应）_上报抚顺市2015.12.29-2016年预算相关报表" xfId="2120"/>
    <cellStyle name="输出 2 7 2" xfId="2121"/>
    <cellStyle name="差_检验表（调整后）_义县" xfId="2122"/>
    <cellStyle name="好_14安徽_义县" xfId="2123"/>
    <cellStyle name="差_检验表_义县" xfId="2124"/>
    <cellStyle name="好_功能对经济 2" xfId="2125"/>
    <cellStyle name="输入 3 3 2" xfId="2126"/>
    <cellStyle name="差_检验表_义县 2" xfId="2127"/>
    <cellStyle name="好_0502通海县_义县" xfId="2128"/>
    <cellStyle name="差_教育(按照总人口测算）—20080416" xfId="2129"/>
    <cellStyle name="差_教育(按照总人口测算）—20080416 2" xfId="2130"/>
    <cellStyle name="差_教育(按照总人口测算）—20080416_不含人员经费系数" xfId="2131"/>
    <cellStyle name="好_成本差异系数（含人口规模）_义县" xfId="2132"/>
    <cellStyle name="差_教育(按照总人口测算）—20080416_不含人员经费系数 2" xfId="2133"/>
    <cellStyle name="差_教育(按照总人口测算）—20080416_民生政策最低支出需求" xfId="2134"/>
    <cellStyle name="差_教育(按照总人口测算）—20080416_民生政策最低支出需求 2" xfId="2135"/>
    <cellStyle name="差_教育(按照总人口测算）—20080416_上报抚顺市2015.12.29-2016年预算相关报表" xfId="2136"/>
    <cellStyle name="注释 2 5 3 3" xfId="2137"/>
    <cellStyle name="差_教育(按照总人口测算）—20080416_县市旗测算-新科目（含人口规模效应）" xfId="2138"/>
    <cellStyle name="差_教育(按照总人口测算）—20080416_县市旗测算-新科目（含人口规模效应） 2" xfId="2139"/>
    <cellStyle name="差_教育(按照总人口测算）—20080416_县市旗测算-新科目（含人口规模效应）_上报抚顺市2015.12.29-2016年预算相关报表" xfId="2140"/>
    <cellStyle name="差_教育(按照总人口测算）—20080416_县市旗测算-新科目（含人口规模效应）_义县" xfId="2141"/>
    <cellStyle name="强调文字颜色 1 2 4 2" xfId="2142"/>
    <cellStyle name="差_丽江汇总" xfId="2143"/>
    <cellStyle name="好_文体广播部门_义县 2" xfId="2144"/>
    <cellStyle name="差_丽江汇总 2" xfId="2145"/>
    <cellStyle name="差_丽江汇总_上报抚顺市2015.12.29-2016年预算相关报表 2" xfId="2146"/>
    <cellStyle name="差_丽江汇总_义县 2" xfId="2147"/>
    <cellStyle name="差_卫生(按照总人口测算）—20080416_县市旗测算-新科目（含人口规模效应） 2" xfId="2148"/>
    <cellStyle name="差_民生政策最低支出需求" xfId="2149"/>
    <cellStyle name="差_民生政策最低支出需求 2" xfId="2150"/>
    <cellStyle name="差_民生政策最低支出需求_上报抚顺市2015.12.29-2016年预算相关报表" xfId="2151"/>
    <cellStyle name="差_农林水和城市维护标准支出20080505－县区合计" xfId="2152"/>
    <cellStyle name="差_农林水和城市维护标准支出20080505－县区合计 2" xfId="2153"/>
    <cellStyle name="差_农林水和城市维护标准支出20080505－县区合计_不含人员经费系数" xfId="2154"/>
    <cellStyle name="差_总人口" xfId="2155"/>
    <cellStyle name="差_农林水和城市维护标准支出20080505－县区合计_民生政策最低支出需求" xfId="2156"/>
    <cellStyle name="差_农林水和城市维护标准支出20080505－县区合计_民生政策最低支出需求_上报抚顺市2015.12.29-2016年预算相关报表" xfId="2157"/>
    <cellStyle name="差_农林水和城市维护标准支出20080505－县区合计_上报抚顺市2015.12.29-2016年预算相关报表" xfId="2158"/>
    <cellStyle name="差_农林水和城市维护标准支出20080505－县区合计_县市旗测算-新科目（含人口规模效应）_上报抚顺市2015.12.29-2016年预算相关报表" xfId="2159"/>
    <cellStyle name="输出 3 8 3" xfId="2160"/>
    <cellStyle name="差_农林水和城市维护标准支出20080505－县区合计_县市旗测算-新科目（含人口规模效应）_义县" xfId="2161"/>
    <cellStyle name="好_成本差异系数（含人口规模） 2" xfId="2162"/>
    <cellStyle name="输入 3 9 3" xfId="2163"/>
    <cellStyle name="差_平邑" xfId="2164"/>
    <cellStyle name="差_平邑 2" xfId="2165"/>
    <cellStyle name="差_其他部门(按照总人口测算）—20080416_不含人员经费系数" xfId="2166"/>
    <cellStyle name="差_其他部门(按照总人口测算）—20080416_不含人员经费系数 2" xfId="2167"/>
    <cellStyle name="差_其他部门(按照总人口测算）—20080416_不含人员经费系数_上报抚顺市2015.12.29-2016年预算相关报表" xfId="2168"/>
    <cellStyle name="差_其他部门(按照总人口测算）—20080416_不含人员经费系数_义县" xfId="2169"/>
    <cellStyle name="好_基金预算平衡表 2" xfId="2170"/>
    <cellStyle name="差_其他部门(按照总人口测算）—20080416_民生政策最低支出需求 2" xfId="2171"/>
    <cellStyle name="好_2007年一般预算支出剔除_义县" xfId="2172"/>
    <cellStyle name="注释 2 5 3" xfId="2173"/>
    <cellStyle name="差_其他部门(按照总人口测算）—20080416_民生政策最低支出需求_上报抚顺市2015.12.29-2016年预算相关报表" xfId="2174"/>
    <cellStyle name="差_其他部门(按照总人口测算）—20080416_民生政策最低支出需求_义县" xfId="2175"/>
    <cellStyle name="常规 44 3 2 4" xfId="2176"/>
    <cellStyle name="输入 2 7" xfId="2177"/>
    <cellStyle name="差_其他部门(按照总人口测算）—20080416_县市旗测算-新科目（含人口规模效应）" xfId="2178"/>
    <cellStyle name="强调文字颜色 1 3 5 2" xfId="2179"/>
    <cellStyle name="强调文字颜色 3 3 5" xfId="2180"/>
    <cellStyle name="差_其他部门(按照总人口测算）—20080416_县市旗测算-新科目（含人口规模效应） 2" xfId="2181"/>
    <cellStyle name="强调文字颜色 3 3 5 2" xfId="2182"/>
    <cellStyle name="差_其他部门(按照总人口测算）—20080416_县市旗测算-新科目（含人口规模效应）_上报抚顺市2015.12.29-2016年预算相关报表" xfId="2183"/>
    <cellStyle name="强调 2" xfId="2184"/>
    <cellStyle name="差_其他部门(按照总人口测算）—20080416_县市旗测算-新科目（含人口规模效应）_义县" xfId="2185"/>
    <cellStyle name="好_县区合并测算20080423(按照各省比重）_不含人员经费系数" xfId="2186"/>
    <cellStyle name="差_其他部门(按照总人口测算）—20080416_义县" xfId="2187"/>
    <cellStyle name="差_青海 缺口县区测算(地方填报)_上报抚顺市2015.12.29-2016年预算相关报表" xfId="2188"/>
    <cellStyle name="好_县区合并测算20080423(按照各省比重）" xfId="2189"/>
    <cellStyle name="差_青海 缺口县区测算(地方填报)_义县" xfId="2190"/>
    <cellStyle name="差_缺口县区测算 2" xfId="2191"/>
    <cellStyle name="差_缺口县区测算（11.13）" xfId="2192"/>
    <cellStyle name="差_缺口县区测算（11.13） 2" xfId="2193"/>
    <cellStyle name="差_缺口县区测算（11.13）_上报抚顺市2015.12.29-2016年预算相关报表" xfId="2194"/>
    <cellStyle name="差_缺口县区测算（11.13）_义县" xfId="2195"/>
    <cellStyle name="差_缺口县区测算(按2007支出增长25%测算)" xfId="2196"/>
    <cellStyle name="好_支出（当年财力） 2" xfId="2197"/>
    <cellStyle name="差_缺口县区测算(按2007支出增长25%测算) 2" xfId="2198"/>
    <cellStyle name="差_缺口县区测算(按2007支出增长25%测算)_上报抚顺市2015.12.29-2016年预算相关报表" xfId="2199"/>
    <cellStyle name="好_Book1_义县" xfId="2200"/>
    <cellStyle name="差_缺口县区测算(按2007支出增长25%测算)_义县" xfId="2201"/>
    <cellStyle name="输入 2 3 2" xfId="2202"/>
    <cellStyle name="差_缺口县区测算(按核定人数) 2" xfId="2203"/>
    <cellStyle name="差_缺口县区测算(按核定人数)_上报抚顺市2015.12.29-2016年预算相关报表" xfId="2204"/>
    <cellStyle name="输出 2 5 2" xfId="2205"/>
    <cellStyle name="差_缺口县区测算(财政部标准)" xfId="2206"/>
    <cellStyle name="强调文字颜色 5 3 3" xfId="2207"/>
    <cellStyle name="差_缺口县区测算(财政部标准) 2" xfId="2208"/>
    <cellStyle name="差_缺口县区测算(财政部标准)_上报抚顺市2015.12.29-2016年预算相关报表" xfId="2209"/>
    <cellStyle name="差_缺口县区测算(财政部标准)_义县" xfId="2210"/>
    <cellStyle name="差_缺口县区测算_上报抚顺市2015.12.29-2016年预算相关报表" xfId="2211"/>
    <cellStyle name="差_缺口县区测算_义县" xfId="2212"/>
    <cellStyle name="差_人员工资和公用经费" xfId="2213"/>
    <cellStyle name="差_人员工资和公用经费 2" xfId="2214"/>
    <cellStyle name="差_人员工资和公用经费_上报抚顺市2015.12.29-2016年预算相关报表" xfId="2215"/>
    <cellStyle name="数字 2 4 2" xfId="2216"/>
    <cellStyle name="差_人员工资和公用经费2" xfId="2217"/>
    <cellStyle name="好_27重庆 2" xfId="2218"/>
    <cellStyle name="差_人员工资和公用经费2 2" xfId="2219"/>
    <cellStyle name="差_人员工资和公用经费2_上报抚顺市2015.12.29-2016年预算相关报表" xfId="2220"/>
    <cellStyle name="差_人员工资和公用经费2_义县" xfId="2221"/>
    <cellStyle name="强调文字颜色 3 2 3" xfId="2222"/>
    <cellStyle name="差_人员工资和公用经费3" xfId="2223"/>
    <cellStyle name="好_农林水和城市维护标准支出20080505－县区合计_上报抚顺市2015.12.29-2016年预算相关报表" xfId="2224"/>
    <cellStyle name="差_人员工资和公用经费3 2" xfId="2225"/>
    <cellStyle name="差_山东省民生支出标准" xfId="2226"/>
    <cellStyle name="差_山东省民生支出标准 2" xfId="2227"/>
    <cellStyle name="差_山东省民生支出标准_上报抚顺市2015.12.29-2016年预算相关报表" xfId="2228"/>
    <cellStyle name="差_上报抚顺市2015.12.29-2016年预算相关报表" xfId="2229"/>
    <cellStyle name="好_12滨州" xfId="2230"/>
    <cellStyle name="差_沈阳" xfId="2231"/>
    <cellStyle name="差_市辖区测算20080510" xfId="2232"/>
    <cellStyle name="注释 3 8" xfId="2233"/>
    <cellStyle name="差_市辖区测算20080510 2" xfId="2234"/>
    <cellStyle name="注释 3 8 2" xfId="2235"/>
    <cellStyle name="差_市辖区测算20080510_不含人员经费系数_上报抚顺市2015.12.29-2016年预算相关报表" xfId="2236"/>
    <cellStyle name="差_县市旗测算20080508_不含人员经费系数 2" xfId="2237"/>
    <cellStyle name="好_教育(按照总人口测算）—20080416_民生政策最低支出需求" xfId="2238"/>
    <cellStyle name="差_市辖区测算20080510_不含人员经费系数_义县" xfId="2239"/>
    <cellStyle name="检查单元格 3 4" xfId="2240"/>
    <cellStyle name="差_市辖区测算20080510_民生政策最低支出需求" xfId="2241"/>
    <cellStyle name="差_市辖区测算20080510_民生政策最低支出需求 2" xfId="2242"/>
    <cellStyle name="好_04" xfId="2243"/>
    <cellStyle name="差_市辖区测算20080510_民生政策最低支出需求_上报抚顺市2015.12.29-2016年预算相关报表" xfId="2244"/>
    <cellStyle name="差_市辖区测算20080510_民生政策最低支出需求_义县" xfId="2245"/>
    <cellStyle name="差_市辖区测算20080510_县市旗测算-新科目（含人口规模效应）" xfId="2246"/>
    <cellStyle name="差_市辖区测算20080510_县市旗测算-新科目（含人口规模效应） 2" xfId="2247"/>
    <cellStyle name="差_市辖区测算20080510_县市旗测算-新科目（含人口规模效应）_上报抚顺市2015.12.29-2016年预算相关报表" xfId="2248"/>
    <cellStyle name="差_市辖区测算20080510_县市旗测算-新科目（含人口规模效应）_义县" xfId="2249"/>
    <cellStyle name="注释 3 4 2" xfId="2250"/>
    <cellStyle name="差_市辖区测算-新科目（20080626）_不含人员经费系数_上报抚顺市2015.12.29-2016年预算相关报表" xfId="2251"/>
    <cellStyle name="数字 4 2" xfId="2252"/>
    <cellStyle name="差_市辖区测算-新科目（20080626）_不含人员经费系数_义县" xfId="2253"/>
    <cellStyle name="常规 43 6" xfId="2254"/>
    <cellStyle name="差_市辖区测算-新科目（20080626）_民生政策最低支出需求" xfId="2255"/>
    <cellStyle name="差_市辖区测算-新科目（20080626）_民生政策最低支出需求 2" xfId="2256"/>
    <cellStyle name="强调文字颜色 6 2 4" xfId="2257"/>
    <cellStyle name="差_市辖区测算-新科目（20080626）_民生政策最低支出需求_上报抚顺市2015.12.29-2016年预算相关报表" xfId="2258"/>
    <cellStyle name="差_市辖区测算-新科目（20080626）_民生政策最低支出需求_义县" xfId="2259"/>
    <cellStyle name="解释性文本 3" xfId="2260"/>
    <cellStyle name="差_市辖区测算-新科目（20080626）_上报抚顺市2015.12.29-2016年预算相关报表" xfId="2261"/>
    <cellStyle name="差_市辖区测算-新科目（20080626）_县市旗测算-新科目（含人口规模效应）" xfId="2262"/>
    <cellStyle name="差_市辖区测算-新科目（20080626）_县市旗测算-新科目（含人口规模效应） 2" xfId="2263"/>
    <cellStyle name="差_市辖区测算-新科目（20080626）_县市旗测算-新科目（含人口规模效应）_上报抚顺市2015.12.29-2016年预算相关报表" xfId="2264"/>
    <cellStyle name="差_市辖区测算-新科目（20080626）_县市旗测算-新科目（含人口规模效应）_义县" xfId="2265"/>
    <cellStyle name="差_市辖区测算-新科目（20080626）_义县" xfId="2266"/>
    <cellStyle name="好_0502通海县 2" xfId="2267"/>
    <cellStyle name="差_收入" xfId="2268"/>
    <cellStyle name="差_收入_上报抚顺市2015.12.29-2016年预算相关报表" xfId="2269"/>
    <cellStyle name="差_同德 2" xfId="2270"/>
    <cellStyle name="差_同德_上报抚顺市2015.12.29-2016年预算相关报表" xfId="2271"/>
    <cellStyle name="数字 4 2 2" xfId="2272"/>
    <cellStyle name="差_同德_义县" xfId="2273"/>
    <cellStyle name="差_卫生(按照总人口测算）—20080416" xfId="2274"/>
    <cellStyle name="输入 2 9" xfId="2275"/>
    <cellStyle name="差_卫生(按照总人口测算）—20080416 2" xfId="2276"/>
    <cellStyle name="数字 3 2 2 3" xfId="2277"/>
    <cellStyle name="差_卫生(按照总人口测算）—20080416_不含人员经费系数" xfId="2278"/>
    <cellStyle name="差_卫生(按照总人口测算）—20080416_不含人员经费系数 2" xfId="2279"/>
    <cellStyle name="差_卫生(按照总人口测算）—20080416_民生政策最低支出需求" xfId="2280"/>
    <cellStyle name="差_一般预算平衡表" xfId="2281"/>
    <cellStyle name="好_0605石屏县" xfId="2282"/>
    <cellStyle name="输入 2 3 3" xfId="2283"/>
    <cellStyle name="差_卫生(按照总人口测算）—20080416_民生政策最低支出需求 2" xfId="2284"/>
    <cellStyle name="差_一般预算平衡表 2" xfId="2285"/>
    <cellStyle name="好_0605石屏县 2" xfId="2286"/>
    <cellStyle name="输入 2 3 3 2" xfId="2287"/>
    <cellStyle name="差_卫生(按照总人口测算）—20080416_民生政策最低支出需求_义县" xfId="2288"/>
    <cellStyle name="差_一般预算平衡表_义县" xfId="2289"/>
    <cellStyle name="好_0605石屏县_义县" xfId="2290"/>
    <cellStyle name="差_卫生(按照总人口测算）—20080416_县市旗测算-新科目（含人口规模效应）_上报抚顺市2015.12.29-2016年预算相关报表" xfId="2291"/>
    <cellStyle name="差_卫生(按照总人口测算）—20080416_县市旗测算-新科目（含人口规模效应）_义县" xfId="2292"/>
    <cellStyle name="好_2007年收支情况及2008年收支预计表(汇总表)" xfId="2293"/>
    <cellStyle name="差_卫生部门" xfId="2294"/>
    <cellStyle name="链接单元格 2 2" xfId="2295"/>
    <cellStyle name="差_卫生部门 2" xfId="2296"/>
    <cellStyle name="链接单元格 2 2 2" xfId="2297"/>
    <cellStyle name="差_卫生部门_上报抚顺市2015.12.29-2016年预算相关报表" xfId="2298"/>
    <cellStyle name="差_文体广播部门" xfId="2299"/>
    <cellStyle name="好_其他部门(按照总人口测算）—20080416_义县" xfId="2300"/>
    <cellStyle name="差_文体广播部门 2" xfId="2301"/>
    <cellStyle name="差_文体广播部门_上报抚顺市2015.12.29-2016年预算相关报表" xfId="2302"/>
    <cellStyle name="差_文体广播部门_上报抚顺市2015.12.29-2016年预算相关报表 2" xfId="2303"/>
    <cellStyle name="差_文体广播部门_义县" xfId="2304"/>
    <cellStyle name="差_文体广播部门_义县 2" xfId="2305"/>
    <cellStyle name="差_文体广播事业(按照总人口测算）—20080416" xfId="2306"/>
    <cellStyle name="差_文体广播事业(按照总人口测算）—20080416 2" xfId="2307"/>
    <cellStyle name="差_文体广播事业(按照总人口测算）—20080416_不含人员经费系数" xfId="2308"/>
    <cellStyle name="输入 3 10" xfId="2309"/>
    <cellStyle name="差_文体广播事业(按照总人口测算）—20080416_不含人员经费系数_上报抚顺市2015.12.29-2016年预算相关报表" xfId="2310"/>
    <cellStyle name="差_文体广播事业(按照总人口测算）—20080416_不含人员经费系数_义县" xfId="2311"/>
    <cellStyle name="差_文体广播事业(按照总人口测算）—20080416_民生政策最低支出需求_义县" xfId="2312"/>
    <cellStyle name="汇总 3 7" xfId="2313"/>
    <cellStyle name="差_文体广播事业(按照总人口测算）—20080416_上报抚顺市2015.12.29-2016年预算相关报表" xfId="2314"/>
    <cellStyle name="差_文体广播事业(按照总人口测算）—20080416_县市旗测算-新科目（含人口规模效应）" xfId="2315"/>
    <cellStyle name="差_县区合并测算20080421_民生政策最低支出需求_义县" xfId="2316"/>
    <cellStyle name="差_文体广播事业(按照总人口测算）—20080416_县市旗测算-新科目（含人口规模效应） 2" xfId="2317"/>
    <cellStyle name="差_文体广播事业(按照总人口测算）—20080416_县市旗测算-新科目（含人口规模效应）_上报抚顺市2015.12.29-2016年预算相关报表" xfId="2318"/>
    <cellStyle name="差_文体广播事业(按照总人口测算）—20080416_县市旗测算-新科目（含人口规模效应）_义县" xfId="2319"/>
    <cellStyle name="差_文体广播事业(按照总人口测算）—20080416_义县" xfId="2320"/>
    <cellStyle name="差_县区合并测算20080421" xfId="2321"/>
    <cellStyle name="差_县区合并测算20080421 2" xfId="2322"/>
    <cellStyle name="好_2_上报抚顺市2015.12.29-2016年预算相关报表" xfId="2323"/>
    <cellStyle name="好_云南 缺口县区测算(地方填报)_义县" xfId="2324"/>
    <cellStyle name="差_县区合并测算20080421_不含人员经费系数_上报抚顺市2015.12.29-2016年预算相关报表" xfId="2325"/>
    <cellStyle name="差_县区合并测算20080421_不含人员经费系数_义县" xfId="2326"/>
    <cellStyle name="差_县区合并测算20080421_民生政策最低支出需求 2" xfId="2327"/>
    <cellStyle name="差_县区合并测算20080421_民生政策最低支出需求_上报抚顺市2015.12.29-2016年预算相关报表" xfId="2328"/>
    <cellStyle name="差_县区合并测算20080421_上报抚顺市2015.12.29-2016年预算相关报表" xfId="2329"/>
    <cellStyle name="好_11大理_义县" xfId="2330"/>
    <cellStyle name="差_县区合并测算20080421_县市旗测算-新科目（含人口规模效应）" xfId="2331"/>
    <cellStyle name="常规 55" xfId="2332"/>
    <cellStyle name="常规 60" xfId="2333"/>
    <cellStyle name="差_县区合并测算20080421_县市旗测算-新科目（含人口规模效应） 2" xfId="2334"/>
    <cellStyle name="差_县区合并测算20080421_义县" xfId="2335"/>
    <cellStyle name="差_县区合并测算20080423(按照各省比重）_不含人员经费系数 2" xfId="2336"/>
    <cellStyle name="差_县区合并测算20080423(按照各省比重）_不含人员经费系数_义县" xfId="2337"/>
    <cellStyle name="差_县区合并测算20080423(按照各省比重）_民生政策最低支出需求_上报抚顺市2015.12.29-2016年预算相关报表" xfId="2338"/>
    <cellStyle name="差_县区合并测算20080423(按照各省比重）_民生政策最低支出需求_义县" xfId="2339"/>
    <cellStyle name="差_县区合并测算20080423(按照各省比重）_县市旗测算-新科目（含人口规模效应）" xfId="2340"/>
    <cellStyle name="差_县区合并测算20080423(按照各省比重）_县市旗测算-新科目（含人口规模效应） 2" xfId="2341"/>
    <cellStyle name="差_县区合并测算20080423(按照各省比重）_县市旗测算-新科目（含人口规模效应）_义县" xfId="2342"/>
    <cellStyle name="差_县区合并测算20080423(按照各省比重）_义县" xfId="2343"/>
    <cellStyle name="差_县市旗测算20080508 2" xfId="2344"/>
    <cellStyle name="好_县市旗测算-新科目（20080627）_民生政策最低支出需求_上报抚顺市2015.12.29-2016年预算相关报表" xfId="2345"/>
    <cellStyle name="输出 3 9 3" xfId="2346"/>
    <cellStyle name="差_县市旗测算20080508_不含人员经费系数" xfId="2347"/>
    <cellStyle name="差_县市旗测算20080508_不含人员经费系数_义县" xfId="2348"/>
    <cellStyle name="差_县市旗测算20080508_民生政策最低支出需求" xfId="2349"/>
    <cellStyle name="差_县市旗测算20080508_民生政策最低支出需求 2" xfId="2350"/>
    <cellStyle name="差_县市旗测算20080508_民生政策最低支出需求_上报抚顺市2015.12.29-2016年预算相关报表" xfId="2351"/>
    <cellStyle name="常规_附件2-2017年草案新增2张债务表" xfId="2352"/>
    <cellStyle name="差_县市旗测算20080508_上报抚顺市2015.12.29-2016年预算相关报表" xfId="2353"/>
    <cellStyle name="差_县市旗测算20080508_县市旗测算-新科目（含人口规模效应）" xfId="2354"/>
    <cellStyle name="差_县市旗测算20080508_县市旗测算-新科目（含人口规模效应） 2" xfId="2355"/>
    <cellStyle name="差_县市旗测算20080508_县市旗测算-新科目（含人口规模效应）_上报抚顺市2015.12.29-2016年预算相关报表" xfId="2356"/>
    <cellStyle name="差_县市旗测算-新科目（20080626） 2" xfId="2357"/>
    <cellStyle name="适中 2 3 2" xfId="2358"/>
    <cellStyle name="差_县市旗测算-新科目（20080626）_不含人员经费系数_上报抚顺市2015.12.29-2016年预算相关报表" xfId="2359"/>
    <cellStyle name="差_县市旗测算-新科目（20080626）_民生政策最低支出需求_义县" xfId="2360"/>
    <cellStyle name="好_行政(燃修费) 2" xfId="2361"/>
    <cellStyle name="差_县市旗测算-新科目（20080626）_县市旗测算-新科目（含人口规模效应）" xfId="2362"/>
    <cellStyle name="好_文体广播事业(按照总人口测算）—20080416_民生政策最低支出需求_义县" xfId="2363"/>
    <cellStyle name="差_县市旗测算-新科目（20080626）_县市旗测算-新科目（含人口规模效应）_义县" xfId="2364"/>
    <cellStyle name="差_县市旗测算-新科目（20080626）_义县" xfId="2365"/>
    <cellStyle name="差_县市旗测算-新科目（20080627） 2" xfId="2366"/>
    <cellStyle name="差_县市旗测算-新科目（20080627）_不含人员经费系数" xfId="2367"/>
    <cellStyle name="差_县市旗测算-新科目（20080627）_不含人员经费系数_上报抚顺市2015.12.29-2016年预算相关报表" xfId="2368"/>
    <cellStyle name="差_县市旗测算-新科目（20080627）_不含人员经费系数_义县" xfId="2369"/>
    <cellStyle name="差_县市旗测算-新科目（20080627）_民生政策最低支出需求" xfId="2370"/>
    <cellStyle name="差_县市旗测算-新科目（20080627）_民生政策最低支出需求 2" xfId="2371"/>
    <cellStyle name="好_27重庆" xfId="2372"/>
    <cellStyle name="差_县市旗测算-新科目（20080627）_县市旗测算-新科目（含人口规模效应） 2" xfId="2373"/>
    <cellStyle name="差_县市旗测算-新科目（20080627）_县市旗测算-新科目（含人口规模效应）_义县" xfId="2374"/>
    <cellStyle name="差_县市旗测算-新科目（20080627）_义县" xfId="2375"/>
    <cellStyle name="差_一般预算支出口径剔除表_义县" xfId="2376"/>
    <cellStyle name="差_义县" xfId="2377"/>
    <cellStyle name="差_云南 缺口县区测算(地方填报)" xfId="2378"/>
    <cellStyle name="差_云南 缺口县区测算(地方填报) 2" xfId="2379"/>
    <cellStyle name="差_云南 缺口县区测算(地方填报)_上报抚顺市2015.12.29-2016年预算相关报表" xfId="2380"/>
    <cellStyle name="差_云南 缺口县区测算(地方填报)_义县" xfId="2381"/>
    <cellStyle name="差_云南省2008年转移支付测算——州市本级考核部分及政策性测算" xfId="2382"/>
    <cellStyle name="差_云南省2008年转移支付测算——州市本级考核部分及政策性测算 2" xfId="2383"/>
    <cellStyle name="好_02" xfId="2384"/>
    <cellStyle name="差_云南省2008年转移支付测算——州市本级考核部分及政策性测算_上报抚顺市2015.12.29-2016年预算相关报表" xfId="2385"/>
    <cellStyle name="差_云南省2008年转移支付测算——州市本级考核部分及政策性测算_义县" xfId="2386"/>
    <cellStyle name="差_支出（当年财力）" xfId="2387"/>
    <cellStyle name="计算 3 9 3" xfId="2388"/>
    <cellStyle name="差_支出（当年财力） 2" xfId="2389"/>
    <cellStyle name="差_支出（当年财力）_上报抚顺市2015.12.29-2016年预算相关报表" xfId="2390"/>
    <cellStyle name="差_支出（当年财力）_义县" xfId="2391"/>
    <cellStyle name="差_重点民生支出需求测算表社保（农村低保）081112_上报抚顺市2015.12.29-2016年预算相关报表" xfId="2392"/>
    <cellStyle name="常规 48" xfId="2393"/>
    <cellStyle name="常规 53" xfId="2394"/>
    <cellStyle name="好_02绥中" xfId="2395"/>
    <cellStyle name="好_2006年全省财力计算表（中央、决算）_义县" xfId="2396"/>
    <cellStyle name="差_重点民生支出需求测算表社保（农村低保）081112_上报抚顺市2015.12.29-2016年预算相关报表 2" xfId="2397"/>
    <cellStyle name="好_02绥中 2" xfId="2398"/>
    <cellStyle name="差_重点民生支出需求测算表社保（农村低保）081112_义县 2" xfId="2399"/>
    <cellStyle name="差_自行调整差异系数顺序" xfId="2400"/>
    <cellStyle name="差_自行调整差异系数顺序 2" xfId="2401"/>
    <cellStyle name="常规 4" xfId="2402"/>
    <cellStyle name="差_自行调整差异系数顺序_上报抚顺市2015.12.29-2016年预算相关报表" xfId="2403"/>
    <cellStyle name="强调文字颜色 2 3 3" xfId="2404"/>
    <cellStyle name="常规 10" xfId="2405"/>
    <cellStyle name="常规 10 3" xfId="2406"/>
    <cellStyle name="常规 10 3 2" xfId="2407"/>
    <cellStyle name="常规 11 2" xfId="2408"/>
    <cellStyle name="常规 12" xfId="2409"/>
    <cellStyle name="常规 12 2" xfId="2410"/>
    <cellStyle name="常规 13" xfId="2411"/>
    <cellStyle name="常规 13 2" xfId="2412"/>
    <cellStyle name="常规 14" xfId="2413"/>
    <cellStyle name="常规 2" xfId="2414"/>
    <cellStyle name="好_县市旗测算-新科目（20080626）_不含人员经费系数_上报抚顺市2015.12.29-2016年预算相关报表" xfId="2415"/>
    <cellStyle name="常规 2 2 3" xfId="2416"/>
    <cellStyle name="常规 2 2 3 2" xfId="2417"/>
    <cellStyle name="常规 2 2 4" xfId="2418"/>
    <cellStyle name="常规 2 2 4 2" xfId="2419"/>
    <cellStyle name="常规 2 2 4 3" xfId="2420"/>
    <cellStyle name="计算 2 5 2 2" xfId="2421"/>
    <cellStyle name="常规 2 2 5" xfId="2422"/>
    <cellStyle name="常规 2 4" xfId="2423"/>
    <cellStyle name="常规 2 4 2" xfId="2424"/>
    <cellStyle name="输出 2 5 4" xfId="2425"/>
    <cellStyle name="常规 2 5" xfId="2426"/>
    <cellStyle name="好_市辖区测算-新科目（20080626）_县市旗测算-新科目（含人口规模效应）_义县" xfId="2427"/>
    <cellStyle name="常规 2 5 2" xfId="2428"/>
    <cellStyle name="好_县市旗测算-新科目（20080626）_县市旗测算-新科目（含人口规模效应）_上报抚顺市2015.12.29-2016年预算相关报表" xfId="2429"/>
    <cellStyle name="常规 2_2007年收支情况及2008年收支预计表(汇总表)" xfId="2430"/>
    <cellStyle name="常规 21 2" xfId="2431"/>
    <cellStyle name="常规 3" xfId="2432"/>
    <cellStyle name="常规 3 2" xfId="2433"/>
    <cellStyle name="常规 3 2 2" xfId="2434"/>
    <cellStyle name="常规 3 3 2" xfId="2435"/>
    <cellStyle name="好_县区合并测算20080421_不含人员经费系数 2" xfId="2436"/>
    <cellStyle name="输出 3 4 4" xfId="2437"/>
    <cellStyle name="常规 36 2" xfId="2438"/>
    <cellStyle name="常规 41 2" xfId="2439"/>
    <cellStyle name="常规 4 2" xfId="2440"/>
    <cellStyle name="常规 4 2 2" xfId="2441"/>
    <cellStyle name="常规 4 3" xfId="2442"/>
    <cellStyle name="常规 4 3 2" xfId="2443"/>
    <cellStyle name="常规 5 4" xfId="2444"/>
    <cellStyle name="常规 43 10" xfId="2445"/>
    <cellStyle name="好_义县" xfId="2446"/>
    <cellStyle name="常规 43 3" xfId="2447"/>
    <cellStyle name="常规 43 3 2" xfId="2448"/>
    <cellStyle name="常规 43 3 2 4" xfId="2449"/>
    <cellStyle name="好_市辖区测算-新科目（20080626）_上报抚顺市2015.12.29-2016年预算相关报表" xfId="2450"/>
    <cellStyle name="常规 43 3 4" xfId="2451"/>
    <cellStyle name="常规 43 3 5" xfId="2452"/>
    <cellStyle name="常规 43 4" xfId="2453"/>
    <cellStyle name="常规 43 4 2" xfId="2454"/>
    <cellStyle name="常规 43 4 3" xfId="2455"/>
    <cellStyle name="常规 43 5" xfId="2456"/>
    <cellStyle name="好_文体广播部门 2" xfId="2457"/>
    <cellStyle name="常规 43 7" xfId="2458"/>
    <cellStyle name="好_县市旗测算-新科目（20080626）_上报抚顺市2015.12.29-2016年预算相关报表" xfId="2459"/>
    <cellStyle name="常规 43 7 2" xfId="2460"/>
    <cellStyle name="常规 43 7 3" xfId="2461"/>
    <cellStyle name="常规 43 7 4" xfId="2462"/>
    <cellStyle name="常规 43 8" xfId="2463"/>
    <cellStyle name="常规 43 9" xfId="2464"/>
    <cellStyle name="常规 44 10" xfId="2465"/>
    <cellStyle name="常规 44 2 2" xfId="2466"/>
    <cellStyle name="常规 44 3" xfId="2467"/>
    <cellStyle name="常规 44 3 2" xfId="2468"/>
    <cellStyle name="常规 44 3 2 2" xfId="2469"/>
    <cellStyle name="输入 2 5" xfId="2470"/>
    <cellStyle name="常规 44 3 3" xfId="2471"/>
    <cellStyle name="常规 44 3 4" xfId="2472"/>
    <cellStyle name="常规 44 3 5" xfId="2473"/>
    <cellStyle name="常规 44 4" xfId="2474"/>
    <cellStyle name="常规 44 4 3" xfId="2475"/>
    <cellStyle name="常规 44 4 4" xfId="2476"/>
    <cellStyle name="好_附表" xfId="2477"/>
    <cellStyle name="常规 44 5" xfId="2478"/>
    <cellStyle name="常规 44 6" xfId="2479"/>
    <cellStyle name="常规 44 7" xfId="2480"/>
    <cellStyle name="常规 44 7 2" xfId="2481"/>
    <cellStyle name="常规 44 7 3" xfId="2482"/>
    <cellStyle name="常规 44 7 4" xfId="2483"/>
    <cellStyle name="常规 44 8" xfId="2484"/>
    <cellStyle name="强调文字颜色 4 3 4 2 2" xfId="2485"/>
    <cellStyle name="常规 44 9" xfId="2486"/>
    <cellStyle name="常规 45" xfId="2487"/>
    <cellStyle name="常规 50" xfId="2488"/>
    <cellStyle name="好_县市旗测算20080508_民生政策最低支出需求_义县" xfId="2489"/>
    <cellStyle name="常规 45 10" xfId="2490"/>
    <cellStyle name="好_11大理_上报抚顺市2015.12.29-2016年预算相关报表" xfId="2491"/>
    <cellStyle name="常规 45 2" xfId="2492"/>
    <cellStyle name="常规 45 2 2" xfId="2493"/>
    <cellStyle name="常规 45 3" xfId="2494"/>
    <cellStyle name="常规 45 3 2" xfId="2495"/>
    <cellStyle name="常规 45 3 2 3" xfId="2496"/>
    <cellStyle name="常规 45 3 3" xfId="2497"/>
    <cellStyle name="常规 45 3 4" xfId="2498"/>
    <cellStyle name="常规 45 4" xfId="2499"/>
    <cellStyle name="好_卫生(按照总人口测算）—20080416_上报抚顺市2015.12.29-2016年预算相关报表" xfId="2500"/>
    <cellStyle name="输入 3 4 2 2 2" xfId="2501"/>
    <cellStyle name="常规 45 4 2" xfId="2502"/>
    <cellStyle name="常规 45 4 3" xfId="2503"/>
    <cellStyle name="好_行政公检法测算_县市旗测算-新科目（含人口规模效应）_义县" xfId="2504"/>
    <cellStyle name="常规 45 5" xfId="2505"/>
    <cellStyle name="常规 45 6" xfId="2506"/>
    <cellStyle name="常规 45 7 3" xfId="2507"/>
    <cellStyle name="常规 45 9" xfId="2508"/>
    <cellStyle name="常规 46" xfId="2509"/>
    <cellStyle name="常规 51" xfId="2510"/>
    <cellStyle name="常规 46 2" xfId="2511"/>
    <cellStyle name="常规 49" xfId="2512"/>
    <cellStyle name="常规 54" xfId="2513"/>
    <cellStyle name="常规 5" xfId="2514"/>
    <cellStyle name="常规 5 2" xfId="2515"/>
    <cellStyle name="常规 5 2 2" xfId="2516"/>
    <cellStyle name="常规 56" xfId="2517"/>
    <cellStyle name="常规 61" xfId="2518"/>
    <cellStyle name="常规 58" xfId="2519"/>
    <cellStyle name="常规 63" xfId="2520"/>
    <cellStyle name="常规 59" xfId="2521"/>
    <cellStyle name="常规 64" xfId="2522"/>
    <cellStyle name="常规 6 2" xfId="2523"/>
    <cellStyle name="好_2006年27重庆" xfId="2524"/>
    <cellStyle name="常规 65" xfId="2525"/>
    <cellStyle name="常规 70" xfId="2526"/>
    <cellStyle name="常规 66" xfId="2527"/>
    <cellStyle name="常规 71" xfId="2528"/>
    <cellStyle name="检查单元格 2 3 2" xfId="2529"/>
    <cellStyle name="常规 68" xfId="2530"/>
    <cellStyle name="常规 73" xfId="2531"/>
    <cellStyle name="常规 69" xfId="2532"/>
    <cellStyle name="常规 74" xfId="2533"/>
    <cellStyle name="好_34青海_上报抚顺市2015.12.29-2016年预算相关报表" xfId="2534"/>
    <cellStyle name="常规 7 2" xfId="2535"/>
    <cellStyle name="常规 75" xfId="2536"/>
    <cellStyle name="常规 80" xfId="2537"/>
    <cellStyle name="常规 78" xfId="2538"/>
    <cellStyle name="注释 3 5 2 3" xfId="2539"/>
    <cellStyle name="常规 79" xfId="2540"/>
    <cellStyle name="常规 8" xfId="2541"/>
    <cellStyle name="好_第五部分(才淼、饶永宏） 2" xfId="2542"/>
    <cellStyle name="常规 9" xfId="2543"/>
    <cellStyle name="常规_（11月12日）2011年全省财政收入预算（2000亿元）" xfId="2544"/>
    <cellStyle name="常规_（11月12日）2011年全省财政收入预算（2000亿元） 2" xfId="2545"/>
    <cellStyle name="常规_2012年报人代会20张表-表样" xfId="2546"/>
    <cellStyle name="常规_经济分类" xfId="2547"/>
    <cellStyle name="超级链接" xfId="2548"/>
    <cellStyle name="分级显示行_1_13区汇总" xfId="2549"/>
    <cellStyle name="好_02 2" xfId="2550"/>
    <cellStyle name="好 2 2" xfId="2551"/>
    <cellStyle name="好_县市旗测算-新科目（20080627）_民生政策最低支出需求" xfId="2552"/>
    <cellStyle name="好 2 3 2 2" xfId="2553"/>
    <cellStyle name="强调文字颜色 3 3 3" xfId="2554"/>
    <cellStyle name="好 3" xfId="2555"/>
    <cellStyle name="好 3 2" xfId="2556"/>
    <cellStyle name="好 3 2 2" xfId="2557"/>
    <cellStyle name="好 3 5 2" xfId="2558"/>
    <cellStyle name="好_（市格式）01兴城" xfId="2559"/>
    <cellStyle name="好_卫生(按照总人口测算）—20080416_不含人员经费系数_义县" xfId="2560"/>
    <cellStyle name="好_00省级(打印)" xfId="2561"/>
    <cellStyle name="好_00省级(打印) 2" xfId="2562"/>
    <cellStyle name="好_00省级(打印)_上报抚顺市2015.12.29-2016年预算相关报表" xfId="2563"/>
    <cellStyle name="好_00省级(打印)_义县" xfId="2564"/>
    <cellStyle name="数字 2 2" xfId="2565"/>
    <cellStyle name="好_01兴城" xfId="2566"/>
    <cellStyle name="好_02_上报抚顺市2015.12.29-2016年预算相关报表" xfId="2567"/>
    <cellStyle name="检查单元格 3 5" xfId="2568"/>
    <cellStyle name="好_02绥中_上报抚顺市2015.12.29-2016年预算相关报表" xfId="2569"/>
    <cellStyle name="好_农林水和城市维护标准支出20080505－县区合计_义县" xfId="2570"/>
    <cellStyle name="强调文字颜色 3 3 2 2" xfId="2571"/>
    <cellStyle name="好_03" xfId="2572"/>
    <cellStyle name="好_03 2" xfId="2573"/>
    <cellStyle name="好_03_义县" xfId="2574"/>
    <cellStyle name="好_03建昌" xfId="2575"/>
    <cellStyle name="强调文字颜色 1 3" xfId="2576"/>
    <cellStyle name="好_03建昌 2" xfId="2577"/>
    <cellStyle name="强调文字颜色 1 3 2" xfId="2578"/>
    <cellStyle name="好_03建昌_上报抚顺市2015.12.29-2016年预算相关报表" xfId="2579"/>
    <cellStyle name="输入 2 6 2 2" xfId="2580"/>
    <cellStyle name="注释 3 5 3 3" xfId="2581"/>
    <cellStyle name="好_03建昌_义县" xfId="2582"/>
    <cellStyle name="好_03昭通 2" xfId="2583"/>
    <cellStyle name="输出 3 2 2" xfId="2584"/>
    <cellStyle name="小数 5" xfId="2585"/>
    <cellStyle name="好_03昭通_上报抚顺市2015.12.29-2016年预算相关报表" xfId="2586"/>
    <cellStyle name="好_03昭通_义县" xfId="2587"/>
    <cellStyle name="好_04 2" xfId="2588"/>
    <cellStyle name="好_04_上报抚顺市2015.12.29-2016年预算相关报表" xfId="2589"/>
    <cellStyle name="好_04_义县" xfId="2590"/>
    <cellStyle name="好_04连山" xfId="2591"/>
    <cellStyle name="好_04连山 2" xfId="2592"/>
    <cellStyle name="好_04连山_上报抚顺市2015.12.29-2016年预算相关报表" xfId="2593"/>
    <cellStyle name="好_04连山_义县" xfId="2594"/>
    <cellStyle name="好_05" xfId="2595"/>
    <cellStyle name="好_05 2" xfId="2596"/>
    <cellStyle name="好_05_上报抚顺市2015.12.29-2016年预算相关报表" xfId="2597"/>
    <cellStyle name="好_0502通海县" xfId="2598"/>
    <cellStyle name="好_07临沂 2" xfId="2599"/>
    <cellStyle name="好_0502通海县_上报抚顺市2015.12.29-2016年预算相关报表" xfId="2600"/>
    <cellStyle name="好_05潍坊" xfId="2601"/>
    <cellStyle name="计算 3 10" xfId="2602"/>
    <cellStyle name="好_05潍坊_上报抚顺市2015.12.29-2016年预算相关报表" xfId="2603"/>
    <cellStyle name="好_05杨杖子" xfId="2604"/>
    <cellStyle name="好_05杨杖子 2" xfId="2605"/>
    <cellStyle name="好_05杨杖子_上报抚顺市2015.12.29-2016年预算相关报表" xfId="2606"/>
    <cellStyle name="好_06 2" xfId="2607"/>
    <cellStyle name="好_06_上报抚顺市2015.12.29-2016年预算相关报表" xfId="2608"/>
    <cellStyle name="好_06_义县" xfId="2609"/>
    <cellStyle name="好_县市旗测算20080508_民生政策最低支出需求_上报抚顺市2015.12.29-2016年预算相关报表" xfId="2610"/>
    <cellStyle name="好_06高新" xfId="2611"/>
    <cellStyle name="好_06高新_上报抚顺市2015.12.29-2016年预算相关报表" xfId="2612"/>
    <cellStyle name="好_06高新_义县" xfId="2613"/>
    <cellStyle name="好_其他部门(按照总人口测算）—20080416_民生政策最低支出需求" xfId="2614"/>
    <cellStyle name="好_07 2" xfId="2615"/>
    <cellStyle name="好_07临沂" xfId="2616"/>
    <cellStyle name="好_县区合并测算20080423(按照各省比重）_不含人员经费系数 2" xfId="2617"/>
    <cellStyle name="好_07临沂_上报抚顺市2015.12.29-2016年预算相关报表" xfId="2618"/>
    <cellStyle name="好_07临沂_义县" xfId="2619"/>
    <cellStyle name="好_卫生(按照总人口测算）—20080416_不含人员经费系数 2" xfId="2620"/>
    <cellStyle name="好_07南票 2" xfId="2621"/>
    <cellStyle name="好_07南票_上报抚顺市2015.12.29-2016年预算相关报表" xfId="2622"/>
    <cellStyle name="计算 3 7 3" xfId="2623"/>
    <cellStyle name="好_07南票_义县" xfId="2624"/>
    <cellStyle name="好_文体广播事业(按照总人口测算）—20080416 2" xfId="2625"/>
    <cellStyle name="好_08" xfId="2626"/>
    <cellStyle name="好_行政(燃修费)_县市旗测算-新科目（含人口规模效应）_义县" xfId="2627"/>
    <cellStyle name="好_08 2" xfId="2628"/>
    <cellStyle name="好_08_上报抚顺市2015.12.29-2016年预算相关报表" xfId="2629"/>
    <cellStyle name="好_08_义县" xfId="2630"/>
    <cellStyle name="好_08龙港" xfId="2631"/>
    <cellStyle name="好_08龙港_上报抚顺市2015.12.29-2016年预算相关报表" xfId="2632"/>
    <cellStyle name="好_09" xfId="2633"/>
    <cellStyle name="好_09 2" xfId="2634"/>
    <cellStyle name="好_09_上报抚顺市2015.12.29-2016年预算相关报表" xfId="2635"/>
    <cellStyle name="好_云南 缺口县区测算(地方填报) 2" xfId="2636"/>
    <cellStyle name="强调文字颜色 3 2 4 2" xfId="2637"/>
    <cellStyle name="好_09北港" xfId="2638"/>
    <cellStyle name="好_09北港 2" xfId="2639"/>
    <cellStyle name="好_09北港_上报抚顺市2015.12.29-2016年预算相关报表" xfId="2640"/>
    <cellStyle name="好_09北港_义县" xfId="2641"/>
    <cellStyle name="好_09黑龙江 2" xfId="2642"/>
    <cellStyle name="好_09黑龙江_上报抚顺市2015.12.29-2016年预算相关报表" xfId="2643"/>
    <cellStyle name="好_09黑龙江_义县" xfId="2644"/>
    <cellStyle name="好_1" xfId="2645"/>
    <cellStyle name="好_1 2" xfId="2646"/>
    <cellStyle name="好_1110洱源县 2" xfId="2647"/>
    <cellStyle name="好_1110洱源县_上报抚顺市2015.12.29-2016年预算相关报表" xfId="2648"/>
    <cellStyle name="好_1110洱源县_义县" xfId="2649"/>
    <cellStyle name="好_11大理 2" xfId="2650"/>
    <cellStyle name="好_12滨州_上报抚顺市2015.12.29-2016年预算相关报表" xfId="2651"/>
    <cellStyle name="好_12滨州_义县" xfId="2652"/>
    <cellStyle name="好_2" xfId="2653"/>
    <cellStyle name="好_2_义县" xfId="2654"/>
    <cellStyle name="好_2006年22湖南_上报抚顺市2015.12.29-2016年预算相关报表" xfId="2655"/>
    <cellStyle name="好_2006年22湖南_义县" xfId="2656"/>
    <cellStyle name="输出 2 5 2 2" xfId="2657"/>
    <cellStyle name="好_2006年27重庆_上报抚顺市2015.12.29-2016年预算相关报表" xfId="2658"/>
    <cellStyle name="好_2006年27重庆_义县" xfId="2659"/>
    <cellStyle name="好_2006年28四川" xfId="2660"/>
    <cellStyle name="好_2006年28四川_上报抚顺市2015.12.29-2016年预算相关报表" xfId="2661"/>
    <cellStyle name="好_2006年28四川_义县" xfId="2662"/>
    <cellStyle name="好_2006年30云南" xfId="2663"/>
    <cellStyle name="好_2006年30云南 2" xfId="2664"/>
    <cellStyle name="好_2006年30云南_上报抚顺市2015.12.29-2016年预算相关报表" xfId="2665"/>
    <cellStyle name="好_2006年30云南_义县" xfId="2666"/>
    <cellStyle name="好_2006年33甘肃" xfId="2667"/>
    <cellStyle name="好_2006年33甘肃_上报抚顺市2015.12.29-2016年预算相关报表" xfId="2668"/>
    <cellStyle name="好_2006年34青海 2" xfId="2669"/>
    <cellStyle name="好_2006年34青海_上报抚顺市2015.12.29-2016年预算相关报表" xfId="2670"/>
    <cellStyle name="好_2006年全省财力计算表（中央、决算）_上报抚顺市2015.12.29-2016年预算相关报表" xfId="2671"/>
    <cellStyle name="强调文字颜色 5 2 4" xfId="2672"/>
    <cellStyle name="好_2006年水利统计指标统计表" xfId="2673"/>
    <cellStyle name="好_2006年水利统计指标统计表 2" xfId="2674"/>
    <cellStyle name="好_2006年水利统计指标统计表_上报抚顺市2015.12.29-2016年预算相关报表" xfId="2675"/>
    <cellStyle name="好_人员工资和公用经费3" xfId="2676"/>
    <cellStyle name="好_2006年水利统计指标统计表_义县" xfId="2677"/>
    <cellStyle name="好_2007年收支情况及2008年收支预计表(汇总表)_义县" xfId="2678"/>
    <cellStyle name="好_行政(燃修费)_不含人员经费系数 2" xfId="2679"/>
    <cellStyle name="好_2007年一般预算支出剔除" xfId="2680"/>
    <cellStyle name="好_2007年一般预算支出剔除 2" xfId="2681"/>
    <cellStyle name="好_测算结果汇总" xfId="2682"/>
    <cellStyle name="烹拳 [0]_ +Foil &amp; -FOIL &amp; PAPER" xfId="2683"/>
    <cellStyle name="好_2007一般预算支出口径剔除表_义县" xfId="2684"/>
    <cellStyle name="好_2011年收入预计报省厅" xfId="2685"/>
    <cellStyle name="好_成本差异系数" xfId="2686"/>
    <cellStyle name="好_2008计算资料（8月5）" xfId="2687"/>
    <cellStyle name="好_2008年全省汇总收支计算表_上报抚顺市2015.12.29-2016年预算相关报表" xfId="2688"/>
    <cellStyle name="好_2008年全省汇总收支计算表_义县" xfId="2689"/>
    <cellStyle name="好_2008年一般预算支出预计" xfId="2690"/>
    <cellStyle name="好_核定人数下发表_义县" xfId="2691"/>
    <cellStyle name="好_2008年一般预算支出预计 2" xfId="2692"/>
    <cellStyle name="好_2008年一般预算支出预计_上报抚顺市2015.12.29-2016年预算相关报表" xfId="2693"/>
    <cellStyle name="好_2008年预计支出与2007年对比" xfId="2694"/>
    <cellStyle name="计算 2 8 2" xfId="2695"/>
    <cellStyle name="输出 3 4" xfId="2696"/>
    <cellStyle name="콤마 [0]_BOILER-CO1" xfId="2697"/>
    <cellStyle name="好_2008年预计支出与2007年对比 2" xfId="2698"/>
    <cellStyle name="输出 3 4 2" xfId="2699"/>
    <cellStyle name="好_2008年预计支出与2007年对比_上报抚顺市2015.12.29-2016年预算相关报表" xfId="2700"/>
    <cellStyle name="好_Book2 2" xfId="2701"/>
    <cellStyle name="强调文字颜色 6 2 2" xfId="2702"/>
    <cellStyle name="输出 3 6 2 3" xfId="2703"/>
    <cellStyle name="好_2008年预计支出与2007年对比_义县" xfId="2704"/>
    <cellStyle name="好_2008年支出核定" xfId="2705"/>
    <cellStyle name="好_第五部分(才淼、饶永宏）_义县" xfId="2706"/>
    <cellStyle name="好_2008年支出核定 2" xfId="2707"/>
    <cellStyle name="好_2008年支出调整" xfId="2708"/>
    <cellStyle name="好_2008年支出调整 2" xfId="2709"/>
    <cellStyle name="好_2008年支出调整_上报抚顺市2015.12.29-2016年预算相关报表" xfId="2710"/>
    <cellStyle name="好_2008年支出调整_义县" xfId="2711"/>
    <cellStyle name="好_2017年人代会草案国库1" xfId="2712"/>
    <cellStyle name="好_文体广播事业(按照总人口测算）—20080416_不含人员经费系数" xfId="2713"/>
    <cellStyle name="好_2017年人代会草案国库1 2" xfId="2714"/>
    <cellStyle name="好_文体广播事业(按照总人口测算）—20080416_不含人员经费系数 2" xfId="2715"/>
    <cellStyle name="好_2017年人代会草案国库1 2 2" xfId="2716"/>
    <cellStyle name="好_2017年人代会草案国库1 2 4" xfId="2717"/>
    <cellStyle name="好_2017年人代会草案国库1 3 2" xfId="2718"/>
    <cellStyle name="好_2017年人代会草案国库2" xfId="2719"/>
    <cellStyle name="好_2017年人代会草案国库2 2" xfId="2720"/>
    <cellStyle name="好_gdp_义县" xfId="2721"/>
    <cellStyle name="好_2017年人代会草案国库2 2 3 2" xfId="2722"/>
    <cellStyle name="好_2017年人代会草案国库2 2 4" xfId="2723"/>
    <cellStyle name="好_2017年人代会草案国库2 3" xfId="2724"/>
    <cellStyle name="好_20河南 2" xfId="2725"/>
    <cellStyle name="好_20河南_上报抚顺市2015.12.29-2016年预算相关报表" xfId="2726"/>
    <cellStyle name="好_20河南_义县" xfId="2727"/>
    <cellStyle name="好_危改资金测算 2" xfId="2728"/>
    <cellStyle name="好_22湖南" xfId="2729"/>
    <cellStyle name="好_县市旗测算-新科目（20080626）_不含人员经费系数 2" xfId="2730"/>
    <cellStyle name="好_22湖南 2" xfId="2731"/>
    <cellStyle name="好_22湖南_上报抚顺市2015.12.29-2016年预算相关报表" xfId="2732"/>
    <cellStyle name="好_27重庆_义县" xfId="2733"/>
    <cellStyle name="汇总 2 3" xfId="2734"/>
    <cellStyle name="好_28四川" xfId="2735"/>
    <cellStyle name="好_Book1 2" xfId="2736"/>
    <cellStyle name="好_28四川 2" xfId="2737"/>
    <cellStyle name="好_28四川_义县" xfId="2738"/>
    <cellStyle name="好_30云南" xfId="2739"/>
    <cellStyle name="输出 2 3 2 3" xfId="2740"/>
    <cellStyle name="好_30云南 2" xfId="2741"/>
    <cellStyle name="好_30云南_1_义县" xfId="2742"/>
    <cellStyle name="好_30云南_上报抚顺市2015.12.29-2016年预算相关报表" xfId="2743"/>
    <cellStyle name="好_县区合并测算20080423(按照各省比重）_县市旗测算-新科目（含人口规模效应）" xfId="2744"/>
    <cellStyle name="小数 3 4" xfId="2745"/>
    <cellStyle name="好_30云南_义县" xfId="2746"/>
    <cellStyle name="好_33甘肃" xfId="2747"/>
    <cellStyle name="好_34青海_1_上报抚顺市2015.12.29-2016年预算相关报表" xfId="2748"/>
    <cellStyle name="好_34青海_1_义县" xfId="2749"/>
    <cellStyle name="好_530629_2006年县级财政报表附表" xfId="2750"/>
    <cellStyle name="好_530629_2006年县级财政报表附表 2" xfId="2751"/>
    <cellStyle name="好_530629_2006年县级财政报表附表_义县" xfId="2752"/>
    <cellStyle name="好_5334_2006年迪庆县级财政报表附表" xfId="2753"/>
    <cellStyle name="好_5334_2006年迪庆县级财政报表附表_上报抚顺市2015.12.29-2016年预算相关报表" xfId="2754"/>
    <cellStyle name="注释 2 4 3 2" xfId="2755"/>
    <cellStyle name="好_5334_2006年迪庆县级财政报表附表_义县" xfId="2756"/>
    <cellStyle name="好_Book1" xfId="2757"/>
    <cellStyle name="好_Book1_上报抚顺市2015.12.29-2016年预算相关报表" xfId="2758"/>
    <cellStyle name="好_Book2" xfId="2759"/>
    <cellStyle name="强调文字颜色 6 2" xfId="2760"/>
    <cellStyle name="小数 2 4 2 2" xfId="2761"/>
    <cellStyle name="好_Book2_上报抚顺市2015.12.29-2016年预算相关报表" xfId="2762"/>
    <cellStyle name="好_gdp" xfId="2763"/>
    <cellStyle name="好_gdp 2" xfId="2764"/>
    <cellStyle name="好_功能对经济_义县" xfId="2765"/>
    <cellStyle name="好_gdp_上报抚顺市2015.12.29-2016年预算相关报表" xfId="2766"/>
    <cellStyle name="好_M01-2(州市补助收入) 2" xfId="2767"/>
    <cellStyle name="好_M01-2(州市补助收入)_上报抚顺市2015.12.29-2016年预算相关报表" xfId="2768"/>
    <cellStyle name="好_安徽 缺口县区测算(地方填报)1" xfId="2769"/>
    <cellStyle name="输入 2 5 2" xfId="2770"/>
    <cellStyle name="好_安徽 缺口县区测算(地方填报)1 2" xfId="2771"/>
    <cellStyle name="输入 2 5 2 2" xfId="2772"/>
    <cellStyle name="好_安徽 缺口县区测算(地方填报)1_上报抚顺市2015.12.29-2016年预算相关报表" xfId="2773"/>
    <cellStyle name="好_安徽 缺口县区测算(地方填报)1_义县" xfId="2774"/>
    <cellStyle name="好_不含人员经费系数" xfId="2775"/>
    <cellStyle name="好_财力差异计算表(不含非农业区)_上报抚顺市2015.12.29-2016年预算相关报表" xfId="2776"/>
    <cellStyle name="好_财力差异计算表(不含非农业区)_义县" xfId="2777"/>
    <cellStyle name="好_财政供养人员" xfId="2778"/>
    <cellStyle name="好_财政供养人员 2" xfId="2779"/>
    <cellStyle name="好_财政供养人员_上报抚顺市2015.12.29-2016年预算相关报表" xfId="2780"/>
    <cellStyle name="好_测算结果" xfId="2781"/>
    <cellStyle name="好_测算结果_上报抚顺市2015.12.29-2016年预算相关报表" xfId="2782"/>
    <cellStyle name="好_测算结果_义县" xfId="2783"/>
    <cellStyle name="好_测算结果汇总 2" xfId="2784"/>
    <cellStyle name="好_测算结果汇总_上报抚顺市2015.12.29-2016年预算相关报表" xfId="2785"/>
    <cellStyle name="好_测算结果汇总_义县" xfId="2786"/>
    <cellStyle name="好_成本差异系数 2" xfId="2787"/>
    <cellStyle name="好_成本差异系数_上报抚顺市2015.12.29-2016年预算相关报表" xfId="2788"/>
    <cellStyle name="好_行政(燃修费)_不含人员经费系数" xfId="2789"/>
    <cellStyle name="好_城建部门" xfId="2790"/>
    <cellStyle name="好_城建部门_上报抚顺市2015.12.29-2016年预算相关报表" xfId="2791"/>
    <cellStyle name="输入 3" xfId="2792"/>
    <cellStyle name="好_城建部门_上报抚顺市2015.12.29-2016年预算相关报表 2" xfId="2793"/>
    <cellStyle name="输入 3 2" xfId="2794"/>
    <cellStyle name="好_城建部门_义县" xfId="2795"/>
    <cellStyle name="好_城建部门_义县 2" xfId="2796"/>
    <cellStyle name="好_第五部分(才淼、饶永宏）" xfId="2797"/>
    <cellStyle name="好_第一部分：综合全_上报抚顺市2015.12.29-2016年预算相关报表" xfId="2798"/>
    <cellStyle name="输入 2 6 3" xfId="2799"/>
    <cellStyle name="好_第一部分：综合全_上报抚顺市2015.12.29-2016年预算相关报表 2" xfId="2800"/>
    <cellStyle name="好_第一部分：综合全_义县 2" xfId="2801"/>
    <cellStyle name="数字 6" xfId="2802"/>
    <cellStyle name="好_分析缺口率" xfId="2803"/>
    <cellStyle name="好_分析缺口率 2" xfId="2804"/>
    <cellStyle name="好_分县成本差异系数" xfId="2805"/>
    <cellStyle name="好_分县成本差异系数 2" xfId="2806"/>
    <cellStyle name="好_分县成本差异系数_不含人员经费系数_上报抚顺市2015.12.29-2016年预算相关报表" xfId="2807"/>
    <cellStyle name="输入 3 5 3" xfId="2808"/>
    <cellStyle name="好_分县成本差异系数_民生政策最低支出需求" xfId="2809"/>
    <cellStyle name="好_分县成本差异系数_民生政策最低支出需求 2" xfId="2810"/>
    <cellStyle name="好_分县成本差异系数_民生政策最低支出需求_上报抚顺市2015.12.29-2016年预算相关报表" xfId="2811"/>
    <cellStyle name="适中 3 4 2" xfId="2812"/>
    <cellStyle name="好_分县成本差异系数_民生政策最低支出需求_义县" xfId="2813"/>
    <cellStyle name="好_分县成本差异系数_上报抚顺市2015.12.29-2016年预算相关报表" xfId="2814"/>
    <cellStyle name="好_分县成本差异系数_义县" xfId="2815"/>
    <cellStyle name="好_行政(燃修费)_民生政策最低支出需求" xfId="2816"/>
    <cellStyle name="好_附表 2" xfId="2817"/>
    <cellStyle name="好_附表_上报抚顺市2015.12.29-2016年预算相关报表" xfId="2818"/>
    <cellStyle name="好_功能对经济" xfId="2819"/>
    <cellStyle name="输入 3 3" xfId="2820"/>
    <cellStyle name="好_行政(燃修费)_不含人员经费系数_上报抚顺市2015.12.29-2016年预算相关报表" xfId="2821"/>
    <cellStyle name="好_行政(燃修费)_不含人员经费系数_义县" xfId="2822"/>
    <cellStyle name="好_行政(燃修费)_民生政策最低支出需求 2" xfId="2823"/>
    <cellStyle name="好_教育(按照总人口测算）—20080416_县市旗测算-新科目（含人口规模效应）_上报抚顺市2015.12.29-2016年预算相关报表" xfId="2824"/>
    <cellStyle name="好_行政(燃修费)_民生政策最低支出需求_上报抚顺市2015.12.29-2016年预算相关报表" xfId="2825"/>
    <cellStyle name="好_行政(燃修费)_民生政策最低支出需求_义县" xfId="2826"/>
    <cellStyle name="霓付_ +Foil &amp; -FOIL &amp; PAPER" xfId="2827"/>
    <cellStyle name="数字 3 2 2 2 2" xfId="2828"/>
    <cellStyle name="好_行政(燃修费)_义县" xfId="2829"/>
    <cellStyle name="好_一般预算支出口径剔除表 2" xfId="2830"/>
    <cellStyle name="好_行政（人员）" xfId="2831"/>
    <cellStyle name="好_行政（人员）_不含人员经费系数" xfId="2832"/>
    <cellStyle name="好_行政（人员）_不含人员经费系数 2" xfId="2833"/>
    <cellStyle name="好_行政（人员）_不含人员经费系数_上报抚顺市2015.12.29-2016年预算相关报表" xfId="2834"/>
    <cellStyle name="好_行政（人员）_民生政策最低支出需求" xfId="2835"/>
    <cellStyle name="汇总 2 3 2 2" xfId="2836"/>
    <cellStyle name="好_行政（人员）_民生政策最低支出需求 2" xfId="2837"/>
    <cellStyle name="好_行政（人员）_民生政策最低支出需求_义县" xfId="2838"/>
    <cellStyle name="好_行政（人员）_县市旗测算-新科目（含人口规模效应）" xfId="2839"/>
    <cellStyle name="好_行政（人员）_县市旗测算-新科目（含人口规模效应） 2" xfId="2840"/>
    <cellStyle name="好_行政（人员）_县市旗测算-新科目（含人口规模效应）_义县" xfId="2841"/>
    <cellStyle name="强调文字颜色 3 2 2" xfId="2842"/>
    <cellStyle name="好_行政公检法测算" xfId="2843"/>
    <cellStyle name="好_行政公检法测算 2" xfId="2844"/>
    <cellStyle name="好_行政公检法测算_不含人员经费系数" xfId="2845"/>
    <cellStyle name="好_行政公检法测算_不含人员经费系数 2" xfId="2846"/>
    <cellStyle name="好_行政公检法测算_不含人员经费系数_上报抚顺市2015.12.29-2016年预算相关报表" xfId="2847"/>
    <cellStyle name="好_行政公检法测算_不含人员经费系数_义县" xfId="2848"/>
    <cellStyle name="好_行政公检法测算_民生政策最低支出需求" xfId="2849"/>
    <cellStyle name="好_检验表_义县" xfId="2850"/>
    <cellStyle name="好_行政公检法测算_民生政策最低支出需求 2" xfId="2851"/>
    <cellStyle name="好_检验表_义县 2" xfId="2852"/>
    <cellStyle name="好_行政公检法测算_民生政策最低支出需求_义县" xfId="2853"/>
    <cellStyle name="好_行政公检法测算_上报抚顺市2015.12.29-2016年预算相关报表" xfId="2854"/>
    <cellStyle name="好_行政公检法测算_县市旗测算-新科目（含人口规模效应）" xfId="2855"/>
    <cellStyle name="好_行政公检法测算_县市旗测算-新科目（含人口规模效应） 2" xfId="2856"/>
    <cellStyle name="好_行政公检法测算_义县" xfId="2857"/>
    <cellStyle name="好_河南 缺口县区测算(地方填报)" xfId="2858"/>
    <cellStyle name="好_河南 缺口县区测算(地方填报) 2" xfId="2859"/>
    <cellStyle name="小数 2 5" xfId="2860"/>
    <cellStyle name="好_河南 缺口县区测算(地方填报)_义县" xfId="2861"/>
    <cellStyle name="好_河南 缺口县区测算(地方填报白)_义县" xfId="2862"/>
    <cellStyle name="好_核定人数对比" xfId="2863"/>
    <cellStyle name="计算 2 7" xfId="2864"/>
    <cellStyle name="好_核定人数对比 2" xfId="2865"/>
    <cellStyle name="计算 2 7 2" xfId="2866"/>
    <cellStyle name="输出 2 4" xfId="2867"/>
    <cellStyle name="好_核定人数对比_上报抚顺市2015.12.29-2016年预算相关报表" xfId="2868"/>
    <cellStyle name="好_核定人数对比_义县" xfId="2869"/>
    <cellStyle name="好_核定人数下发表" xfId="2870"/>
    <cellStyle name="好_核定人数下发表 2" xfId="2871"/>
    <cellStyle name="好_核定人数下发表_上报抚顺市2015.12.29-2016年预算相关报表" xfId="2872"/>
    <cellStyle name="好_葫芦岛市2012年政府性基金预算" xfId="2873"/>
    <cellStyle name="好_汇总" xfId="2874"/>
    <cellStyle name="输出 3 6 2 2" xfId="2875"/>
    <cellStyle name="好_汇总 2" xfId="2876"/>
    <cellStyle name="输出 3 6 2 2 2" xfId="2877"/>
    <cellStyle name="好_汇总_上报抚顺市2015.12.29-2016年预算相关报表" xfId="2878"/>
    <cellStyle name="好_汇总_义县" xfId="2879"/>
    <cellStyle name="好_汇总表" xfId="2880"/>
    <cellStyle name="好_汇总表 2" xfId="2881"/>
    <cellStyle name="好_汇总表_上报抚顺市2015.12.29-2016年预算相关报表" xfId="2882"/>
    <cellStyle name="好_汇总表_义县" xfId="2883"/>
    <cellStyle name="好_汇总表4_上报抚顺市2015.12.29-2016年预算相关报表" xfId="2884"/>
    <cellStyle name="好_汇总表4_义县" xfId="2885"/>
    <cellStyle name="数字 3 3" xfId="2886"/>
    <cellStyle name="好_汇总-县级财政报表附表" xfId="2887"/>
    <cellStyle name="好_汇总-县级财政报表附表_上报抚顺市2015.12.29-2016年预算相关报表" xfId="2888"/>
    <cellStyle name="强调文字颜色 6 3 2 2" xfId="2889"/>
    <cellStyle name="好_基金预算平衡表" xfId="2890"/>
    <cellStyle name="好_检验表 2" xfId="2891"/>
    <cellStyle name="好_基金预算平衡表_上报抚顺市2015.12.29-2016年预算相关报表" xfId="2892"/>
    <cellStyle name="好_检验表（调整后）" xfId="2893"/>
    <cellStyle name="好_检验表_上报抚顺市2015.12.29-2016年预算相关报表" xfId="2894"/>
    <cellStyle name="好_检验表_上报抚顺市2015.12.29-2016年预算相关报表 2" xfId="2895"/>
    <cellStyle name="好_教育(按照总人口测算）—20080416" xfId="2896"/>
    <cellStyle name="好_教育(按照总人口测算）—20080416_不含人员经费系数" xfId="2897"/>
    <cellStyle name="好_教育(按照总人口测算）—20080416_不含人员经费系数 2" xfId="2898"/>
    <cellStyle name="好_教育(按照总人口测算）—20080416_不含人员经费系数_义县" xfId="2899"/>
    <cellStyle name="好_教育(按照总人口测算）—20080416_民生政策最低支出需求_上报抚顺市2015.12.29-2016年预算相关报表" xfId="2900"/>
    <cellStyle name="好_教育(按照总人口测算）—20080416_民生政策最低支出需求_义县" xfId="2901"/>
    <cellStyle name="好_教育(按照总人口测算）—20080416_义县" xfId="2902"/>
    <cellStyle name="好_丽江汇总" xfId="2903"/>
    <cellStyle name="好_丽江汇总 2" xfId="2904"/>
    <cellStyle name="计算 2 7 3" xfId="2905"/>
    <cellStyle name="输出 2 5" xfId="2906"/>
    <cellStyle name="好_丽江汇总_上报抚顺市2015.12.29-2016年预算相关报表" xfId="2907"/>
    <cellStyle name="输出 3 7 2" xfId="2908"/>
    <cellStyle name="好_丽江汇总_义县" xfId="2909"/>
    <cellStyle name="小数 3 3" xfId="2910"/>
    <cellStyle name="好_丽江汇总_义县 2" xfId="2911"/>
    <cellStyle name="小数 3 3 2" xfId="2912"/>
    <cellStyle name="好_民生政策最低支出需求" xfId="2913"/>
    <cellStyle name="好_民生政策最低支出需求_上报抚顺市2015.12.29-2016年预算相关报表" xfId="2914"/>
    <cellStyle name="好_人员工资和公用经费3_义县" xfId="2915"/>
    <cellStyle name="输入 3 6 4" xfId="2916"/>
    <cellStyle name="好_农林水和城市维护标准支出20080505－县区合计" xfId="2917"/>
    <cellStyle name="好_农林水和城市维护标准支出20080505－县区合计 2" xfId="2918"/>
    <cellStyle name="计算 3 7" xfId="2919"/>
    <cellStyle name="好_农林水和城市维护标准支出20080505－县区合计_不含人员经费系数_上报抚顺市2015.12.29-2016年预算相关报表" xfId="2920"/>
    <cellStyle name="输出 2 4 2 2" xfId="2921"/>
    <cellStyle name="好_农林水和城市维护标准支出20080505－县区合计_民生政策最低支出需求" xfId="2922"/>
    <cellStyle name="注释 3 3 3 2" xfId="2923"/>
    <cellStyle name="好_农林水和城市维护标准支出20080505－县区合计_民生政策最低支出需求_上报抚顺市2015.12.29-2016年预算相关报表" xfId="2924"/>
    <cellStyle name="好_农林水和城市维护标准支出20080505－县区合计_民生政策最低支出需求_义县" xfId="2925"/>
    <cellStyle name="好_农林水和城市维护标准支出20080505－县区合计_县市旗测算-新科目（含人口规模效应）" xfId="2926"/>
    <cellStyle name="好_农林水和城市维护标准支出20080505－县区合计_县市旗测算-新科目（含人口规模效应）_上报抚顺市2015.12.29-2016年预算相关报表" xfId="2927"/>
    <cellStyle name="好_农林水和城市维护标准支出20080505－县区合计_县市旗测算-新科目（含人口规模效应）_义县" xfId="2928"/>
    <cellStyle name="好_平邑" xfId="2929"/>
    <cellStyle name="好_平邑 2" xfId="2930"/>
    <cellStyle name="好_平邑_上报抚顺市2015.12.29-2016年预算相关报表" xfId="2931"/>
    <cellStyle name="计算 2 9" xfId="2932"/>
    <cellStyle name="注释 2 6 3 2" xfId="2933"/>
    <cellStyle name="好_其他部门(按照总人口测算）—20080416" xfId="2934"/>
    <cellStyle name="好_其他部门(按照总人口测算）—20080416 2" xfId="2935"/>
    <cellStyle name="好_其他部门(按照总人口测算）—20080416_不含人员经费系数_义县" xfId="2936"/>
    <cellStyle name="好_其他部门(按照总人口测算）—20080416_民生政策最低支出需求 2" xfId="2937"/>
    <cellStyle name="好_其他部门(按照总人口测算）—20080416_民生政策最低支出需求_上报抚顺市2015.12.29-2016年预算相关报表" xfId="2938"/>
    <cellStyle name="强调文字颜色 6 2 3" xfId="2939"/>
    <cellStyle name="好_其他部门(按照总人口测算）—20080416_民生政策最低支出需求_义县" xfId="2940"/>
    <cellStyle name="好_其他部门(按照总人口测算）—20080416_上报抚顺市2015.12.29-2016年预算相关报表" xfId="2941"/>
    <cellStyle name="好_其他部门(按照总人口测算）—20080416_县市旗测算-新科目（含人口规模效应）" xfId="2942"/>
    <cellStyle name="好_其他部门(按照总人口测算）—20080416_县市旗测算-新科目（含人口规模效应） 2" xfId="2943"/>
    <cellStyle name="好_缺口县区测算(按核定人数)_上报抚顺市2015.12.29-2016年预算相关报表" xfId="2944"/>
    <cellStyle name="好_其他部门(按照总人口测算）—20080416_县市旗测算-新科目（含人口规模效应）_上报抚顺市2015.12.29-2016年预算相关报表" xfId="2945"/>
    <cellStyle name="好_其他部门(按照总人口测算）—20080416_县市旗测算-新科目（含人口规模效应）_义县" xfId="2946"/>
    <cellStyle name="数字 3 4" xfId="2947"/>
    <cellStyle name="好_青海 缺口县区测算(地方填报)" xfId="2948"/>
    <cellStyle name="好_青海 缺口县区测算(地方填报) 2" xfId="2949"/>
    <cellStyle name="好_青海 缺口县区测算(地方填报)_义县" xfId="2950"/>
    <cellStyle name="好_缺口县区测算（11.13）" xfId="2951"/>
    <cellStyle name="好_缺口县区测算（11.13）_义县" xfId="2952"/>
    <cellStyle name="注释 3 3 4" xfId="2953"/>
    <cellStyle name="好_缺口县区测算(按2007支出增长25%测算)_上报抚顺市2015.12.29-2016年预算相关报表" xfId="2954"/>
    <cellStyle name="好_缺口县区测算(按2007支出增长25%测算)_义县" xfId="2955"/>
    <cellStyle name="输出 2 4 3" xfId="2956"/>
    <cellStyle name="好_缺口县区测算(按核定人数)" xfId="2957"/>
    <cellStyle name="好_缺口县区测算(按核定人数) 2" xfId="2958"/>
    <cellStyle name="好_缺口县区测算(按核定人数)_义县" xfId="2959"/>
    <cellStyle name="好_缺口县区测算(财政部标准)" xfId="2960"/>
    <cellStyle name="好_缺口县区测算(财政部标准)_上报抚顺市2015.12.29-2016年预算相关报表" xfId="2961"/>
    <cellStyle name="好_缺口县区测算_上报抚顺市2015.12.29-2016年预算相关报表" xfId="2962"/>
    <cellStyle name="好_人员工资和公用经费" xfId="2963"/>
    <cellStyle name="强调文字颜色 1 3 6" xfId="2964"/>
    <cellStyle name="好_人员工资和公用经费 2" xfId="2965"/>
    <cellStyle name="强调文字颜色 1 3 6 2" xfId="2966"/>
    <cellStyle name="好_人员工资和公用经费_义县" xfId="2967"/>
    <cellStyle name="好_人员工资和公用经费2" xfId="2968"/>
    <cellStyle name="千位分隔 2 5" xfId="2969"/>
    <cellStyle name="好_人员工资和公用经费2_上报抚顺市2015.12.29-2016年预算相关报表" xfId="2970"/>
    <cellStyle name="好_人员工资和公用经费2_义县" xfId="2971"/>
    <cellStyle name="强调文字颜色 5 3 4 3" xfId="2972"/>
    <cellStyle name="好_人员工资和公用经费3 2" xfId="2973"/>
    <cellStyle name="好_山东省民生支出标准 2" xfId="2974"/>
    <cellStyle name="好_山东省民生支出标准_上报抚顺市2015.12.29-2016年预算相关报表" xfId="2975"/>
    <cellStyle name="好_山东省民生支出标准_义县" xfId="2976"/>
    <cellStyle name="好_上报抚顺市2015.12.29-2016年预算相关报表" xfId="2977"/>
    <cellStyle name="好_沈阳" xfId="2978"/>
    <cellStyle name="好_市辖区测算20080510" xfId="2979"/>
    <cellStyle name="好_市辖区测算20080510_不含人员经费系数_义县" xfId="2980"/>
    <cellStyle name="好_市辖区测算20080510_民生政策最低支出需求" xfId="2981"/>
    <cellStyle name="好_市辖区测算20080510_民生政策最低支出需求 2" xfId="2982"/>
    <cellStyle name="好_市辖区测算20080510_民生政策最低支出需求_上报抚顺市2015.12.29-2016年预算相关报表" xfId="2983"/>
    <cellStyle name="好_市辖区测算20080510_民生政策最低支出需求_义县" xfId="2984"/>
    <cellStyle name="好_市辖区测算20080510_上报抚顺市2015.12.29-2016年预算相关报表" xfId="2985"/>
    <cellStyle name="好_市辖区测算20080510_县市旗测算-新科目（含人口规模效应）" xfId="2986"/>
    <cellStyle name="好_市辖区测算20080510_县市旗测算-新科目（含人口规模效应）_义县" xfId="2987"/>
    <cellStyle name="好_市辖区测算20080510_义县" xfId="2988"/>
    <cellStyle name="好_市辖区测算-新科目（20080626）" xfId="2989"/>
    <cellStyle name="好_市辖区测算-新科目（20080626） 2" xfId="2990"/>
    <cellStyle name="好_市辖区测算-新科目（20080626）_不含人员经费系数" xfId="2991"/>
    <cellStyle name="好_市辖区测算-新科目（20080626）_不含人员经费系数 2" xfId="2992"/>
    <cellStyle name="好_市辖区测算-新科目（20080626）_不含人员经费系数_上报抚顺市2015.12.29-2016年预算相关报表" xfId="2993"/>
    <cellStyle name="好_市辖区测算-新科目（20080626）_不含人员经费系数_义县" xfId="2994"/>
    <cellStyle name="好_市辖区测算-新科目（20080626）_民生政策最低支出需求" xfId="2995"/>
    <cellStyle name="好_市辖区测算-新科目（20080626）_民生政策最低支出需求 2" xfId="2996"/>
    <cellStyle name="好_市辖区测算-新科目（20080626）_县市旗测算-新科目（含人口规模效应）" xfId="2997"/>
    <cellStyle name="计算 3 5 2 2" xfId="2998"/>
    <cellStyle name="好_市辖区测算-新科目（20080626）_县市旗测算-新科目（含人口规模效应） 2" xfId="2999"/>
    <cellStyle name="好_市辖区测算-新科目（20080626）_义县" xfId="3000"/>
    <cellStyle name="强调文字颜色 6 3 6" xfId="3001"/>
    <cellStyle name="好_收入" xfId="3002"/>
    <cellStyle name="好_收入 2" xfId="3003"/>
    <cellStyle name="好_收入_上报抚顺市2015.12.29-2016年预算相关报表" xfId="3004"/>
    <cellStyle name="强调文字颜色 4 3 6" xfId="3005"/>
    <cellStyle name="好_收入_义县" xfId="3006"/>
    <cellStyle name="好_同德" xfId="3007"/>
    <cellStyle name="好_同德 2" xfId="3008"/>
    <cellStyle name="好_同德_上报抚顺市2015.12.29-2016年预算相关报表" xfId="3009"/>
    <cellStyle name="好_同德_义县" xfId="3010"/>
    <cellStyle name="好_危改资金测算" xfId="3011"/>
    <cellStyle name="数字 3 3 2 2" xfId="3012"/>
    <cellStyle name="好_危改资金测算_上报抚顺市2015.12.29-2016年预算相关报表" xfId="3013"/>
    <cellStyle name="好_危改资金测算_义县" xfId="3014"/>
    <cellStyle name="好_卫生(按照总人口测算）—20080416" xfId="3015"/>
    <cellStyle name="好_卫生(按照总人口测算）—20080416 2" xfId="3016"/>
    <cellStyle name="好_卫生(按照总人口测算）—20080416_不含人员经费系数_上报抚顺市2015.12.29-2016年预算相关报表" xfId="3017"/>
    <cellStyle name="好_卫生(按照总人口测算）—20080416_民生政策最低支出需求" xfId="3018"/>
    <cellStyle name="好_卫生(按照总人口测算）—20080416_民生政策最低支出需求 2" xfId="3019"/>
    <cellStyle name="好_卫生(按照总人口测算）—20080416_民生政策最低支出需求_上报抚顺市2015.12.29-2016年预算相关报表" xfId="3020"/>
    <cellStyle name="好_卫生(按照总人口测算）—20080416_县市旗测算-新科目（含人口规模效应）" xfId="3021"/>
    <cellStyle name="好_卫生(按照总人口测算）—20080416_县市旗测算-新科目（含人口规模效应） 2" xfId="3022"/>
    <cellStyle name="好_卫生(按照总人口测算）—20080416_县市旗测算-新科目（含人口规模效应）_上报抚顺市2015.12.29-2016年预算相关报表" xfId="3023"/>
    <cellStyle name="好_卫生(按照总人口测算）—20080416_义县" xfId="3024"/>
    <cellStyle name="好_卫生部门" xfId="3025"/>
    <cellStyle name="好_卫生部门 2" xfId="3026"/>
    <cellStyle name="好_卫生部门_义县" xfId="3027"/>
    <cellStyle name="好_文体广播部门" xfId="3028"/>
    <cellStyle name="好_文体广播部门_上报抚顺市2015.12.29-2016年预算相关报表 2" xfId="3029"/>
    <cellStyle name="强调文字颜色 2 2 3 3" xfId="3030"/>
    <cellStyle name="好_文体广播部门_义县" xfId="3031"/>
    <cellStyle name="好_文体广播事业(按照总人口测算）—20080416_不含人员经费系数_上报抚顺市2015.12.29-2016年预算相关报表" xfId="3032"/>
    <cellStyle name="千位分隔 3 5" xfId="3033"/>
    <cellStyle name="好_文体广播事业(按照总人口测算）—20080416_不含人员经费系数_义县" xfId="3034"/>
    <cellStyle name="好_文体广播事业(按照总人口测算）—20080416_民生政策最低支出需求 2" xfId="3035"/>
    <cellStyle name="好_文体广播事业(按照总人口测算）—20080416_民生政策最低支出需求_上报抚顺市2015.12.29-2016年预算相关报表" xfId="3036"/>
    <cellStyle name="好_文体广播事业(按照总人口测算）—20080416_县市旗测算-新科目（含人口规模效应）" xfId="3037"/>
    <cellStyle name="输出 2 5 2 2 2" xfId="3038"/>
    <cellStyle name="好_文体广播事业(按照总人口测算）—20080416_义县" xfId="3039"/>
    <cellStyle name="好_县区合并测算20080421" xfId="3040"/>
    <cellStyle name="好_县区合并测算20080421 2" xfId="3041"/>
    <cellStyle name="好_县区合并测算20080421_不含人员经费系数_上报抚顺市2015.12.29-2016年预算相关报表" xfId="3042"/>
    <cellStyle name="输入 2 7 2 2" xfId="3043"/>
    <cellStyle name="好_县区合并测算20080421_不含人员经费系数_义县" xfId="3044"/>
    <cellStyle name="小数 4 2 2 2" xfId="3045"/>
    <cellStyle name="好_县区合并测算20080421_民生政策最低支出需求" xfId="3046"/>
    <cellStyle name="好_县区合并测算20080421_民生政策最低支出需求 2" xfId="3047"/>
    <cellStyle name="好_县区合并测算20080421_民生政策最低支出需求_上报抚顺市2015.12.29-2016年预算相关报表" xfId="3048"/>
    <cellStyle name="好_县区合并测算20080421_民生政策最低支出需求_义县" xfId="3049"/>
    <cellStyle name="计算 3 7 2 2" xfId="3050"/>
    <cellStyle name="好_县区合并测算20080421_上报抚顺市2015.12.29-2016年预算相关报表" xfId="3051"/>
    <cellStyle name="好_县区合并测算20080421_县市旗测算-新科目（含人口规模效应）" xfId="3052"/>
    <cellStyle name="汇总 3" xfId="3053"/>
    <cellStyle name="好_县区合并测算20080421_县市旗测算-新科目（含人口规模效应） 2" xfId="3054"/>
    <cellStyle name="汇总 3 2" xfId="3055"/>
    <cellStyle name="好_县区合并测算20080421_县市旗测算-新科目（含人口规模效应）_上报抚顺市2015.12.29-2016年预算相关报表" xfId="3056"/>
    <cellStyle name="好_县区合并测算20080421_县市旗测算-新科目（含人口规模效应）_义县" xfId="3057"/>
    <cellStyle name="好_县市旗测算-新科目（20080626）_民生政策最低支出需求" xfId="3058"/>
    <cellStyle name="好_县区合并测算20080421_义县" xfId="3059"/>
    <cellStyle name="好_县区合并测算20080423(按照各省比重） 2" xfId="3060"/>
    <cellStyle name="好_县区合并测算20080423(按照各省比重）_不含人员经费系数_上报抚顺市2015.12.29-2016年预算相关报表" xfId="3061"/>
    <cellStyle name="好_县区合并测算20080423(按照各省比重）_不含人员经费系数_义县" xfId="3062"/>
    <cellStyle name="好_县区合并测算20080423(按照各省比重）_民生政策最低支出需求" xfId="3063"/>
    <cellStyle name="好_县区合并测算20080423(按照各省比重）_民生政策最低支出需求 2" xfId="3064"/>
    <cellStyle name="好_县区合并测算20080423(按照各省比重）_民生政策最低支出需求_上报抚顺市2015.12.29-2016年预算相关报表" xfId="3065"/>
    <cellStyle name="好_县区合并测算20080423(按照各省比重）_县市旗测算-新科目（含人口规模效应）_上报抚顺市2015.12.29-2016年预算相关报表" xfId="3066"/>
    <cellStyle name="好_县市旗测算20080508" xfId="3067"/>
    <cellStyle name="好_县市旗测算20080508 2" xfId="3068"/>
    <cellStyle name="好_县市旗测算20080508_民生政策最低支出需求" xfId="3069"/>
    <cellStyle name="好_县市旗测算20080508_民生政策最低支出需求 2" xfId="3070"/>
    <cellStyle name="小数 4 2 3" xfId="3071"/>
    <cellStyle name="好_县市旗测算20080508_上报抚顺市2015.12.29-2016年预算相关报表" xfId="3072"/>
    <cellStyle name="好_县市旗测算20080508_县市旗测算-新科目（含人口规模效应）" xfId="3073"/>
    <cellStyle name="好_县市旗测算20080508_县市旗测算-新科目（含人口规模效应）_上报抚顺市2015.12.29-2016年预算相关报表" xfId="3074"/>
    <cellStyle name="好_县市旗测算20080508_义县" xfId="3075"/>
    <cellStyle name="好_县市旗测算-新科目（20080626）" xfId="3076"/>
    <cellStyle name="好_县市旗测算-新科目（20080626） 2" xfId="3077"/>
    <cellStyle name="好_县市旗测算-新科目（20080626）_不含人员经费系数" xfId="3078"/>
    <cellStyle name="好_县市旗测算-新科目（20080626）_民生政策最低支出需求 2" xfId="3079"/>
    <cellStyle name="好_县市旗测算-新科目（20080626）_民生政策最低支出需求_上报抚顺市2015.12.29-2016年预算相关报表" xfId="3080"/>
    <cellStyle name="好_县市旗测算-新科目（20080626）_民生政策最低支出需求_义县" xfId="3081"/>
    <cellStyle name="好_县市旗测算-新科目（20080626）_县市旗测算-新科目（含人口规模效应）" xfId="3082"/>
    <cellStyle name="好_县市旗测算-新科目（20080626）_县市旗测算-新科目（含人口规模效应） 2" xfId="3083"/>
    <cellStyle name="好_县市旗测算-新科目（20080626）_县市旗测算-新科目（含人口规模效应）_义县" xfId="3084"/>
    <cellStyle name="好_县市旗测算-新科目（20080626）_义县" xfId="3085"/>
    <cellStyle name="数字 3" xfId="3086"/>
    <cellStyle name="好_县市旗测算-新科目（20080627）" xfId="3087"/>
    <cellStyle name="好_县市旗测算-新科目（20080627） 2" xfId="3088"/>
    <cellStyle name="好_县市旗测算-新科目（20080627）_不含人员经费系数" xfId="3089"/>
    <cellStyle name="好_县市旗测算-新科目（20080627）_不含人员经费系数 2" xfId="3090"/>
    <cellStyle name="好_县市旗测算-新科目（20080627）_不含人员经费系数_义县" xfId="3091"/>
    <cellStyle name="好_县市旗测算-新科目（20080627）_民生政策最低支出需求 2" xfId="3092"/>
    <cellStyle name="好_县市旗测算-新科目（20080627）_民生政策最低支出需求_义县" xfId="3093"/>
    <cellStyle name="好_县市旗测算-新科目（20080627）_上报抚顺市2015.12.29-2016年预算相关报表" xfId="3094"/>
    <cellStyle name="汇总 3 4 2" xfId="3095"/>
    <cellStyle name="好_县市旗测算-新科目（20080627）_县市旗测算-新科目（含人口规模效应）" xfId="3096"/>
    <cellStyle name="好_县市旗测算-新科目（20080627）_县市旗测算-新科目（含人口规模效应）_上报抚顺市2015.12.29-2016年预算相关报表" xfId="3097"/>
    <cellStyle name="好_县市旗测算-新科目（20080627）_县市旗测算-新科目（含人口规模效应）_义县" xfId="3098"/>
    <cellStyle name="好_县市旗测算-新科目（20080627）_义县" xfId="3099"/>
    <cellStyle name="好_一般预算平衡表_义县" xfId="3100"/>
    <cellStyle name="强调文字颜色 3 2" xfId="3101"/>
    <cellStyle name="好_一般预算支出口径剔除表" xfId="3102"/>
    <cellStyle name="好_一般预算支出口径剔除表_上报抚顺市2015.12.29-2016年预算相关报表" xfId="3103"/>
    <cellStyle name="注释 2 3 3" xfId="3104"/>
    <cellStyle name="好_一般预算支出口径剔除表_义县" xfId="3105"/>
    <cellStyle name="好_云南 缺口县区测算(地方填报)" xfId="3106"/>
    <cellStyle name="强调文字颜色 3 2 4" xfId="3107"/>
    <cellStyle name="好_云南 缺口县区测算(地方填报)_上报抚顺市2015.12.29-2016年预算相关报表" xfId="3108"/>
    <cellStyle name="好_云南省2008年转移支付测算——州市本级考核部分及政策性测算" xfId="3109"/>
    <cellStyle name="好_云南省2008年转移支付测算——州市本级考核部分及政策性测算 2" xfId="3110"/>
    <cellStyle name="好_云南省2008年转移支付测算——州市本级考核部分及政策性测算_义县" xfId="3111"/>
    <cellStyle name="好_支出（当年财力）" xfId="3112"/>
    <cellStyle name="好_支出（当年财力）_义县" xfId="3113"/>
    <cellStyle name="好_重点民生支出需求测算表社保（农村低保）081112" xfId="3114"/>
    <cellStyle name="好_重点民生支出需求测算表社保（农村低保）081112 2" xfId="3115"/>
    <cellStyle name="好_重点民生支出需求测算表社保（农村低保）081112_上报抚顺市2015.12.29-2016年预算相关报表" xfId="3116"/>
    <cellStyle name="好_重点民生支出需求测算表社保（农村低保）081112_上报抚顺市2015.12.29-2016年预算相关报表 2" xfId="3117"/>
    <cellStyle name="好_重点民生支出需求测算表社保（农村低保）081112_义县" xfId="3118"/>
    <cellStyle name="好_重点民生支出需求测算表社保（农村低保）081112_义县 2" xfId="3119"/>
    <cellStyle name="好_自行调整差异系数顺序" xfId="3120"/>
    <cellStyle name="强调文字颜色 3 2 3 2 2" xfId="3121"/>
    <cellStyle name="好_自行调整差异系数顺序_上报抚顺市2015.12.29-2016年预算相关报表" xfId="3122"/>
    <cellStyle name="注释 2 2 2" xfId="3123"/>
    <cellStyle name="好_自行调整差异系数顺序_义县" xfId="3124"/>
    <cellStyle name="好_总人口" xfId="3125"/>
    <cellStyle name="好_总人口 2" xfId="3126"/>
    <cellStyle name="好_总人口_上报抚顺市2015.12.29-2016年预算相关报表" xfId="3127"/>
    <cellStyle name="好_总人口_义县" xfId="3128"/>
    <cellStyle name="后继超链接" xfId="3129"/>
    <cellStyle name="汇总 2 2" xfId="3130"/>
    <cellStyle name="汇总 2 2 2" xfId="3131"/>
    <cellStyle name="汇总 2 2 2 2" xfId="3132"/>
    <cellStyle name="汇总 2 3 2" xfId="3133"/>
    <cellStyle name="汇总 2 5" xfId="3134"/>
    <cellStyle name="汇总 3 2 2" xfId="3135"/>
    <cellStyle name="汇总 3 3" xfId="3136"/>
    <cellStyle name="汇总 3 3 2 2" xfId="3137"/>
    <cellStyle name="汇总 3 4" xfId="3138"/>
    <cellStyle name="汇总 3 4 2 2" xfId="3139"/>
    <cellStyle name="解释性文本 3 3" xfId="3140"/>
    <cellStyle name="汇总 3 4 3" xfId="3141"/>
    <cellStyle name="汇总 3 5" xfId="3142"/>
    <cellStyle name="汇总 3 6" xfId="3143"/>
    <cellStyle name="计算 2" xfId="3144"/>
    <cellStyle name="计算 2 3 3 2" xfId="3145"/>
    <cellStyle name="计算 2 2" xfId="3146"/>
    <cellStyle name="计算 2 3 2" xfId="3147"/>
    <cellStyle name="计算 2 3 2 2" xfId="3148"/>
    <cellStyle name="计算 2 3 2 2 2" xfId="3149"/>
    <cellStyle name="计算 2 3 2 3" xfId="3150"/>
    <cellStyle name="计算 2 4" xfId="3151"/>
    <cellStyle name="计算 2 4 2" xfId="3152"/>
    <cellStyle name="计算 2 4 2 2" xfId="3153"/>
    <cellStyle name="计算 2 4 3" xfId="3154"/>
    <cellStyle name="计算 2 5" xfId="3155"/>
    <cellStyle name="普通_ 白土" xfId="3156"/>
    <cellStyle name="计算 2 5 2" xfId="3157"/>
    <cellStyle name="计算 2 5 2 3" xfId="3158"/>
    <cellStyle name="计算 2 5 4" xfId="3159"/>
    <cellStyle name="计算 2 6" xfId="3160"/>
    <cellStyle name="计算 2 6 2" xfId="3161"/>
    <cellStyle name="计算 2 6 2 2" xfId="3162"/>
    <cellStyle name="计算 2 6 3" xfId="3163"/>
    <cellStyle name="计算 2 7 2 2" xfId="3164"/>
    <cellStyle name="输出 2 4 2" xfId="3165"/>
    <cellStyle name="计算 2 8" xfId="3166"/>
    <cellStyle name="计算 3" xfId="3167"/>
    <cellStyle name="计算 3 10 2" xfId="3168"/>
    <cellStyle name="计算 3 11" xfId="3169"/>
    <cellStyle name="计算 3 2 2 2" xfId="3170"/>
    <cellStyle name="计算 3 2 3" xfId="3171"/>
    <cellStyle name="计算 3 3 2" xfId="3172"/>
    <cellStyle name="计算 3 4" xfId="3173"/>
    <cellStyle name="计算 3 4 2" xfId="3174"/>
    <cellStyle name="计算 3 4 2 2 2" xfId="3175"/>
    <cellStyle name="计算 3 4 3" xfId="3176"/>
    <cellStyle name="计算 3 4 4" xfId="3177"/>
    <cellStyle name="计算 3 5 2" xfId="3178"/>
    <cellStyle name="计算 3 5 3" xfId="3179"/>
    <cellStyle name="计算 3 6" xfId="3180"/>
    <cellStyle name="计算 3 6 2 2 2" xfId="3181"/>
    <cellStyle name="计算 3 6 3" xfId="3182"/>
    <cellStyle name="计算 3 6 4" xfId="3183"/>
    <cellStyle name="计算 3 8" xfId="3184"/>
    <cellStyle name="计算 3 8 2" xfId="3185"/>
    <cellStyle name="计算 3 8 2 2" xfId="3186"/>
    <cellStyle name="计算 3 8 3" xfId="3187"/>
    <cellStyle name="计算 3 9" xfId="3188"/>
    <cellStyle name="计算 3 9 2" xfId="3189"/>
    <cellStyle name="检查单元格 2" xfId="3190"/>
    <cellStyle name="检查单元格 2 2" xfId="3191"/>
    <cellStyle name="检查单元格 2 3" xfId="3192"/>
    <cellStyle name="检查单元格 2 3 2 2" xfId="3193"/>
    <cellStyle name="检查单元格 2 4" xfId="3194"/>
    <cellStyle name="检查单元格 3 6" xfId="3195"/>
    <cellStyle name="检查单元格 3 6 2" xfId="3196"/>
    <cellStyle name="解释性文本 2" xfId="3197"/>
    <cellStyle name="解释性文本 3 4" xfId="3198"/>
    <cellStyle name="警告文本 2" xfId="3199"/>
    <cellStyle name="警告文本 3" xfId="3200"/>
    <cellStyle name="警告文本 3 2" xfId="3201"/>
    <cellStyle name="警告文本 3 4" xfId="3202"/>
    <cellStyle name="霓付 [0]_ +Foil &amp; -FOIL &amp; PAPER" xfId="3203"/>
    <cellStyle name="烹拳_ +Foil &amp; -FOIL &amp; PAPER" xfId="3204"/>
    <cellStyle name="千分位[0]_ 白土" xfId="3205"/>
    <cellStyle name="千分位_ 白土" xfId="3206"/>
    <cellStyle name="千位_(人代会用)" xfId="3207"/>
    <cellStyle name="千位分隔 2 2" xfId="3208"/>
    <cellStyle name="千位分隔 2 2 2" xfId="3209"/>
    <cellStyle name="千位分隔 2 3" xfId="3210"/>
    <cellStyle name="千位分隔 2 3 2" xfId="3211"/>
    <cellStyle name="千位分隔 3 3" xfId="3212"/>
    <cellStyle name="千位分隔 3 3 2" xfId="3213"/>
    <cellStyle name="千位分隔 3 4" xfId="3214"/>
    <cellStyle name="千位分隔 3 4 2" xfId="3215"/>
    <cellStyle name="千位分隔 3 4 3" xfId="3216"/>
    <cellStyle name="千位分隔 5" xfId="3217"/>
    <cellStyle name="强调 1" xfId="3218"/>
    <cellStyle name="强调 3" xfId="3219"/>
    <cellStyle name="强调文字颜色 1 2 3" xfId="3220"/>
    <cellStyle name="强调文字颜色 1 2 3 3" xfId="3221"/>
    <cellStyle name="强调文字颜色 1 2 4" xfId="3222"/>
    <cellStyle name="强调文字颜色 1 3 3" xfId="3223"/>
    <cellStyle name="强调文字颜色 1 3 4 2" xfId="3224"/>
    <cellStyle name="强调文字颜色 1 3 4 2 2" xfId="3225"/>
    <cellStyle name="强调文字颜色 1 3 5" xfId="3226"/>
    <cellStyle name="强调文字颜色 2 2" xfId="3227"/>
    <cellStyle name="强调文字颜色 2 3" xfId="3228"/>
    <cellStyle name="强调文字颜色 2 3 2 2" xfId="3229"/>
    <cellStyle name="输入 2" xfId="3230"/>
    <cellStyle name="强调文字颜色 2 3 4 2" xfId="3231"/>
    <cellStyle name="强调文字颜色 2 3 4 2 2" xfId="3232"/>
    <cellStyle name="输出 3 11" xfId="3233"/>
    <cellStyle name="强调文字颜色 2 3 4 3" xfId="3234"/>
    <cellStyle name="强调文字颜色 2 3 5" xfId="3235"/>
    <cellStyle name="强调文字颜色 2 3 5 2" xfId="3236"/>
    <cellStyle name="强调文字颜色 2 3 6" xfId="3237"/>
    <cellStyle name="强调文字颜色 2 3 6 2" xfId="3238"/>
    <cellStyle name="强调文字颜色 3 2 3 2" xfId="3239"/>
    <cellStyle name="强调文字颜色 3 3" xfId="3240"/>
    <cellStyle name="强调文字颜色 3 3 2" xfId="3241"/>
    <cellStyle name="强调文字颜色 3 3 4 2" xfId="3242"/>
    <cellStyle name="强调文字颜色 3 3 4 2 2" xfId="3243"/>
    <cellStyle name="注释 2 4 3" xfId="3244"/>
    <cellStyle name="强调文字颜色 4 2" xfId="3245"/>
    <cellStyle name="强调文字颜色 4 2 2" xfId="3246"/>
    <cellStyle name="输出 3 4 2 3" xfId="3247"/>
    <cellStyle name="强调文字颜色 4 2 3 2" xfId="3248"/>
    <cellStyle name="强调文字颜色 4 2 3 2 2" xfId="3249"/>
    <cellStyle name="强调文字颜色 4 2 4" xfId="3250"/>
    <cellStyle name="强调文字颜色 4 2 4 2" xfId="3251"/>
    <cellStyle name="强调文字颜色 4 3" xfId="3252"/>
    <cellStyle name="强调文字颜色 4 3 2" xfId="3253"/>
    <cellStyle name="强调文字颜色 4 3 4" xfId="3254"/>
    <cellStyle name="强调文字颜色 4 3 4 2" xfId="3255"/>
    <cellStyle name="强调文字颜色 5 2 4 2" xfId="3256"/>
    <cellStyle name="强调文字颜色 5 3" xfId="3257"/>
    <cellStyle name="强调文字颜色 5 3 2" xfId="3258"/>
    <cellStyle name="强调文字颜色 5 3 2 2" xfId="3259"/>
    <cellStyle name="强调文字颜色 5 3 4 2" xfId="3260"/>
    <cellStyle name="强调文字颜色 5 3 4 2 2" xfId="3261"/>
    <cellStyle name="强调文字颜色 5 3 5" xfId="3262"/>
    <cellStyle name="强调文字颜色 5 3 5 2" xfId="3263"/>
    <cellStyle name="输入 3 2 3" xfId="3264"/>
    <cellStyle name="强调文字颜色 6 2 3 2" xfId="3265"/>
    <cellStyle name="强调文字颜色 6 2 3 2 2" xfId="3266"/>
    <cellStyle name="强调文字颜色 6 2 3 3" xfId="3267"/>
    <cellStyle name="强调文字颜色 6 2 4 2" xfId="3268"/>
    <cellStyle name="强调文字颜色 6 3" xfId="3269"/>
    <cellStyle name="强调文字颜色 6 3 2" xfId="3270"/>
    <cellStyle name="强调文字颜色 6 3 3" xfId="3271"/>
    <cellStyle name="强调文字颜色 6 3 4" xfId="3272"/>
    <cellStyle name="强调文字颜色 6 3 4 2" xfId="3273"/>
    <cellStyle name="强调文字颜色 6 3 4 2 2" xfId="3274"/>
    <cellStyle name="强调文字颜色 6 3 4 3" xfId="3275"/>
    <cellStyle name="注释 2 5 2 2" xfId="3276"/>
    <cellStyle name="强调文字颜色 6 3 5" xfId="3277"/>
    <cellStyle name="强调文字颜色 6 3 5 2" xfId="3278"/>
    <cellStyle name="强调文字颜色 6 3 6 2" xfId="3279"/>
    <cellStyle name="适中 2" xfId="3280"/>
    <cellStyle name="适中 2 2" xfId="3281"/>
    <cellStyle name="适中 2 3 2 2" xfId="3282"/>
    <cellStyle name="适中 2 3 3" xfId="3283"/>
    <cellStyle name="适中 2 4" xfId="3284"/>
    <cellStyle name="适中 3 2" xfId="3285"/>
    <cellStyle name="适中 3 2 2" xfId="3286"/>
    <cellStyle name="适中 3 3" xfId="3287"/>
    <cellStyle name="适中 3 4" xfId="3288"/>
    <cellStyle name="适中 3 4 2 2" xfId="3289"/>
    <cellStyle name="适中 3 4 3" xfId="3290"/>
    <cellStyle name="适中 3 5" xfId="3291"/>
    <cellStyle name="适中 3 5 2" xfId="3292"/>
    <cellStyle name="适中 3 6 2" xfId="3293"/>
    <cellStyle name="输出 2" xfId="3294"/>
    <cellStyle name="输出 2 2 2" xfId="3295"/>
    <cellStyle name="输出 2 3" xfId="3296"/>
    <cellStyle name="输出 2 3 2" xfId="3297"/>
    <cellStyle name="输出 2 3 3" xfId="3298"/>
    <cellStyle name="输出 2 3 3 2" xfId="3299"/>
    <cellStyle name="输出 2 5 2 3" xfId="3300"/>
    <cellStyle name="输出 2 5 3 2" xfId="3301"/>
    <cellStyle name="输出 2 6" xfId="3302"/>
    <cellStyle name="输出 2 6 2" xfId="3303"/>
    <cellStyle name="输出 2 6 2 2" xfId="3304"/>
    <cellStyle name="输出 2 6 3" xfId="3305"/>
    <cellStyle name="输出 2 7 3" xfId="3306"/>
    <cellStyle name="输出 2 8" xfId="3307"/>
    <cellStyle name="输出 2 8 2" xfId="3308"/>
    <cellStyle name="输出 2 9" xfId="3309"/>
    <cellStyle name="输出 3 10" xfId="3310"/>
    <cellStyle name="输出 3 10 2" xfId="3311"/>
    <cellStyle name="输出 3 2 2 2" xfId="3312"/>
    <cellStyle name="小数 5 2" xfId="3313"/>
    <cellStyle name="输出 3 2 3" xfId="3314"/>
    <cellStyle name="小数 6" xfId="3315"/>
    <cellStyle name="输出 3 3" xfId="3316"/>
    <cellStyle name="输出 3 3 2" xfId="3317"/>
    <cellStyle name="常规_下级对账单" xfId="3318"/>
    <cellStyle name="输出 3 4 2 2" xfId="3319"/>
    <cellStyle name="输出 3 4 2 2 2" xfId="3320"/>
    <cellStyle name="输出 3 4 3" xfId="3321"/>
    <cellStyle name="输出 3 4 3 2" xfId="3322"/>
    <cellStyle name="输出 3 6" xfId="3323"/>
    <cellStyle name="输出 3 6 2" xfId="3324"/>
    <cellStyle name="输出 3 6 3" xfId="3325"/>
    <cellStyle name="输出 3 6 3 2" xfId="3326"/>
    <cellStyle name="输出 3 6 4" xfId="3327"/>
    <cellStyle name="输出 3 7" xfId="3328"/>
    <cellStyle name="输出 3 7 3" xfId="3329"/>
    <cellStyle name="输出 3 8" xfId="3330"/>
    <cellStyle name="输出 3 8 2" xfId="3331"/>
    <cellStyle name="输出 3 8 2 2" xfId="3332"/>
    <cellStyle name="输出 3 9 2" xfId="3333"/>
    <cellStyle name="输入 2 2" xfId="3334"/>
    <cellStyle name="输入 2 2 2" xfId="3335"/>
    <cellStyle name="输入 2 3" xfId="3336"/>
    <cellStyle name="输入 2 3 2 2" xfId="3337"/>
    <cellStyle name="输入 2 3 2 2 2" xfId="3338"/>
    <cellStyle name="输入 2 3 2 3" xfId="3339"/>
    <cellStyle name="输入 2 3 4" xfId="3340"/>
    <cellStyle name="输入 2 4" xfId="3341"/>
    <cellStyle name="输入 2 4 2" xfId="3342"/>
    <cellStyle name="输入 2 4 2 2" xfId="3343"/>
    <cellStyle name="注释 3 3 3 3" xfId="3344"/>
    <cellStyle name="输入 2 4 3" xfId="3345"/>
    <cellStyle name="输入 2 5 3 2" xfId="3346"/>
    <cellStyle name="输入 2 5 4" xfId="3347"/>
    <cellStyle name="输入 2 6 2" xfId="3348"/>
    <cellStyle name="输入 2 7 2" xfId="3349"/>
    <cellStyle name="输入 2 7 3" xfId="3350"/>
    <cellStyle name="输入 2 8" xfId="3351"/>
    <cellStyle name="输入 2 8 2" xfId="3352"/>
    <cellStyle name="输入 3 11" xfId="3353"/>
    <cellStyle name="输入 3 2 2" xfId="3354"/>
    <cellStyle name="输入 3 4" xfId="3355"/>
    <cellStyle name="输入 3 4 2" xfId="3356"/>
    <cellStyle name="输入 3 4 2 2" xfId="3357"/>
    <cellStyle name="输入 3 4 2 3" xfId="3358"/>
    <cellStyle name="输入 3 4 3" xfId="3359"/>
    <cellStyle name="输入 3 4 3 2" xfId="3360"/>
    <cellStyle name="输入 3 4 4" xfId="3361"/>
    <cellStyle name="输入 3 5" xfId="3362"/>
    <cellStyle name="输入 3 5 2" xfId="3363"/>
    <cellStyle name="输入 3 6 2" xfId="3364"/>
    <cellStyle name="输入 3 6 2 2 2" xfId="3365"/>
    <cellStyle name="输入 3 6 2 3" xfId="3366"/>
    <cellStyle name="输入 3 6 3" xfId="3367"/>
    <cellStyle name="输入 3 6 3 2" xfId="3368"/>
    <cellStyle name="输入 3 7 3" xfId="3369"/>
    <cellStyle name="输入 3 8 2" xfId="3370"/>
    <cellStyle name="输入 3 8 2 2" xfId="3371"/>
    <cellStyle name="输入 3 8 3" xfId="3372"/>
    <cellStyle name="输入 3 9" xfId="3373"/>
    <cellStyle name="输入 3 9 2" xfId="3374"/>
    <cellStyle name="输入 3 9 2 2" xfId="3375"/>
    <cellStyle name="数字" xfId="3376"/>
    <cellStyle name="数字 2" xfId="3377"/>
    <cellStyle name="数字 2 2 2" xfId="3378"/>
    <cellStyle name="数字 2 2 3" xfId="3379"/>
    <cellStyle name="数字 2 3" xfId="3380"/>
    <cellStyle name="数字 2 3 2" xfId="3381"/>
    <cellStyle name="数字 2 3 2 2" xfId="3382"/>
    <cellStyle name="数字 2 3 2 2 2" xfId="3383"/>
    <cellStyle name="数字 2 3 2 3" xfId="3384"/>
    <cellStyle name="数字 2 3 3" xfId="3385"/>
    <cellStyle name="数字 2 4" xfId="3386"/>
    <cellStyle name="数字 2 4 2 2" xfId="3387"/>
    <cellStyle name="数字 2 5" xfId="3388"/>
    <cellStyle name="数字 3 2" xfId="3389"/>
    <cellStyle name="数字 3 2 2" xfId="3390"/>
    <cellStyle name="数字 3 2 2 2" xfId="3391"/>
    <cellStyle name="数字 3 3 2" xfId="3392"/>
    <cellStyle name="数字 3 3 3" xfId="3393"/>
    <cellStyle name="数字 4" xfId="3394"/>
    <cellStyle name="数字 4 2 2 2" xfId="3395"/>
    <cellStyle name="数字 4 2 3" xfId="3396"/>
    <cellStyle name="数字 4 3" xfId="3397"/>
    <cellStyle name="数字 5" xfId="3398"/>
    <cellStyle name="小数" xfId="3399"/>
    <cellStyle name="小数 2" xfId="3400"/>
    <cellStyle name="小数 2 2" xfId="3401"/>
    <cellStyle name="小数 2 2 2 2" xfId="3402"/>
    <cellStyle name="小数 2 2 2 2 2" xfId="3403"/>
    <cellStyle name="小数 2 2 2 3" xfId="3404"/>
    <cellStyle name="小数 2 3" xfId="3405"/>
    <cellStyle name="小数 2 3 2 2" xfId="3406"/>
    <cellStyle name="小数 2 3 2 2 2" xfId="3407"/>
    <cellStyle name="小数 2 3 2 3" xfId="3408"/>
    <cellStyle name="小数 2 3 3" xfId="3409"/>
    <cellStyle name="小数 2 4 3" xfId="3410"/>
    <cellStyle name="小数 3" xfId="3411"/>
    <cellStyle name="小数 3 2" xfId="3412"/>
    <cellStyle name="小数 3 2 2" xfId="3413"/>
    <cellStyle name="小数 3 2 2 2" xfId="3414"/>
    <cellStyle name="小数 3 2 2 2 2" xfId="3415"/>
    <cellStyle name="小数 3 2 2 3" xfId="3416"/>
    <cellStyle name="小数 3 2 3" xfId="3417"/>
    <cellStyle name="小数 3 3 2 2" xfId="3418"/>
    <cellStyle name="小数 3 3 3" xfId="3419"/>
    <cellStyle name="小数 4" xfId="3420"/>
    <cellStyle name="小数 4 2" xfId="3421"/>
    <cellStyle name="小数 4 2 2" xfId="3422"/>
    <cellStyle name="小数 5 2 2" xfId="3423"/>
    <cellStyle name="样式 1" xfId="3424"/>
    <cellStyle name="样式 1 2" xfId="3425"/>
    <cellStyle name="注释 2 2 2 2" xfId="3426"/>
    <cellStyle name="注释 2 2 2 3" xfId="3427"/>
    <cellStyle name="注释 2 2 4" xfId="3428"/>
    <cellStyle name="注释 2 3 2" xfId="3429"/>
    <cellStyle name="注释 2 3 2 2" xfId="3430"/>
    <cellStyle name="注释 2 4" xfId="3431"/>
    <cellStyle name="注释 2 4 2" xfId="3432"/>
    <cellStyle name="注释 2 4 2 2" xfId="3433"/>
    <cellStyle name="注释 2 4 4" xfId="3434"/>
    <cellStyle name="注释 2 5" xfId="3435"/>
    <cellStyle name="注释 2 5 2" xfId="3436"/>
    <cellStyle name="注释 2 5 3 2" xfId="3437"/>
    <cellStyle name="注释 2 5 3 2 2" xfId="3438"/>
    <cellStyle name="注释 2 5 4" xfId="3439"/>
    <cellStyle name="注释 2 5 4 2" xfId="3440"/>
    <cellStyle name="注释 2 6" xfId="3441"/>
    <cellStyle name="注释 2 6 2" xfId="3442"/>
    <cellStyle name="注释 2 6 4" xfId="3443"/>
    <cellStyle name="注释 2 7 3" xfId="3444"/>
    <cellStyle name="注释 2 8" xfId="3445"/>
    <cellStyle name="注释 2 8 2" xfId="3446"/>
    <cellStyle name="注释 2 9" xfId="3447"/>
    <cellStyle name="注释 3 2 2 2" xfId="3448"/>
    <cellStyle name="注释 3 2 3" xfId="3449"/>
    <cellStyle name="注释 3 3" xfId="3450"/>
    <cellStyle name="注释 3 3 2" xfId="3451"/>
    <cellStyle name="注释 3 3 2 2" xfId="3452"/>
    <cellStyle name="注释 3 3 2 2 2" xfId="3453"/>
    <cellStyle name="注释 3 3 3" xfId="3454"/>
    <cellStyle name="注释 3 4" xfId="3455"/>
    <cellStyle name="注释 3 4 2 2" xfId="3456"/>
    <cellStyle name="注释 3 4 3" xfId="3457"/>
    <cellStyle name="注释 3 4 3 2" xfId="3458"/>
    <cellStyle name="注释 3 4 4" xfId="3459"/>
    <cellStyle name="注释 3 5 2 2 2" xfId="3460"/>
    <cellStyle name="注释 3 5 3 2 2" xfId="3461"/>
    <cellStyle name="注释 3 5 5" xfId="3462"/>
    <cellStyle name="注释 3 6 3 2" xfId="3463"/>
    <cellStyle name="注释 3 6 4" xfId="3464"/>
    <cellStyle name="注释 3 7 2 2" xfId="3465"/>
    <cellStyle name="注释 3 7 3" xfId="3466"/>
    <cellStyle name="注释 3 9" xfId="3467"/>
    <cellStyle name="콤마_BOILER-CO1" xfId="3468"/>
    <cellStyle name="표준_0N-HANDLING " xfId="34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F36"/>
  <sheetViews>
    <sheetView view="pageBreakPreview" zoomScaleNormal="70" workbookViewId="0">
      <selection activeCell="A23" sqref="A23"/>
    </sheetView>
  </sheetViews>
  <sheetFormatPr defaultColWidth="9" defaultRowHeight="13.5" outlineLevelCol="5"/>
  <cols>
    <col min="1" max="1" width="42.125" style="74" customWidth="1"/>
    <col min="2" max="5" width="20.625" style="74" customWidth="1"/>
    <col min="6" max="6" width="11.5" style="74"/>
    <col min="7" max="16384" width="9" style="74"/>
  </cols>
  <sheetData>
    <row r="1" s="72" customFormat="1" ht="25" customHeight="1" spans="1:5">
      <c r="A1" s="107" t="s">
        <v>4</v>
      </c>
      <c r="B1" s="107"/>
      <c r="C1" s="107"/>
      <c r="D1" s="107"/>
      <c r="E1" s="107"/>
    </row>
    <row r="2" s="74" customFormat="1" spans="1:5">
      <c r="A2" s="108"/>
      <c r="B2" s="108"/>
      <c r="C2" s="109"/>
      <c r="D2" s="109"/>
      <c r="E2" s="110" t="s">
        <v>5</v>
      </c>
    </row>
    <row r="3" s="74" customFormat="1" ht="15" customHeight="1" spans="1:5">
      <c r="A3" s="86" t="s">
        <v>6</v>
      </c>
      <c r="B3" s="86" t="s">
        <v>7</v>
      </c>
      <c r="C3" s="86" t="s">
        <v>8</v>
      </c>
      <c r="D3" s="86" t="s">
        <v>9</v>
      </c>
      <c r="E3" s="86"/>
    </row>
    <row r="4" s="75" customFormat="1" ht="15" customHeight="1" spans="1:6">
      <c r="A4" s="86"/>
      <c r="B4" s="86"/>
      <c r="C4" s="86"/>
      <c r="D4" s="86" t="s">
        <v>10</v>
      </c>
      <c r="E4" s="86" t="s">
        <v>11</v>
      </c>
      <c r="F4" s="74"/>
    </row>
    <row r="5" s="75" customFormat="1" ht="15" customHeight="1" spans="1:5">
      <c r="A5" s="127" t="s">
        <v>12</v>
      </c>
      <c r="B5" s="111">
        <v>1296403</v>
      </c>
      <c r="C5" s="111">
        <v>1361000</v>
      </c>
      <c r="D5" s="89">
        <v>64597</v>
      </c>
      <c r="E5" s="90">
        <v>5</v>
      </c>
    </row>
    <row r="6" s="106" customFormat="1" ht="15" customHeight="1" spans="1:5">
      <c r="A6" s="128" t="s">
        <v>13</v>
      </c>
      <c r="B6" s="113">
        <v>1017934</v>
      </c>
      <c r="C6" s="113">
        <v>1050000</v>
      </c>
      <c r="D6" s="114">
        <v>32066</v>
      </c>
      <c r="E6" s="115">
        <v>3.2</v>
      </c>
    </row>
    <row r="7" s="106" customFormat="1" ht="15" customHeight="1" spans="1:5">
      <c r="A7" s="118" t="s">
        <v>14</v>
      </c>
      <c r="B7" s="113">
        <v>439899</v>
      </c>
      <c r="C7" s="113">
        <v>476700</v>
      </c>
      <c r="D7" s="114">
        <v>36801</v>
      </c>
      <c r="E7" s="115">
        <v>8.4</v>
      </c>
    </row>
    <row r="8" s="106" customFormat="1" ht="15" customHeight="1" spans="1:5">
      <c r="A8" s="118" t="s">
        <v>15</v>
      </c>
      <c r="B8" s="113">
        <v>61787</v>
      </c>
      <c r="C8" s="113">
        <v>61700</v>
      </c>
      <c r="D8" s="114">
        <v>-87</v>
      </c>
      <c r="E8" s="115">
        <v>-0.1</v>
      </c>
    </row>
    <row r="9" s="106" customFormat="1" ht="15" customHeight="1" spans="1:5">
      <c r="A9" s="118" t="s">
        <v>16</v>
      </c>
      <c r="B9" s="113">
        <v>24363</v>
      </c>
      <c r="C9" s="113">
        <v>22900</v>
      </c>
      <c r="D9" s="114">
        <v>-1463</v>
      </c>
      <c r="E9" s="115">
        <v>-6</v>
      </c>
    </row>
    <row r="10" s="106" customFormat="1" ht="15" customHeight="1" spans="1:5">
      <c r="A10" s="118" t="s">
        <v>17</v>
      </c>
      <c r="B10" s="113">
        <v>82949</v>
      </c>
      <c r="C10" s="113">
        <v>83100</v>
      </c>
      <c r="D10" s="114">
        <v>151</v>
      </c>
      <c r="E10" s="115">
        <v>0.2</v>
      </c>
    </row>
    <row r="11" s="106" customFormat="1" ht="15" customHeight="1" spans="1:5">
      <c r="A11" s="118" t="s">
        <v>18</v>
      </c>
      <c r="B11" s="113">
        <v>91071</v>
      </c>
      <c r="C11" s="113">
        <v>91600</v>
      </c>
      <c r="D11" s="114">
        <v>529</v>
      </c>
      <c r="E11" s="115">
        <v>0.6</v>
      </c>
    </row>
    <row r="12" s="106" customFormat="1" ht="15" customHeight="1" spans="1:5">
      <c r="A12" s="118" t="s">
        <v>19</v>
      </c>
      <c r="B12" s="113">
        <v>37357</v>
      </c>
      <c r="C12" s="113">
        <v>40700</v>
      </c>
      <c r="D12" s="114">
        <v>3343</v>
      </c>
      <c r="E12" s="115">
        <v>8.9</v>
      </c>
    </row>
    <row r="13" s="106" customFormat="1" ht="15" customHeight="1" spans="1:5">
      <c r="A13" s="118" t="s">
        <v>20</v>
      </c>
      <c r="B13" s="113">
        <v>29923</v>
      </c>
      <c r="C13" s="113">
        <v>32100</v>
      </c>
      <c r="D13" s="114">
        <v>2177</v>
      </c>
      <c r="E13" s="115">
        <v>7.3</v>
      </c>
    </row>
    <row r="14" s="106" customFormat="1" ht="15" customHeight="1" spans="1:5">
      <c r="A14" s="118" t="s">
        <v>21</v>
      </c>
      <c r="B14" s="113">
        <v>159434</v>
      </c>
      <c r="C14" s="113">
        <v>160200</v>
      </c>
      <c r="D14" s="114">
        <v>766</v>
      </c>
      <c r="E14" s="115">
        <v>0.5</v>
      </c>
    </row>
    <row r="15" s="106" customFormat="1" ht="15" customHeight="1" spans="1:5">
      <c r="A15" s="118" t="s">
        <v>22</v>
      </c>
      <c r="B15" s="113">
        <v>30771</v>
      </c>
      <c r="C15" s="113">
        <v>22900</v>
      </c>
      <c r="D15" s="114">
        <v>-7871</v>
      </c>
      <c r="E15" s="115">
        <v>-25.6</v>
      </c>
    </row>
    <row r="16" s="106" customFormat="1" ht="15" customHeight="1" spans="1:5">
      <c r="A16" s="118" t="s">
        <v>23</v>
      </c>
      <c r="B16" s="113">
        <v>18641</v>
      </c>
      <c r="C16" s="113">
        <v>19200</v>
      </c>
      <c r="D16" s="114">
        <v>559</v>
      </c>
      <c r="E16" s="115">
        <v>3</v>
      </c>
    </row>
    <row r="17" s="106" customFormat="1" ht="15" customHeight="1" spans="1:5">
      <c r="A17" s="118" t="s">
        <v>24</v>
      </c>
      <c r="B17" s="113">
        <v>7158</v>
      </c>
      <c r="C17" s="113">
        <v>4600</v>
      </c>
      <c r="D17" s="114">
        <v>-2558</v>
      </c>
      <c r="E17" s="115">
        <v>-35.7</v>
      </c>
    </row>
    <row r="18" s="106" customFormat="1" ht="15" customHeight="1" spans="1:5">
      <c r="A18" s="128" t="s">
        <v>25</v>
      </c>
      <c r="B18" s="113">
        <v>32863</v>
      </c>
      <c r="C18" s="113">
        <v>32600</v>
      </c>
      <c r="D18" s="114">
        <v>-263</v>
      </c>
      <c r="E18" s="115">
        <v>-0.8</v>
      </c>
    </row>
    <row r="19" s="106" customFormat="1" ht="15" customHeight="1" spans="1:5">
      <c r="A19" s="128" t="s">
        <v>26</v>
      </c>
      <c r="B19" s="113">
        <v>1705</v>
      </c>
      <c r="C19" s="113">
        <v>1700</v>
      </c>
      <c r="D19" s="114">
        <v>-5</v>
      </c>
      <c r="E19" s="115">
        <v>-0.3</v>
      </c>
    </row>
    <row r="20" s="106" customFormat="1" ht="15" customHeight="1" spans="1:5">
      <c r="A20" s="128" t="s">
        <v>27</v>
      </c>
      <c r="B20" s="113">
        <v>13</v>
      </c>
      <c r="C20" s="113">
        <v>0</v>
      </c>
      <c r="D20" s="114">
        <v>-13</v>
      </c>
      <c r="E20" s="115">
        <v>-100</v>
      </c>
    </row>
    <row r="21" s="106" customFormat="1" ht="15" customHeight="1" spans="1:5">
      <c r="A21" s="118" t="s">
        <v>28</v>
      </c>
      <c r="B21" s="113">
        <v>278469</v>
      </c>
      <c r="C21" s="113">
        <v>311000</v>
      </c>
      <c r="D21" s="114">
        <v>32531</v>
      </c>
      <c r="E21" s="115">
        <v>11.7</v>
      </c>
    </row>
    <row r="22" s="106" customFormat="1" ht="15" customHeight="1" spans="1:5">
      <c r="A22" s="128" t="s">
        <v>29</v>
      </c>
      <c r="B22" s="113">
        <v>87922</v>
      </c>
      <c r="C22" s="113">
        <v>88400</v>
      </c>
      <c r="D22" s="114">
        <v>478</v>
      </c>
      <c r="E22" s="115">
        <v>0.5</v>
      </c>
    </row>
    <row r="23" s="106" customFormat="1" ht="15" customHeight="1" spans="1:5">
      <c r="A23" s="118" t="s">
        <v>30</v>
      </c>
      <c r="B23" s="113">
        <v>22304</v>
      </c>
      <c r="C23" s="113">
        <v>19100</v>
      </c>
      <c r="D23" s="114">
        <v>-3204</v>
      </c>
      <c r="E23" s="115">
        <v>-14.4</v>
      </c>
    </row>
    <row r="24" s="106" customFormat="1" ht="15" customHeight="1" spans="1:5">
      <c r="A24" s="118" t="s">
        <v>31</v>
      </c>
      <c r="B24" s="113">
        <v>132968</v>
      </c>
      <c r="C24" s="113">
        <v>150600</v>
      </c>
      <c r="D24" s="114">
        <v>17632</v>
      </c>
      <c r="E24" s="115">
        <v>13.3</v>
      </c>
    </row>
    <row r="25" s="106" customFormat="1" ht="15" customHeight="1" spans="1:5">
      <c r="A25" s="118" t="s">
        <v>32</v>
      </c>
      <c r="B25" s="113">
        <v>17468</v>
      </c>
      <c r="C25" s="113">
        <v>15800</v>
      </c>
      <c r="D25" s="114">
        <v>-1668</v>
      </c>
      <c r="E25" s="115">
        <v>-9.5</v>
      </c>
    </row>
    <row r="26" s="106" customFormat="1" ht="15" customHeight="1" spans="1:5">
      <c r="A26" s="118" t="s">
        <v>33</v>
      </c>
      <c r="B26" s="113"/>
      <c r="C26" s="113">
        <v>0</v>
      </c>
      <c r="D26" s="114">
        <v>0</v>
      </c>
      <c r="E26" s="115">
        <v>0</v>
      </c>
    </row>
    <row r="27" s="106" customFormat="1" ht="15" customHeight="1" spans="1:5">
      <c r="A27" s="118" t="s">
        <v>34</v>
      </c>
      <c r="B27" s="113">
        <v>17234</v>
      </c>
      <c r="C27" s="113">
        <v>37100</v>
      </c>
      <c r="D27" s="114">
        <v>19866</v>
      </c>
      <c r="E27" s="115">
        <v>115.3</v>
      </c>
    </row>
    <row r="28" s="106" customFormat="1" ht="15" customHeight="1" spans="1:5">
      <c r="A28" s="118" t="s">
        <v>35</v>
      </c>
      <c r="B28" s="113">
        <v>573</v>
      </c>
      <c r="C28" s="113">
        <v>0</v>
      </c>
      <c r="D28" s="114">
        <v>-573</v>
      </c>
      <c r="E28" s="115">
        <v>-100</v>
      </c>
    </row>
    <row r="29" s="106" customFormat="1" ht="15" customHeight="1" spans="1:5">
      <c r="A29" s="118"/>
      <c r="B29" s="113"/>
      <c r="C29" s="113"/>
      <c r="D29" s="114"/>
      <c r="E29" s="115"/>
    </row>
    <row r="30" s="106" customFormat="1" ht="15" customHeight="1" spans="1:5">
      <c r="A30" s="118" t="s">
        <v>36</v>
      </c>
      <c r="B30" s="116"/>
      <c r="C30" s="113">
        <v>569659</v>
      </c>
      <c r="D30" s="114"/>
      <c r="E30" s="115"/>
    </row>
    <row r="31" s="106" customFormat="1" ht="15" customHeight="1" spans="1:5">
      <c r="A31" s="118" t="s">
        <v>37</v>
      </c>
      <c r="B31" s="116"/>
      <c r="C31" s="113">
        <v>398075</v>
      </c>
      <c r="D31" s="114"/>
      <c r="E31" s="115"/>
    </row>
    <row r="32" s="106" customFormat="1" ht="15" customHeight="1" spans="1:5">
      <c r="A32" s="118" t="s">
        <v>38</v>
      </c>
      <c r="B32" s="116"/>
      <c r="C32" s="113">
        <v>395053</v>
      </c>
      <c r="D32" s="114"/>
      <c r="E32" s="115"/>
    </row>
    <row r="33" s="106" customFormat="1" ht="15" customHeight="1" spans="1:5">
      <c r="A33" s="118" t="s">
        <v>39</v>
      </c>
      <c r="B33" s="116"/>
      <c r="C33" s="113">
        <v>136971</v>
      </c>
      <c r="D33" s="114"/>
      <c r="E33" s="115"/>
    </row>
    <row r="34" s="106" customFormat="1" ht="15" customHeight="1" spans="1:5">
      <c r="A34" s="118" t="s">
        <v>40</v>
      </c>
      <c r="B34" s="116"/>
      <c r="C34" s="113">
        <v>567779</v>
      </c>
      <c r="D34" s="114"/>
      <c r="E34" s="115"/>
    </row>
    <row r="35" s="75" customFormat="1" ht="15" customHeight="1" spans="1:5">
      <c r="A35" s="101" t="s">
        <v>41</v>
      </c>
      <c r="B35" s="102"/>
      <c r="C35" s="111">
        <v>787137</v>
      </c>
      <c r="D35" s="89"/>
      <c r="E35" s="90"/>
    </row>
    <row r="36" s="74" customFormat="1" spans="1:5">
      <c r="A36" s="129" t="s">
        <v>42</v>
      </c>
      <c r="B36" s="99"/>
      <c r="C36" s="130">
        <v>4215674</v>
      </c>
      <c r="D36" s="99"/>
      <c r="E36" s="99"/>
    </row>
  </sheetData>
  <mergeCells count="5">
    <mergeCell ref="A1:E1"/>
    <mergeCell ref="D3:E3"/>
    <mergeCell ref="A3:A4"/>
    <mergeCell ref="B3:B4"/>
    <mergeCell ref="C3:C4"/>
  </mergeCells>
  <printOptions horizontalCentered="1" verticalCentered="1"/>
  <pageMargins left="0.708333333333333" right="0.708333333333333" top="0.393055555555556" bottom="0.393055555555556" header="0.314583333333333" footer="0.314583333333333"/>
  <pageSetup paperSize="9" scale="9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E34"/>
  <sheetViews>
    <sheetView showZeros="0" view="pageBreakPreview" zoomScaleNormal="70" workbookViewId="0">
      <selection activeCell="H30" sqref="H30"/>
    </sheetView>
  </sheetViews>
  <sheetFormatPr defaultColWidth="9" defaultRowHeight="13.5" outlineLevelCol="4"/>
  <cols>
    <col min="1" max="1" width="31.125" style="74" customWidth="1"/>
    <col min="2" max="5" width="20.625" style="74" customWidth="1"/>
    <col min="6" max="16384" width="9" style="74"/>
  </cols>
  <sheetData>
    <row r="1" s="72" customFormat="1" ht="25" customHeight="1" spans="1:5">
      <c r="A1" s="77" t="s">
        <v>43</v>
      </c>
      <c r="B1" s="77"/>
      <c r="C1" s="77"/>
      <c r="D1" s="77"/>
      <c r="E1" s="77"/>
    </row>
    <row r="2" s="120" customFormat="1" spans="1:5">
      <c r="A2" s="79"/>
      <c r="B2" s="80"/>
      <c r="C2" s="121"/>
      <c r="D2" s="82"/>
      <c r="E2" s="83" t="s">
        <v>5</v>
      </c>
    </row>
    <row r="3" s="120" customFormat="1" ht="15" customHeight="1" spans="1:5">
      <c r="A3" s="84" t="s">
        <v>44</v>
      </c>
      <c r="B3" s="122" t="s">
        <v>45</v>
      </c>
      <c r="C3" s="122" t="s">
        <v>8</v>
      </c>
      <c r="D3" s="123" t="s">
        <v>46</v>
      </c>
      <c r="E3" s="123"/>
    </row>
    <row r="4" s="120" customFormat="1" ht="15" customHeight="1" spans="1:5">
      <c r="A4" s="84"/>
      <c r="B4" s="122"/>
      <c r="C4" s="122"/>
      <c r="D4" s="123" t="s">
        <v>10</v>
      </c>
      <c r="E4" s="123" t="s">
        <v>11</v>
      </c>
    </row>
    <row r="5" s="75" customFormat="1" ht="15" customHeight="1" spans="1:5">
      <c r="A5" s="88" t="s">
        <v>47</v>
      </c>
      <c r="B5" s="89">
        <v>2473574</v>
      </c>
      <c r="C5" s="89">
        <v>2420355</v>
      </c>
      <c r="D5" s="89">
        <v>-53219</v>
      </c>
      <c r="E5" s="90">
        <v>-2.2</v>
      </c>
    </row>
    <row r="6" s="106" customFormat="1" ht="15" customHeight="1" spans="1:5">
      <c r="A6" s="112" t="s">
        <v>48</v>
      </c>
      <c r="B6" s="114">
        <v>261251</v>
      </c>
      <c r="C6" s="114">
        <v>252050</v>
      </c>
      <c r="D6" s="114">
        <v>-9201</v>
      </c>
      <c r="E6" s="115">
        <v>-3.5</v>
      </c>
    </row>
    <row r="7" s="106" customFormat="1" ht="15" customHeight="1" spans="1:5">
      <c r="A7" s="112" t="s">
        <v>49</v>
      </c>
      <c r="B7" s="114">
        <v>3021</v>
      </c>
      <c r="C7" s="114">
        <v>3001</v>
      </c>
      <c r="D7" s="114">
        <v>-20</v>
      </c>
      <c r="E7" s="115">
        <v>-0.7</v>
      </c>
    </row>
    <row r="8" s="106" customFormat="1" ht="15" customHeight="1" spans="1:5">
      <c r="A8" s="112" t="s">
        <v>50</v>
      </c>
      <c r="B8" s="114">
        <v>79441</v>
      </c>
      <c r="C8" s="114">
        <v>78442</v>
      </c>
      <c r="D8" s="114">
        <v>-999</v>
      </c>
      <c r="E8" s="115">
        <v>-1.3</v>
      </c>
    </row>
    <row r="9" s="106" customFormat="1" ht="15" customHeight="1" spans="1:5">
      <c r="A9" s="112" t="s">
        <v>51</v>
      </c>
      <c r="B9" s="114">
        <v>291445</v>
      </c>
      <c r="C9" s="114">
        <v>291555</v>
      </c>
      <c r="D9" s="114">
        <v>110</v>
      </c>
      <c r="E9" s="115">
        <v>0</v>
      </c>
    </row>
    <row r="10" s="106" customFormat="1" ht="15" customHeight="1" spans="1:5">
      <c r="A10" s="124" t="s">
        <v>52</v>
      </c>
      <c r="B10" s="114">
        <v>9545</v>
      </c>
      <c r="C10" s="114">
        <v>9555</v>
      </c>
      <c r="D10" s="114">
        <v>10</v>
      </c>
      <c r="E10" s="115">
        <v>0.1</v>
      </c>
    </row>
    <row r="11" s="106" customFormat="1" ht="15" customHeight="1" spans="1:5">
      <c r="A11" s="124" t="s">
        <v>53</v>
      </c>
      <c r="B11" s="114">
        <v>33254</v>
      </c>
      <c r="C11" s="114">
        <v>34152</v>
      </c>
      <c r="D11" s="114">
        <v>898</v>
      </c>
      <c r="E11" s="115">
        <v>2.7</v>
      </c>
    </row>
    <row r="12" s="106" customFormat="1" ht="15" customHeight="1" spans="1:5">
      <c r="A12" s="124" t="s">
        <v>54</v>
      </c>
      <c r="B12" s="114">
        <v>395214</v>
      </c>
      <c r="C12" s="114">
        <v>396125</v>
      </c>
      <c r="D12" s="114">
        <v>911</v>
      </c>
      <c r="E12" s="115">
        <v>0.2</v>
      </c>
    </row>
    <row r="13" s="106" customFormat="1" ht="15" customHeight="1" spans="1:5">
      <c r="A13" s="124" t="s">
        <v>55</v>
      </c>
      <c r="B13" s="114">
        <v>201548</v>
      </c>
      <c r="C13" s="114">
        <v>202115</v>
      </c>
      <c r="D13" s="114">
        <v>567</v>
      </c>
      <c r="E13" s="115">
        <v>0.3</v>
      </c>
    </row>
    <row r="14" s="106" customFormat="1" ht="15" customHeight="1" spans="1:5">
      <c r="A14" s="124" t="s">
        <v>56</v>
      </c>
      <c r="B14" s="114">
        <v>72154</v>
      </c>
      <c r="C14" s="114">
        <v>73125</v>
      </c>
      <c r="D14" s="114">
        <v>971</v>
      </c>
      <c r="E14" s="115">
        <v>1.3</v>
      </c>
    </row>
    <row r="15" s="106" customFormat="1" ht="15" customHeight="1" spans="1:5">
      <c r="A15" s="124" t="s">
        <v>57</v>
      </c>
      <c r="B15" s="114">
        <v>221150</v>
      </c>
      <c r="C15" s="114">
        <v>181636</v>
      </c>
      <c r="D15" s="114">
        <v>-39514</v>
      </c>
      <c r="E15" s="115">
        <v>-17.9</v>
      </c>
    </row>
    <row r="16" s="106" customFormat="1" ht="15" customHeight="1" spans="1:5">
      <c r="A16" s="112" t="s">
        <v>58</v>
      </c>
      <c r="B16" s="114">
        <v>221410</v>
      </c>
      <c r="C16" s="114">
        <v>221520</v>
      </c>
      <c r="D16" s="114">
        <v>110</v>
      </c>
      <c r="E16" s="115">
        <v>0</v>
      </c>
    </row>
    <row r="17" s="106" customFormat="1" ht="15" customHeight="1" spans="1:5">
      <c r="A17" s="112" t="s">
        <v>59</v>
      </c>
      <c r="B17" s="114">
        <v>61251</v>
      </c>
      <c r="C17" s="114">
        <v>62152</v>
      </c>
      <c r="D17" s="114">
        <v>901</v>
      </c>
      <c r="E17" s="115">
        <v>1.5</v>
      </c>
    </row>
    <row r="18" s="106" customFormat="1" ht="15" customHeight="1" spans="1:5">
      <c r="A18" s="112" t="s">
        <v>60</v>
      </c>
      <c r="B18" s="114">
        <v>103141</v>
      </c>
      <c r="C18" s="114">
        <v>90025</v>
      </c>
      <c r="D18" s="114">
        <v>-13116</v>
      </c>
      <c r="E18" s="115">
        <v>-12.7</v>
      </c>
    </row>
    <row r="19" s="106" customFormat="1" ht="15" customHeight="1" spans="1:5">
      <c r="A19" s="112" t="s">
        <v>61</v>
      </c>
      <c r="B19" s="114">
        <v>8514</v>
      </c>
      <c r="C19" s="114">
        <v>8421</v>
      </c>
      <c r="D19" s="114">
        <v>-93</v>
      </c>
      <c r="E19" s="115">
        <v>-1.1</v>
      </c>
    </row>
    <row r="20" s="106" customFormat="1" ht="15" customHeight="1" spans="1:5">
      <c r="A20" s="112" t="s">
        <v>62</v>
      </c>
      <c r="B20" s="114"/>
      <c r="C20" s="114"/>
      <c r="D20" s="114">
        <v>0</v>
      </c>
      <c r="E20" s="115">
        <v>0</v>
      </c>
    </row>
    <row r="21" s="106" customFormat="1" ht="15" customHeight="1" spans="1:5">
      <c r="A21" s="112" t="s">
        <v>63</v>
      </c>
      <c r="B21" s="114">
        <v>25411</v>
      </c>
      <c r="C21" s="114">
        <v>24199</v>
      </c>
      <c r="D21" s="114">
        <v>-1212</v>
      </c>
      <c r="E21" s="115">
        <v>-4.8</v>
      </c>
    </row>
    <row r="22" s="106" customFormat="1" ht="15" customHeight="1" spans="1:5">
      <c r="A22" s="112" t="s">
        <v>64</v>
      </c>
      <c r="B22" s="114">
        <v>44151</v>
      </c>
      <c r="C22" s="114">
        <v>45125</v>
      </c>
      <c r="D22" s="114">
        <v>974</v>
      </c>
      <c r="E22" s="115">
        <v>2.2</v>
      </c>
    </row>
    <row r="23" s="106" customFormat="1" ht="15" customHeight="1" spans="1:5">
      <c r="A23" s="112" t="s">
        <v>65</v>
      </c>
      <c r="B23" s="114">
        <v>30115</v>
      </c>
      <c r="C23" s="114">
        <v>30222</v>
      </c>
      <c r="D23" s="114">
        <v>107</v>
      </c>
      <c r="E23" s="115">
        <v>0.4</v>
      </c>
    </row>
    <row r="24" s="106" customFormat="1" ht="15" customHeight="1" spans="1:5">
      <c r="A24" s="112" t="s">
        <v>66</v>
      </c>
      <c r="B24" s="114">
        <v>20115</v>
      </c>
      <c r="C24" s="114">
        <v>21250</v>
      </c>
      <c r="D24" s="114">
        <v>1135</v>
      </c>
      <c r="E24" s="115">
        <v>5.6</v>
      </c>
    </row>
    <row r="25" s="106" customFormat="1" ht="15" customHeight="1" spans="1:5">
      <c r="A25" s="112" t="s">
        <v>67</v>
      </c>
      <c r="B25" s="114">
        <v>30000</v>
      </c>
      <c r="C25" s="114">
        <v>30000</v>
      </c>
      <c r="D25" s="114">
        <v>0</v>
      </c>
      <c r="E25" s="115">
        <v>0</v>
      </c>
    </row>
    <row r="26" s="106" customFormat="1" ht="15" customHeight="1" spans="1:5">
      <c r="A26" s="112" t="s">
        <v>68</v>
      </c>
      <c r="B26" s="114">
        <v>108132</v>
      </c>
      <c r="C26" s="114">
        <v>107510</v>
      </c>
      <c r="D26" s="114">
        <v>-622</v>
      </c>
      <c r="E26" s="115">
        <v>-0.6</v>
      </c>
    </row>
    <row r="27" s="106" customFormat="1" ht="15" customHeight="1" spans="1:5">
      <c r="A27" s="125" t="s">
        <v>69</v>
      </c>
      <c r="B27" s="114">
        <v>251411</v>
      </c>
      <c r="C27" s="114">
        <v>256175</v>
      </c>
      <c r="D27" s="114">
        <v>4764</v>
      </c>
      <c r="E27" s="115">
        <v>1.9</v>
      </c>
    </row>
    <row r="28" s="106" customFormat="1" ht="15" customHeight="1" spans="1:5">
      <c r="A28" s="125" t="s">
        <v>70</v>
      </c>
      <c r="B28" s="114">
        <v>1900</v>
      </c>
      <c r="C28" s="114">
        <v>2000</v>
      </c>
      <c r="D28" s="114">
        <v>100</v>
      </c>
      <c r="E28" s="115">
        <v>5.3</v>
      </c>
    </row>
    <row r="29" s="106" customFormat="1" ht="15" customHeight="1" spans="1:5">
      <c r="A29" s="118"/>
      <c r="B29" s="116"/>
      <c r="C29" s="116"/>
      <c r="D29" s="116">
        <v>0</v>
      </c>
      <c r="E29" s="116">
        <v>0</v>
      </c>
    </row>
    <row r="30" s="106" customFormat="1" ht="15" customHeight="1" spans="1:5">
      <c r="A30" s="118" t="s">
        <v>71</v>
      </c>
      <c r="B30" s="116"/>
      <c r="C30" s="126">
        <v>307071</v>
      </c>
      <c r="D30" s="116"/>
      <c r="E30" s="116"/>
    </row>
    <row r="31" s="106" customFormat="1" ht="15" customHeight="1" spans="1:5">
      <c r="A31" s="118" t="s">
        <v>72</v>
      </c>
      <c r="B31" s="116"/>
      <c r="C31" s="113">
        <v>1488248</v>
      </c>
      <c r="D31" s="116"/>
      <c r="E31" s="116"/>
    </row>
    <row r="32" s="106" customFormat="1" ht="15" customHeight="1" spans="1:5">
      <c r="A32" s="118" t="s">
        <v>73</v>
      </c>
      <c r="B32" s="116"/>
      <c r="C32" s="126"/>
      <c r="D32" s="116"/>
      <c r="E32" s="116"/>
    </row>
    <row r="33" s="75" customFormat="1" ht="15" customHeight="1" spans="1:5">
      <c r="A33" s="101" t="s">
        <v>74</v>
      </c>
      <c r="B33" s="102"/>
      <c r="C33" s="103">
        <v>4215674</v>
      </c>
      <c r="D33" s="102"/>
      <c r="E33" s="102"/>
    </row>
    <row r="34" ht="15" customHeight="1"/>
  </sheetData>
  <mergeCells count="5">
    <mergeCell ref="A1:E1"/>
    <mergeCell ref="D3:E3"/>
    <mergeCell ref="A3:A4"/>
    <mergeCell ref="B3:B4"/>
    <mergeCell ref="C3:C4"/>
  </mergeCells>
  <printOptions horizontalCentered="1"/>
  <pageMargins left="0.708661417322835" right="0.708661417322835" top="0.354166666666667" bottom="0.196850393700787" header="0.314583333333333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E37"/>
  <sheetViews>
    <sheetView showZeros="0" view="pageBreakPreview" zoomScaleNormal="70" topLeftCell="A12" workbookViewId="0">
      <selection activeCell="D22" sqref="D22"/>
    </sheetView>
  </sheetViews>
  <sheetFormatPr defaultColWidth="9" defaultRowHeight="14.25" outlineLevelCol="4"/>
  <cols>
    <col min="1" max="1" width="35.25" style="73" customWidth="1"/>
    <col min="2" max="5" width="20.625" style="73" customWidth="1"/>
    <col min="6" max="16384" width="9" style="73"/>
  </cols>
  <sheetData>
    <row r="1" s="72" customFormat="1" ht="25" customHeight="1" spans="1:5">
      <c r="A1" s="107" t="s">
        <v>75</v>
      </c>
      <c r="B1" s="107"/>
      <c r="C1" s="107"/>
      <c r="D1" s="107"/>
      <c r="E1" s="107"/>
    </row>
    <row r="2" s="73" customFormat="1" spans="1:5">
      <c r="A2" s="108"/>
      <c r="B2" s="108"/>
      <c r="C2" s="109"/>
      <c r="D2" s="109"/>
      <c r="E2" s="110" t="s">
        <v>5</v>
      </c>
    </row>
    <row r="3" s="73" customFormat="1" ht="15" customHeight="1" spans="1:5">
      <c r="A3" s="85" t="s">
        <v>6</v>
      </c>
      <c r="B3" s="85" t="s">
        <v>7</v>
      </c>
      <c r="C3" s="85" t="s">
        <v>8</v>
      </c>
      <c r="D3" s="86" t="s">
        <v>9</v>
      </c>
      <c r="E3" s="86"/>
    </row>
    <row r="4" s="75" customFormat="1" ht="15" customHeight="1" spans="1:5">
      <c r="A4" s="87"/>
      <c r="B4" s="87"/>
      <c r="C4" s="87"/>
      <c r="D4" s="86" t="s">
        <v>10</v>
      </c>
      <c r="E4" s="86" t="s">
        <v>11</v>
      </c>
    </row>
    <row r="5" s="75" customFormat="1" ht="15" customHeight="1" spans="1:5">
      <c r="A5" s="88" t="s">
        <v>12</v>
      </c>
      <c r="B5" s="111">
        <v>526244</v>
      </c>
      <c r="C5" s="111">
        <v>530900</v>
      </c>
      <c r="D5" s="89">
        <v>4656</v>
      </c>
      <c r="E5" s="90">
        <v>0.9</v>
      </c>
    </row>
    <row r="6" s="106" customFormat="1" ht="15" customHeight="1" spans="1:5">
      <c r="A6" s="112" t="s">
        <v>13</v>
      </c>
      <c r="B6" s="113">
        <v>405404</v>
      </c>
      <c r="C6" s="113">
        <v>394900</v>
      </c>
      <c r="D6" s="114">
        <v>-10504</v>
      </c>
      <c r="E6" s="115">
        <v>-2.6</v>
      </c>
    </row>
    <row r="7" s="106" customFormat="1" ht="15" customHeight="1" spans="1:5">
      <c r="A7" s="112" t="s">
        <v>14</v>
      </c>
      <c r="B7" s="113">
        <v>206061</v>
      </c>
      <c r="C7" s="113">
        <v>197600</v>
      </c>
      <c r="D7" s="114">
        <v>-8461</v>
      </c>
      <c r="E7" s="115">
        <v>-4.1</v>
      </c>
    </row>
    <row r="8" s="106" customFormat="1" ht="15" customHeight="1" spans="1:5">
      <c r="A8" s="112" t="s">
        <v>76</v>
      </c>
      <c r="B8" s="113">
        <v>2372</v>
      </c>
      <c r="C8" s="113">
        <v>2000</v>
      </c>
      <c r="D8" s="114">
        <v>-372</v>
      </c>
      <c r="E8" s="115">
        <v>-15.7</v>
      </c>
    </row>
    <row r="9" s="106" customFormat="1" ht="15" customHeight="1" spans="1:5">
      <c r="A9" s="112" t="s">
        <v>16</v>
      </c>
      <c r="B9" s="113">
        <v>5954</v>
      </c>
      <c r="C9" s="113">
        <v>6000</v>
      </c>
      <c r="D9" s="114">
        <v>46</v>
      </c>
      <c r="E9" s="115">
        <v>0.8</v>
      </c>
    </row>
    <row r="10" s="106" customFormat="1" ht="15" customHeight="1" spans="1:5">
      <c r="A10" s="112" t="s">
        <v>77</v>
      </c>
      <c r="B10" s="113">
        <v>82866</v>
      </c>
      <c r="C10" s="113">
        <v>83000</v>
      </c>
      <c r="D10" s="114">
        <v>134</v>
      </c>
      <c r="E10" s="115">
        <v>0.2</v>
      </c>
    </row>
    <row r="11" s="106" customFormat="1" ht="15" customHeight="1" spans="1:5">
      <c r="A11" s="112" t="s">
        <v>78</v>
      </c>
      <c r="B11" s="113">
        <v>43926</v>
      </c>
      <c r="C11" s="113">
        <v>42000</v>
      </c>
      <c r="D11" s="114">
        <v>-1926</v>
      </c>
      <c r="E11" s="115">
        <v>-4.4</v>
      </c>
    </row>
    <row r="12" s="106" customFormat="1" ht="15" customHeight="1" spans="1:5">
      <c r="A12" s="112" t="s">
        <v>79</v>
      </c>
      <c r="B12" s="113">
        <v>7875</v>
      </c>
      <c r="C12" s="113">
        <v>8000</v>
      </c>
      <c r="D12" s="114">
        <v>125</v>
      </c>
      <c r="E12" s="115">
        <v>1.6</v>
      </c>
    </row>
    <row r="13" s="106" customFormat="1" ht="15" customHeight="1" spans="1:5">
      <c r="A13" s="112" t="s">
        <v>80</v>
      </c>
      <c r="B13" s="113">
        <v>4553</v>
      </c>
      <c r="C13" s="113">
        <v>4500</v>
      </c>
      <c r="D13" s="114">
        <v>-53</v>
      </c>
      <c r="E13" s="115">
        <v>-1.2</v>
      </c>
    </row>
    <row r="14" s="106" customFormat="1" ht="15" customHeight="1" spans="1:5">
      <c r="A14" s="112" t="s">
        <v>81</v>
      </c>
      <c r="B14" s="113">
        <v>42004</v>
      </c>
      <c r="C14" s="113">
        <v>42000</v>
      </c>
      <c r="D14" s="114">
        <v>-4</v>
      </c>
      <c r="E14" s="115">
        <v>0</v>
      </c>
    </row>
    <row r="15" s="106" customFormat="1" ht="15" customHeight="1" spans="1:5">
      <c r="A15" s="112" t="s">
        <v>82</v>
      </c>
      <c r="B15" s="113">
        <v>0</v>
      </c>
      <c r="C15" s="113">
        <v>0</v>
      </c>
      <c r="D15" s="114">
        <v>0</v>
      </c>
      <c r="E15" s="115">
        <v>0</v>
      </c>
    </row>
    <row r="16" s="106" customFormat="1" ht="15" customHeight="1" spans="1:5">
      <c r="A16" s="112" t="s">
        <v>83</v>
      </c>
      <c r="B16" s="113">
        <v>8346</v>
      </c>
      <c r="C16" s="113">
        <v>9000</v>
      </c>
      <c r="D16" s="114">
        <v>654</v>
      </c>
      <c r="E16" s="115">
        <v>7.8</v>
      </c>
    </row>
    <row r="17" s="106" customFormat="1" ht="15" customHeight="1" spans="1:5">
      <c r="A17" s="112" t="s">
        <v>84</v>
      </c>
      <c r="B17" s="113">
        <v>641</v>
      </c>
      <c r="C17" s="113">
        <v>0</v>
      </c>
      <c r="D17" s="114">
        <v>-641</v>
      </c>
      <c r="E17" s="115">
        <v>-100</v>
      </c>
    </row>
    <row r="18" s="106" customFormat="1" ht="15" customHeight="1" spans="1:5">
      <c r="A18" s="112" t="s">
        <v>85</v>
      </c>
      <c r="B18" s="113">
        <v>8</v>
      </c>
      <c r="C18" s="113">
        <v>0</v>
      </c>
      <c r="D18" s="114">
        <v>-8</v>
      </c>
      <c r="E18" s="115">
        <v>-100</v>
      </c>
    </row>
    <row r="19" s="106" customFormat="1" ht="15" customHeight="1" spans="1:5">
      <c r="A19" s="112" t="s">
        <v>26</v>
      </c>
      <c r="B19" s="113">
        <v>798</v>
      </c>
      <c r="C19" s="113">
        <v>800</v>
      </c>
      <c r="D19" s="114">
        <v>2</v>
      </c>
      <c r="E19" s="115">
        <v>0.3</v>
      </c>
    </row>
    <row r="20" s="106" customFormat="1" ht="15" customHeight="1" spans="1:5">
      <c r="A20" s="112" t="s">
        <v>86</v>
      </c>
      <c r="B20" s="113">
        <v>0</v>
      </c>
      <c r="C20" s="113">
        <v>0</v>
      </c>
      <c r="D20" s="114">
        <v>0</v>
      </c>
      <c r="E20" s="115">
        <v>0</v>
      </c>
    </row>
    <row r="21" s="106" customFormat="1" ht="15" customHeight="1" spans="1:5">
      <c r="A21" s="112" t="s">
        <v>28</v>
      </c>
      <c r="B21" s="113">
        <v>120840</v>
      </c>
      <c r="C21" s="113">
        <v>136000</v>
      </c>
      <c r="D21" s="114">
        <v>15160</v>
      </c>
      <c r="E21" s="115">
        <v>12.5</v>
      </c>
    </row>
    <row r="22" s="106" customFormat="1" ht="15" customHeight="1" spans="1:5">
      <c r="A22" s="112" t="s">
        <v>87</v>
      </c>
      <c r="B22" s="113">
        <v>45262</v>
      </c>
      <c r="C22" s="113">
        <v>43000</v>
      </c>
      <c r="D22" s="114">
        <v>-2262</v>
      </c>
      <c r="E22" s="115">
        <v>-5</v>
      </c>
    </row>
    <row r="23" s="106" customFormat="1" ht="15" customHeight="1" spans="1:5">
      <c r="A23" s="112" t="s">
        <v>88</v>
      </c>
      <c r="B23" s="113">
        <v>10139</v>
      </c>
      <c r="C23" s="113">
        <v>10000</v>
      </c>
      <c r="D23" s="114">
        <v>-139</v>
      </c>
      <c r="E23" s="115">
        <v>-1.4</v>
      </c>
    </row>
    <row r="24" s="106" customFormat="1" ht="15" customHeight="1" spans="1:5">
      <c r="A24" s="112" t="s">
        <v>89</v>
      </c>
      <c r="B24" s="113">
        <v>43480</v>
      </c>
      <c r="C24" s="113">
        <v>42000</v>
      </c>
      <c r="D24" s="114">
        <v>-1480</v>
      </c>
      <c r="E24" s="115">
        <v>-3.4</v>
      </c>
    </row>
    <row r="25" s="106" customFormat="1" ht="15" customHeight="1" spans="1:5">
      <c r="A25" s="112" t="s">
        <v>90</v>
      </c>
      <c r="B25" s="113">
        <v>4271</v>
      </c>
      <c r="C25" s="113">
        <v>4000</v>
      </c>
      <c r="D25" s="114">
        <v>-271</v>
      </c>
      <c r="E25" s="115">
        <v>-6.3</v>
      </c>
    </row>
    <row r="26" s="106" customFormat="1" ht="15" customHeight="1" spans="1:5">
      <c r="A26" s="112" t="s">
        <v>33</v>
      </c>
      <c r="B26" s="113">
        <v>0</v>
      </c>
      <c r="C26" s="113">
        <v>0</v>
      </c>
      <c r="D26" s="114">
        <v>0</v>
      </c>
      <c r="E26" s="115">
        <v>0</v>
      </c>
    </row>
    <row r="27" s="106" customFormat="1" ht="15" customHeight="1" spans="1:5">
      <c r="A27" s="112" t="s">
        <v>91</v>
      </c>
      <c r="B27" s="113">
        <v>17116</v>
      </c>
      <c r="C27" s="113">
        <v>37000</v>
      </c>
      <c r="D27" s="114">
        <v>19884</v>
      </c>
      <c r="E27" s="115">
        <v>116.2</v>
      </c>
    </row>
    <row r="28" s="106" customFormat="1" ht="15" customHeight="1" spans="1:5">
      <c r="A28" s="112" t="s">
        <v>92</v>
      </c>
      <c r="B28" s="113">
        <v>572</v>
      </c>
      <c r="C28" s="113">
        <v>0</v>
      </c>
      <c r="D28" s="114">
        <v>-572</v>
      </c>
      <c r="E28" s="115">
        <v>-100</v>
      </c>
    </row>
    <row r="29" s="106" customFormat="1" ht="15" customHeight="1" spans="1:5">
      <c r="A29" s="112"/>
      <c r="B29" s="113"/>
      <c r="C29" s="113"/>
      <c r="D29" s="114"/>
      <c r="E29" s="115"/>
    </row>
    <row r="30" s="106" customFormat="1" ht="15" customHeight="1" spans="1:5">
      <c r="A30" s="112" t="s">
        <v>36</v>
      </c>
      <c r="B30" s="116"/>
      <c r="C30" s="113">
        <v>569659</v>
      </c>
      <c r="D30" s="116"/>
      <c r="E30" s="116"/>
    </row>
    <row r="31" s="106" customFormat="1" ht="15" customHeight="1" spans="1:5">
      <c r="A31" s="117" t="s">
        <v>93</v>
      </c>
      <c r="B31" s="116"/>
      <c r="C31" s="113">
        <v>252102</v>
      </c>
      <c r="D31" s="116"/>
      <c r="E31" s="116"/>
    </row>
    <row r="32" s="106" customFormat="1" ht="15" customHeight="1" spans="1:5">
      <c r="A32" s="117" t="s">
        <v>94</v>
      </c>
      <c r="B32" s="116"/>
      <c r="C32" s="113">
        <v>155182</v>
      </c>
      <c r="D32" s="116"/>
      <c r="E32" s="116"/>
    </row>
    <row r="33" s="106" customFormat="1" ht="15" customHeight="1" spans="1:5">
      <c r="A33" s="117" t="s">
        <v>95</v>
      </c>
      <c r="B33" s="116"/>
      <c r="C33" s="113">
        <v>68685</v>
      </c>
      <c r="D33" s="116"/>
      <c r="E33" s="116"/>
    </row>
    <row r="34" s="106" customFormat="1" ht="15" customHeight="1" spans="1:5">
      <c r="A34" s="118" t="s">
        <v>39</v>
      </c>
      <c r="B34" s="116"/>
      <c r="C34" s="113">
        <v>46349</v>
      </c>
      <c r="D34" s="116"/>
      <c r="E34" s="116"/>
    </row>
    <row r="35" s="106" customFormat="1" ht="15" customHeight="1" spans="1:5">
      <c r="A35" s="118" t="s">
        <v>40</v>
      </c>
      <c r="B35" s="116"/>
      <c r="C35" s="113">
        <v>125141</v>
      </c>
      <c r="D35" s="116"/>
      <c r="E35" s="116"/>
    </row>
    <row r="36" s="75" customFormat="1" ht="15" customHeight="1" spans="1:5">
      <c r="A36" s="117" t="s">
        <v>96</v>
      </c>
      <c r="B36" s="116"/>
      <c r="C36" s="113">
        <v>787137</v>
      </c>
      <c r="D36" s="116"/>
      <c r="E36" s="116"/>
    </row>
    <row r="37" s="73" customFormat="1" spans="1:5">
      <c r="A37" s="119" t="s">
        <v>42</v>
      </c>
      <c r="B37" s="102"/>
      <c r="C37" s="111">
        <v>2535155</v>
      </c>
      <c r="D37" s="102"/>
      <c r="E37" s="102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275" bottom="0.354166666666667" header="0.196527777777778" footer="0.313888888888889"/>
  <pageSetup paperSize="9" scale="9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workbookViewId="0">
      <selection activeCell="E39" sqref="E39"/>
    </sheetView>
  </sheetViews>
  <sheetFormatPr defaultColWidth="9" defaultRowHeight="14.25"/>
  <cols>
    <col min="1" max="1" width="32.875" style="73" customWidth="1"/>
    <col min="2" max="5" width="20.625" style="73" customWidth="1"/>
    <col min="6" max="6" width="10.375" style="76"/>
    <col min="7" max="10" width="9" style="76"/>
    <col min="11" max="16384" width="9" style="73"/>
  </cols>
  <sheetData>
    <row r="1" s="72" customFormat="1" ht="25" customHeight="1" spans="1:10">
      <c r="A1" s="77" t="s">
        <v>97</v>
      </c>
      <c r="B1" s="77"/>
      <c r="C1" s="77"/>
      <c r="D1" s="77"/>
      <c r="E1" s="77"/>
      <c r="F1" s="78"/>
      <c r="G1" s="78"/>
      <c r="H1" s="78"/>
      <c r="I1" s="78"/>
      <c r="J1" s="78"/>
    </row>
    <row r="2" s="73" customFormat="1" spans="1:10">
      <c r="A2" s="79"/>
      <c r="B2" s="80"/>
      <c r="C2" s="81"/>
      <c r="D2" s="82"/>
      <c r="E2" s="83" t="s">
        <v>5</v>
      </c>
      <c r="F2" s="76"/>
      <c r="G2" s="76"/>
      <c r="H2" s="76"/>
      <c r="I2" s="76"/>
      <c r="J2" s="76"/>
    </row>
    <row r="3" s="73" customFormat="1" ht="15" customHeight="1" spans="1:10">
      <c r="A3" s="84" t="s">
        <v>44</v>
      </c>
      <c r="B3" s="85" t="s">
        <v>45</v>
      </c>
      <c r="C3" s="85" t="s">
        <v>8</v>
      </c>
      <c r="D3" s="86" t="s">
        <v>46</v>
      </c>
      <c r="E3" s="86"/>
      <c r="F3" s="76"/>
      <c r="G3" s="76"/>
      <c r="H3" s="76"/>
      <c r="I3" s="76"/>
      <c r="J3" s="76"/>
    </row>
    <row r="4" s="73" customFormat="1" ht="15" customHeight="1" spans="1:10">
      <c r="A4" s="84"/>
      <c r="B4" s="87"/>
      <c r="C4" s="87"/>
      <c r="D4" s="86" t="s">
        <v>10</v>
      </c>
      <c r="E4" s="86" t="s">
        <v>11</v>
      </c>
      <c r="F4" s="76"/>
      <c r="G4" s="76"/>
      <c r="H4" s="76"/>
      <c r="I4" s="76"/>
      <c r="J4" s="76"/>
    </row>
    <row r="5" s="73" customFormat="1" ht="15" customHeight="1" spans="1:10">
      <c r="A5" s="88" t="s">
        <v>47</v>
      </c>
      <c r="B5" s="89">
        <v>785024</v>
      </c>
      <c r="C5" s="89">
        <v>774455</v>
      </c>
      <c r="D5" s="89">
        <v>-10569</v>
      </c>
      <c r="E5" s="90">
        <v>-1.3</v>
      </c>
      <c r="F5" s="91"/>
      <c r="G5" s="91"/>
      <c r="H5" s="76"/>
      <c r="I5" s="76"/>
      <c r="J5" s="76"/>
    </row>
    <row r="6" s="74" customFormat="1" ht="15" customHeight="1" spans="1:10">
      <c r="A6" s="92" t="s">
        <v>48</v>
      </c>
      <c r="B6" s="93">
        <v>55124</v>
      </c>
      <c r="C6" s="93">
        <v>54120</v>
      </c>
      <c r="D6" s="93">
        <v>-1004</v>
      </c>
      <c r="E6" s="94">
        <v>-1.8</v>
      </c>
      <c r="F6" s="95"/>
      <c r="G6" s="95"/>
      <c r="H6" s="37"/>
      <c r="I6" s="37"/>
      <c r="J6" s="37"/>
    </row>
    <row r="7" s="74" customFormat="1" ht="15" customHeight="1" spans="1:10">
      <c r="A7" s="92" t="s">
        <v>49</v>
      </c>
      <c r="B7" s="93">
        <v>2532</v>
      </c>
      <c r="C7" s="93">
        <v>2250</v>
      </c>
      <c r="D7" s="93">
        <v>-282</v>
      </c>
      <c r="E7" s="94">
        <v>-11.1</v>
      </c>
      <c r="F7" s="95"/>
      <c r="G7" s="95"/>
      <c r="H7" s="37"/>
      <c r="I7" s="37"/>
      <c r="J7" s="37"/>
    </row>
    <row r="8" s="74" customFormat="1" ht="15" customHeight="1" spans="1:10">
      <c r="A8" s="92" t="s">
        <v>50</v>
      </c>
      <c r="B8" s="93">
        <v>50114</v>
      </c>
      <c r="C8" s="93">
        <v>45215</v>
      </c>
      <c r="D8" s="93">
        <v>-4899</v>
      </c>
      <c r="E8" s="94">
        <v>-9.8</v>
      </c>
      <c r="F8" s="95"/>
      <c r="G8" s="95"/>
      <c r="H8" s="37"/>
      <c r="I8" s="37"/>
      <c r="J8" s="37"/>
    </row>
    <row r="9" s="74" customFormat="1" ht="15" customHeight="1" spans="1:10">
      <c r="A9" s="92" t="s">
        <v>51</v>
      </c>
      <c r="B9" s="93">
        <v>76011</v>
      </c>
      <c r="C9" s="93">
        <v>76115</v>
      </c>
      <c r="D9" s="93">
        <v>104</v>
      </c>
      <c r="E9" s="94">
        <v>0.1</v>
      </c>
      <c r="F9" s="95"/>
      <c r="G9" s="95"/>
      <c r="H9" s="37"/>
      <c r="I9" s="37"/>
      <c r="J9" s="37"/>
    </row>
    <row r="10" s="74" customFormat="1" ht="15" customHeight="1" spans="1:10">
      <c r="A10" s="96" t="s">
        <v>52</v>
      </c>
      <c r="B10" s="93">
        <v>3111</v>
      </c>
      <c r="C10" s="93">
        <v>3011</v>
      </c>
      <c r="D10" s="93">
        <v>-100</v>
      </c>
      <c r="E10" s="94">
        <v>-3.2</v>
      </c>
      <c r="F10" s="95"/>
      <c r="G10" s="95"/>
      <c r="H10" s="37"/>
      <c r="I10" s="37"/>
      <c r="J10" s="37"/>
    </row>
    <row r="11" s="74" customFormat="1" ht="15" customHeight="1" spans="1:10">
      <c r="A11" s="96" t="s">
        <v>53</v>
      </c>
      <c r="B11" s="93">
        <v>15001</v>
      </c>
      <c r="C11" s="93">
        <v>14880</v>
      </c>
      <c r="D11" s="93">
        <v>-121</v>
      </c>
      <c r="E11" s="94">
        <v>-0.8</v>
      </c>
      <c r="F11" s="95"/>
      <c r="G11" s="95"/>
      <c r="H11" s="37"/>
      <c r="I11" s="37"/>
      <c r="J11" s="37"/>
    </row>
    <row r="12" s="74" customFormat="1" ht="15" customHeight="1" spans="1:10">
      <c r="A12" s="96" t="s">
        <v>54</v>
      </c>
      <c r="B12" s="93">
        <v>125114</v>
      </c>
      <c r="C12" s="93">
        <v>126250</v>
      </c>
      <c r="D12" s="93">
        <v>1136</v>
      </c>
      <c r="E12" s="94">
        <v>0.9</v>
      </c>
      <c r="F12" s="95"/>
      <c r="G12" s="95"/>
      <c r="H12" s="37"/>
      <c r="I12" s="37"/>
      <c r="J12" s="37"/>
    </row>
    <row r="13" s="74" customFormat="1" ht="15" customHeight="1" spans="1:10">
      <c r="A13" s="96" t="s">
        <v>55</v>
      </c>
      <c r="B13" s="93">
        <v>94511</v>
      </c>
      <c r="C13" s="93">
        <v>95100</v>
      </c>
      <c r="D13" s="93">
        <v>589</v>
      </c>
      <c r="E13" s="94">
        <v>0.6</v>
      </c>
      <c r="F13" s="95"/>
      <c r="G13" s="95"/>
      <c r="H13" s="37"/>
      <c r="I13" s="37"/>
      <c r="J13" s="37"/>
    </row>
    <row r="14" s="74" customFormat="1" ht="15" customHeight="1" spans="1:10">
      <c r="A14" s="96" t="s">
        <v>56</v>
      </c>
      <c r="B14" s="93">
        <v>20112</v>
      </c>
      <c r="C14" s="93">
        <v>20315</v>
      </c>
      <c r="D14" s="93">
        <v>203</v>
      </c>
      <c r="E14" s="94">
        <v>1</v>
      </c>
      <c r="F14" s="95"/>
      <c r="G14" s="95"/>
      <c r="H14" s="37"/>
      <c r="I14" s="37"/>
      <c r="J14" s="37"/>
    </row>
    <row r="15" s="74" customFormat="1" ht="15" customHeight="1" spans="1:10">
      <c r="A15" s="96" t="s">
        <v>57</v>
      </c>
      <c r="B15" s="93">
        <v>33551</v>
      </c>
      <c r="C15" s="93">
        <v>33442</v>
      </c>
      <c r="D15" s="93">
        <v>-109</v>
      </c>
      <c r="E15" s="94">
        <v>-0.3</v>
      </c>
      <c r="F15" s="95"/>
      <c r="G15" s="95"/>
      <c r="H15" s="37"/>
      <c r="I15" s="37"/>
      <c r="J15" s="37"/>
    </row>
    <row r="16" s="74" customFormat="1" ht="15" customHeight="1" spans="1:10">
      <c r="A16" s="92" t="s">
        <v>58</v>
      </c>
      <c r="B16" s="93">
        <v>81015</v>
      </c>
      <c r="C16" s="93">
        <v>83150</v>
      </c>
      <c r="D16" s="93">
        <v>2135</v>
      </c>
      <c r="E16" s="94">
        <v>2.6</v>
      </c>
      <c r="F16" s="95"/>
      <c r="G16" s="95"/>
      <c r="H16" s="37"/>
      <c r="I16" s="37"/>
      <c r="J16" s="37"/>
    </row>
    <row r="17" s="74" customFormat="1" ht="15" customHeight="1" spans="1:10">
      <c r="A17" s="92" t="s">
        <v>59</v>
      </c>
      <c r="B17" s="93">
        <v>38541</v>
      </c>
      <c r="C17" s="93">
        <v>38625</v>
      </c>
      <c r="D17" s="93">
        <v>84</v>
      </c>
      <c r="E17" s="94">
        <v>0.2</v>
      </c>
      <c r="F17" s="95"/>
      <c r="G17" s="95"/>
      <c r="H17" s="37"/>
      <c r="I17" s="37"/>
      <c r="J17" s="37"/>
    </row>
    <row r="18" s="74" customFormat="1" ht="15" customHeight="1" spans="1:10">
      <c r="A18" s="92" t="s">
        <v>98</v>
      </c>
      <c r="B18" s="93">
        <v>6011</v>
      </c>
      <c r="C18" s="93">
        <v>5988</v>
      </c>
      <c r="D18" s="93">
        <v>-23</v>
      </c>
      <c r="E18" s="94">
        <v>-0.4</v>
      </c>
      <c r="F18" s="95"/>
      <c r="G18" s="95"/>
      <c r="H18" s="37"/>
      <c r="I18" s="37"/>
      <c r="J18" s="37"/>
    </row>
    <row r="19" s="74" customFormat="1" ht="15" customHeight="1" spans="1:10">
      <c r="A19" s="92" t="s">
        <v>61</v>
      </c>
      <c r="B19" s="93">
        <v>4822</v>
      </c>
      <c r="C19" s="93">
        <v>4721</v>
      </c>
      <c r="D19" s="93">
        <v>-101</v>
      </c>
      <c r="E19" s="94">
        <v>-2.1</v>
      </c>
      <c r="F19" s="95"/>
      <c r="G19" s="95"/>
      <c r="H19" s="37"/>
      <c r="I19" s="37"/>
      <c r="J19" s="37"/>
    </row>
    <row r="20" s="74" customFormat="1" ht="15" customHeight="1" spans="1:10">
      <c r="A20" s="92" t="s">
        <v>62</v>
      </c>
      <c r="B20" s="93"/>
      <c r="C20" s="93"/>
      <c r="D20" s="93"/>
      <c r="E20" s="94"/>
      <c r="F20" s="95"/>
      <c r="G20" s="95"/>
      <c r="H20" s="37"/>
      <c r="I20" s="37"/>
      <c r="J20" s="37"/>
    </row>
    <row r="21" s="74" customFormat="1" ht="15" customHeight="1" spans="1:10">
      <c r="A21" s="92" t="s">
        <v>63</v>
      </c>
      <c r="B21" s="93">
        <v>8622</v>
      </c>
      <c r="C21" s="93">
        <v>8512</v>
      </c>
      <c r="D21" s="93">
        <v>-110</v>
      </c>
      <c r="E21" s="94">
        <v>-1.3</v>
      </c>
      <c r="F21" s="95"/>
      <c r="G21" s="95"/>
      <c r="H21" s="37"/>
      <c r="I21" s="37"/>
      <c r="J21" s="37"/>
    </row>
    <row r="22" s="74" customFormat="1" ht="15" customHeight="1" spans="1:10">
      <c r="A22" s="92" t="s">
        <v>64</v>
      </c>
      <c r="B22" s="93">
        <v>14221</v>
      </c>
      <c r="C22" s="93">
        <v>14336</v>
      </c>
      <c r="D22" s="93">
        <v>115</v>
      </c>
      <c r="E22" s="94">
        <v>0.8</v>
      </c>
      <c r="F22" s="95"/>
      <c r="G22" s="95"/>
      <c r="H22" s="37"/>
      <c r="I22" s="37"/>
      <c r="J22" s="37"/>
    </row>
    <row r="23" s="74" customFormat="1" ht="15" customHeight="1" spans="1:10">
      <c r="A23" s="92" t="s">
        <v>65</v>
      </c>
      <c r="B23" s="93">
        <v>2000</v>
      </c>
      <c r="C23" s="93">
        <v>1928</v>
      </c>
      <c r="D23" s="93">
        <v>-72</v>
      </c>
      <c r="E23" s="94">
        <v>-3.6</v>
      </c>
      <c r="F23" s="95"/>
      <c r="G23" s="95"/>
      <c r="H23" s="37"/>
      <c r="I23" s="37"/>
      <c r="J23" s="37"/>
    </row>
    <row r="24" s="74" customFormat="1" ht="15" customHeight="1" spans="1:10">
      <c r="A24" s="92" t="s">
        <v>66</v>
      </c>
      <c r="B24" s="93">
        <v>3955</v>
      </c>
      <c r="C24" s="93">
        <v>4025</v>
      </c>
      <c r="D24" s="93">
        <v>70</v>
      </c>
      <c r="E24" s="94">
        <v>1.8</v>
      </c>
      <c r="F24" s="95"/>
      <c r="G24" s="95"/>
      <c r="H24" s="37"/>
      <c r="I24" s="37"/>
      <c r="J24" s="37"/>
    </row>
    <row r="25" s="74" customFormat="1" ht="15" customHeight="1" spans="1:10">
      <c r="A25" s="92" t="s">
        <v>67</v>
      </c>
      <c r="B25" s="93">
        <v>8000</v>
      </c>
      <c r="C25" s="93">
        <v>8000</v>
      </c>
      <c r="D25" s="93">
        <v>0</v>
      </c>
      <c r="E25" s="94">
        <v>0</v>
      </c>
      <c r="F25" s="95"/>
      <c r="G25" s="95"/>
      <c r="H25" s="37"/>
      <c r="I25" s="37"/>
      <c r="J25" s="37"/>
    </row>
    <row r="26" s="74" customFormat="1" ht="15" customHeight="1" spans="1:10">
      <c r="A26" s="92" t="s">
        <v>68</v>
      </c>
      <c r="B26" s="93">
        <v>53076</v>
      </c>
      <c r="C26" s="93">
        <v>38882</v>
      </c>
      <c r="D26" s="93">
        <v>-14194</v>
      </c>
      <c r="E26" s="94">
        <v>-26.7</v>
      </c>
      <c r="F26" s="95"/>
      <c r="G26" s="95"/>
      <c r="H26" s="37"/>
      <c r="I26" s="37"/>
      <c r="J26" s="37"/>
    </row>
    <row r="27" s="74" customFormat="1" ht="15" customHeight="1" spans="1:10">
      <c r="A27" s="97" t="s">
        <v>69</v>
      </c>
      <c r="B27" s="93">
        <v>89125</v>
      </c>
      <c r="C27" s="93">
        <v>95125</v>
      </c>
      <c r="D27" s="93">
        <v>6000</v>
      </c>
      <c r="E27" s="94">
        <v>6.7</v>
      </c>
      <c r="F27" s="95"/>
      <c r="G27" s="95"/>
      <c r="H27" s="37"/>
      <c r="I27" s="37"/>
      <c r="J27" s="37"/>
    </row>
    <row r="28" s="74" customFormat="1" ht="15" customHeight="1" spans="1:10">
      <c r="A28" s="97" t="s">
        <v>70</v>
      </c>
      <c r="B28" s="93">
        <v>455</v>
      </c>
      <c r="C28" s="93">
        <v>465</v>
      </c>
      <c r="D28" s="93">
        <v>10</v>
      </c>
      <c r="E28" s="94">
        <v>2.2</v>
      </c>
      <c r="F28" s="95"/>
      <c r="G28" s="95"/>
      <c r="H28" s="37"/>
      <c r="I28" s="37"/>
      <c r="J28" s="37"/>
    </row>
    <row r="29" s="74" customFormat="1" ht="15" customHeight="1" spans="1:10">
      <c r="A29" s="98"/>
      <c r="B29" s="99"/>
      <c r="C29" s="99"/>
      <c r="D29" s="99">
        <v>0</v>
      </c>
      <c r="E29" s="99">
        <v>0</v>
      </c>
      <c r="F29" s="95"/>
      <c r="G29" s="95"/>
      <c r="H29" s="37"/>
      <c r="I29" s="37"/>
      <c r="J29" s="37"/>
    </row>
    <row r="30" s="74" customFormat="1" ht="15" customHeight="1" spans="1:10">
      <c r="A30" s="98" t="s">
        <v>71</v>
      </c>
      <c r="B30" s="99"/>
      <c r="C30" s="100">
        <v>307071</v>
      </c>
      <c r="D30" s="99"/>
      <c r="E30" s="99"/>
      <c r="F30" s="95"/>
      <c r="G30" s="95"/>
      <c r="H30" s="37"/>
      <c r="I30" s="37"/>
      <c r="J30" s="37"/>
    </row>
    <row r="31" s="74" customFormat="1" ht="15" customHeight="1" spans="1:10">
      <c r="A31" s="98" t="s">
        <v>99</v>
      </c>
      <c r="B31" s="99"/>
      <c r="C31" s="100">
        <v>502159</v>
      </c>
      <c r="D31" s="99"/>
      <c r="E31" s="99"/>
      <c r="F31" s="95"/>
      <c r="G31" s="95"/>
      <c r="H31" s="37"/>
      <c r="I31" s="37"/>
      <c r="J31" s="37"/>
    </row>
    <row r="32" s="74" customFormat="1" ht="15" customHeight="1" spans="1:10">
      <c r="A32" s="98" t="s">
        <v>72</v>
      </c>
      <c r="B32" s="99"/>
      <c r="C32" s="100">
        <v>464947</v>
      </c>
      <c r="D32" s="99"/>
      <c r="E32" s="99"/>
      <c r="F32" s="95"/>
      <c r="G32" s="95"/>
      <c r="H32" s="37"/>
      <c r="I32" s="37"/>
      <c r="J32" s="37"/>
    </row>
    <row r="33" s="74" customFormat="1" ht="15" customHeight="1" spans="1:10">
      <c r="A33" s="98" t="s">
        <v>100</v>
      </c>
      <c r="B33" s="99"/>
      <c r="C33" s="100">
        <v>486523</v>
      </c>
      <c r="D33" s="99"/>
      <c r="E33" s="99"/>
      <c r="F33" s="95"/>
      <c r="G33" s="95"/>
      <c r="H33" s="37"/>
      <c r="I33" s="37"/>
      <c r="J33" s="37"/>
    </row>
    <row r="34" s="74" customFormat="1" ht="15" customHeight="1" spans="1:10">
      <c r="A34" s="98" t="s">
        <v>73</v>
      </c>
      <c r="B34" s="99"/>
      <c r="C34" s="100"/>
      <c r="D34" s="99"/>
      <c r="E34" s="99"/>
      <c r="F34" s="95"/>
      <c r="G34" s="95"/>
      <c r="H34" s="37"/>
      <c r="I34" s="37"/>
      <c r="J34" s="37"/>
    </row>
    <row r="35" s="75" customFormat="1" ht="15" customHeight="1" spans="1:10">
      <c r="A35" s="101" t="s">
        <v>74</v>
      </c>
      <c r="B35" s="102"/>
      <c r="C35" s="103">
        <v>2535155</v>
      </c>
      <c r="D35" s="102"/>
      <c r="E35" s="102"/>
      <c r="F35" s="91"/>
      <c r="G35" s="91"/>
      <c r="H35" s="104"/>
      <c r="I35" s="104"/>
      <c r="J35" s="104"/>
    </row>
    <row r="36" s="73" customFormat="1" spans="3:10">
      <c r="C36" s="105"/>
      <c r="F36" s="91"/>
      <c r="G36" s="91"/>
      <c r="H36" s="76"/>
      <c r="I36" s="76"/>
      <c r="J36" s="76"/>
    </row>
    <row r="37" s="73" customFormat="1" spans="6:10">
      <c r="F37" s="91"/>
      <c r="G37" s="91"/>
      <c r="H37" s="76"/>
      <c r="I37" s="76"/>
      <c r="J37" s="76"/>
    </row>
    <row r="38" s="73" customFormat="1" spans="6:10">
      <c r="F38" s="91"/>
      <c r="G38" s="91"/>
      <c r="H38" s="76"/>
      <c r="I38" s="76"/>
      <c r="J38" s="76"/>
    </row>
    <row r="39" s="73" customFormat="1" spans="6:10">
      <c r="F39" s="91"/>
      <c r="G39" s="91"/>
      <c r="H39" s="76"/>
      <c r="I39" s="76"/>
      <c r="J39" s="76"/>
    </row>
    <row r="40" s="73" customFormat="1" spans="6:10">
      <c r="F40" s="91"/>
      <c r="G40" s="91"/>
      <c r="H40" s="76"/>
      <c r="I40" s="76"/>
      <c r="J40" s="76"/>
    </row>
    <row r="41" s="73" customFormat="1" spans="6:10">
      <c r="F41" s="91"/>
      <c r="G41" s="91"/>
      <c r="H41" s="76"/>
      <c r="I41" s="76"/>
      <c r="J41" s="76"/>
    </row>
  </sheetData>
  <mergeCells count="5">
    <mergeCell ref="A1:E1"/>
    <mergeCell ref="D3:E3"/>
    <mergeCell ref="A3:A4"/>
    <mergeCell ref="B3:B4"/>
    <mergeCell ref="C3:C4"/>
  </mergeCells>
  <pageMargins left="0.75" right="0.75" top="1" bottom="1" header="0.5" footer="0.5"/>
  <pageSetup paperSize="9" scale="8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427"/>
  <sheetViews>
    <sheetView zoomScale="85" zoomScaleNormal="85" workbookViewId="0">
      <pane xSplit="1" ySplit="4" topLeftCell="B5" activePane="bottomRight" state="frozen"/>
      <selection/>
      <selection pane="topRight"/>
      <selection pane="bottomLeft"/>
      <selection pane="bottomRight" activeCell="E7" sqref="E7"/>
    </sheetView>
  </sheetViews>
  <sheetFormatPr defaultColWidth="9" defaultRowHeight="18.75" outlineLevelCol="2"/>
  <cols>
    <col min="1" max="1" width="17.35" style="55" customWidth="1"/>
    <col min="2" max="2" width="51.6083333333333" style="56" customWidth="1"/>
    <col min="3" max="3" width="16.9083333333333" style="57" customWidth="1"/>
    <col min="4" max="4" width="18.375" style="52" customWidth="1"/>
    <col min="5" max="5" width="13.125" style="52"/>
    <col min="6" max="16384" width="9" style="52"/>
  </cols>
  <sheetData>
    <row r="1" s="52" customFormat="1" ht="40" customHeight="1" spans="1:3">
      <c r="A1" s="58" t="s">
        <v>101</v>
      </c>
      <c r="B1" s="58"/>
      <c r="C1" s="58"/>
    </row>
    <row r="2" s="52" customFormat="1" ht="26" customHeight="1" spans="1:3">
      <c r="A2" s="59"/>
      <c r="B2" s="60"/>
      <c r="C2" s="61" t="s">
        <v>5</v>
      </c>
    </row>
    <row r="3" s="52" customFormat="1" ht="30" customHeight="1" spans="1:3">
      <c r="A3" s="62" t="s">
        <v>102</v>
      </c>
      <c r="B3" s="63" t="s">
        <v>103</v>
      </c>
      <c r="C3" s="63" t="s">
        <v>8</v>
      </c>
    </row>
    <row r="4" s="52" customFormat="1" ht="22" customHeight="1" spans="1:3">
      <c r="A4" s="64"/>
      <c r="B4" s="65" t="s">
        <v>47</v>
      </c>
      <c r="C4" s="66">
        <f>C5+C115+C120+C148+C172+C190+C207+C267+C302+C313+C322+C355+C363+C374+C378+C392+C398+C402+C415+C416+C421+C425</f>
        <v>774455.13</v>
      </c>
    </row>
    <row r="5" s="53" customFormat="1" ht="22" customHeight="1" spans="1:3">
      <c r="A5" s="67" t="s">
        <v>104</v>
      </c>
      <c r="B5" s="68" t="s">
        <v>105</v>
      </c>
      <c r="C5" s="69">
        <f>C6+C11+C15+C20+C26+C32+C37+C40+C44+C46+C53+C58+C62+C64+C67+C73+C79+C85+C90+C95+C101+C110</f>
        <v>54120</v>
      </c>
    </row>
    <row r="6" s="52" customFormat="1" ht="22" customHeight="1" spans="1:3">
      <c r="A6" s="67" t="s">
        <v>106</v>
      </c>
      <c r="B6" s="68" t="s">
        <v>107</v>
      </c>
      <c r="C6" s="69">
        <v>1679.61</v>
      </c>
    </row>
    <row r="7" s="52" customFormat="1" ht="22" customHeight="1" spans="1:3">
      <c r="A7" s="67" t="s">
        <v>108</v>
      </c>
      <c r="B7" s="68" t="s">
        <v>109</v>
      </c>
      <c r="C7" s="69">
        <v>1261.21</v>
      </c>
    </row>
    <row r="8" s="52" customFormat="1" ht="22" customHeight="1" spans="1:3">
      <c r="A8" s="67" t="s">
        <v>110</v>
      </c>
      <c r="B8" s="68" t="s">
        <v>111</v>
      </c>
      <c r="C8" s="69">
        <v>165</v>
      </c>
    </row>
    <row r="9" s="52" customFormat="1" ht="22" customHeight="1" spans="1:3">
      <c r="A9" s="67" t="s">
        <v>112</v>
      </c>
      <c r="B9" s="68" t="s">
        <v>113</v>
      </c>
      <c r="C9" s="69">
        <v>203.4</v>
      </c>
    </row>
    <row r="10" s="52" customFormat="1" ht="22" customHeight="1" spans="1:3">
      <c r="A10" s="67" t="s">
        <v>114</v>
      </c>
      <c r="B10" s="68" t="s">
        <v>115</v>
      </c>
      <c r="C10" s="69">
        <v>50</v>
      </c>
    </row>
    <row r="11" s="52" customFormat="1" ht="22" customHeight="1" spans="1:3">
      <c r="A11" s="67" t="s">
        <v>116</v>
      </c>
      <c r="B11" s="68" t="s">
        <v>117</v>
      </c>
      <c r="C11" s="69">
        <v>1583.88</v>
      </c>
    </row>
    <row r="12" s="52" customFormat="1" ht="22" customHeight="1" spans="1:3">
      <c r="A12" s="67" t="s">
        <v>118</v>
      </c>
      <c r="B12" s="68" t="s">
        <v>109</v>
      </c>
      <c r="C12" s="69">
        <v>1225.08</v>
      </c>
    </row>
    <row r="13" s="52" customFormat="1" ht="22" customHeight="1" spans="1:3">
      <c r="A13" s="67" t="s">
        <v>119</v>
      </c>
      <c r="B13" s="68" t="s">
        <v>111</v>
      </c>
      <c r="C13" s="69">
        <v>214.8</v>
      </c>
    </row>
    <row r="14" s="52" customFormat="1" ht="22" customHeight="1" spans="1:3">
      <c r="A14" s="67" t="s">
        <v>120</v>
      </c>
      <c r="B14" s="68" t="s">
        <v>121</v>
      </c>
      <c r="C14" s="69">
        <v>144</v>
      </c>
    </row>
    <row r="15" s="52" customFormat="1" ht="22" customHeight="1" spans="1:3">
      <c r="A15" s="67" t="s">
        <v>122</v>
      </c>
      <c r="B15" s="68" t="s">
        <v>123</v>
      </c>
      <c r="C15" s="69">
        <f>SUM(C16:C19)</f>
        <v>12867.38</v>
      </c>
    </row>
    <row r="16" s="52" customFormat="1" ht="22" customHeight="1" spans="1:3">
      <c r="A16" s="67" t="s">
        <v>124</v>
      </c>
      <c r="B16" s="68" t="s">
        <v>109</v>
      </c>
      <c r="C16" s="69">
        <v>1932.45</v>
      </c>
    </row>
    <row r="17" s="52" customFormat="1" ht="22" customHeight="1" spans="1:3">
      <c r="A17" s="67" t="s">
        <v>125</v>
      </c>
      <c r="B17" s="68" t="s">
        <v>111</v>
      </c>
      <c r="C17" s="69">
        <v>2757.08</v>
      </c>
    </row>
    <row r="18" s="52" customFormat="1" ht="22" customHeight="1" spans="1:3">
      <c r="A18" s="67" t="s">
        <v>126</v>
      </c>
      <c r="B18" s="68" t="s">
        <v>127</v>
      </c>
      <c r="C18" s="69">
        <v>5504.72</v>
      </c>
    </row>
    <row r="19" s="52" customFormat="1" ht="22" customHeight="1" spans="1:3">
      <c r="A19" s="67" t="s">
        <v>128</v>
      </c>
      <c r="B19" s="68" t="s">
        <v>129</v>
      </c>
      <c r="C19" s="69">
        <v>2673.13</v>
      </c>
    </row>
    <row r="20" s="52" customFormat="1" ht="22" customHeight="1" spans="1:3">
      <c r="A20" s="67" t="s">
        <v>130</v>
      </c>
      <c r="B20" s="68" t="s">
        <v>131</v>
      </c>
      <c r="C20" s="69">
        <v>2999.16</v>
      </c>
    </row>
    <row r="21" s="52" customFormat="1" ht="22" customHeight="1" spans="1:3">
      <c r="A21" s="67" t="s">
        <v>132</v>
      </c>
      <c r="B21" s="68" t="s">
        <v>109</v>
      </c>
      <c r="C21" s="69">
        <v>994.44</v>
      </c>
    </row>
    <row r="22" s="52" customFormat="1" ht="22" customHeight="1" spans="1:3">
      <c r="A22" s="67" t="s">
        <v>133</v>
      </c>
      <c r="B22" s="68" t="s">
        <v>111</v>
      </c>
      <c r="C22" s="69">
        <v>462</v>
      </c>
    </row>
    <row r="23" s="52" customFormat="1" ht="22" customHeight="1" spans="1:3">
      <c r="A23" s="67" t="s">
        <v>134</v>
      </c>
      <c r="B23" s="68" t="s">
        <v>135</v>
      </c>
      <c r="C23" s="69">
        <v>10</v>
      </c>
    </row>
    <row r="24" s="52" customFormat="1" ht="22" customHeight="1" spans="1:3">
      <c r="A24" s="67" t="s">
        <v>136</v>
      </c>
      <c r="B24" s="68" t="s">
        <v>127</v>
      </c>
      <c r="C24" s="69">
        <v>1198.72</v>
      </c>
    </row>
    <row r="25" s="52" customFormat="1" ht="22" customHeight="1" spans="1:3">
      <c r="A25" s="67" t="s">
        <v>137</v>
      </c>
      <c r="B25" s="68" t="s">
        <v>138</v>
      </c>
      <c r="C25" s="69">
        <v>334</v>
      </c>
    </row>
    <row r="26" s="52" customFormat="1" ht="22" customHeight="1" spans="1:3">
      <c r="A26" s="67" t="s">
        <v>139</v>
      </c>
      <c r="B26" s="68" t="s">
        <v>140</v>
      </c>
      <c r="C26" s="69">
        <v>651.41</v>
      </c>
    </row>
    <row r="27" s="52" customFormat="1" ht="22" customHeight="1" spans="1:3">
      <c r="A27" s="67" t="s">
        <v>141</v>
      </c>
      <c r="B27" s="68" t="s">
        <v>109</v>
      </c>
      <c r="C27" s="69">
        <v>196.4</v>
      </c>
    </row>
    <row r="28" s="52" customFormat="1" ht="22" customHeight="1" spans="1:3">
      <c r="A28" s="67" t="s">
        <v>142</v>
      </c>
      <c r="B28" s="68" t="s">
        <v>143</v>
      </c>
      <c r="C28" s="69">
        <v>121.4</v>
      </c>
    </row>
    <row r="29" s="52" customFormat="1" ht="22" customHeight="1" spans="1:3">
      <c r="A29" s="67" t="s">
        <v>144</v>
      </c>
      <c r="B29" s="68" t="s">
        <v>145</v>
      </c>
      <c r="C29" s="69">
        <v>50</v>
      </c>
    </row>
    <row r="30" s="52" customFormat="1" ht="22" customHeight="1" spans="1:3">
      <c r="A30" s="67" t="s">
        <v>146</v>
      </c>
      <c r="B30" s="68" t="s">
        <v>147</v>
      </c>
      <c r="C30" s="69">
        <v>37</v>
      </c>
    </row>
    <row r="31" s="52" customFormat="1" ht="22" customHeight="1" spans="1:3">
      <c r="A31" s="67" t="s">
        <v>148</v>
      </c>
      <c r="B31" s="68" t="s">
        <v>127</v>
      </c>
      <c r="C31" s="69">
        <v>246.61</v>
      </c>
    </row>
    <row r="32" s="52" customFormat="1" ht="22" customHeight="1" spans="1:3">
      <c r="A32" s="67" t="s">
        <v>149</v>
      </c>
      <c r="B32" s="68" t="s">
        <v>150</v>
      </c>
      <c r="C32" s="69">
        <v>2987.56</v>
      </c>
    </row>
    <row r="33" s="52" customFormat="1" ht="22" customHeight="1" spans="1:3">
      <c r="A33" s="67" t="s">
        <v>151</v>
      </c>
      <c r="B33" s="68" t="s">
        <v>109</v>
      </c>
      <c r="C33" s="69">
        <v>642.56</v>
      </c>
    </row>
    <row r="34" s="52" customFormat="1" ht="22" customHeight="1" spans="1:3">
      <c r="A34" s="67" t="s">
        <v>152</v>
      </c>
      <c r="B34" s="68" t="s">
        <v>111</v>
      </c>
      <c r="C34" s="69">
        <v>396.08</v>
      </c>
    </row>
    <row r="35" s="52" customFormat="1" ht="22" customHeight="1" spans="1:3">
      <c r="A35" s="67" t="s">
        <v>153</v>
      </c>
      <c r="B35" s="68" t="s">
        <v>127</v>
      </c>
      <c r="C35" s="69">
        <v>1508.2</v>
      </c>
    </row>
    <row r="36" s="52" customFormat="1" ht="22" customHeight="1" spans="1:3">
      <c r="A36" s="67" t="s">
        <v>154</v>
      </c>
      <c r="B36" s="68" t="s">
        <v>155</v>
      </c>
      <c r="C36" s="69">
        <v>440.72</v>
      </c>
    </row>
    <row r="37" s="52" customFormat="1" ht="22" customHeight="1" spans="1:3">
      <c r="A37" s="67" t="s">
        <v>156</v>
      </c>
      <c r="B37" s="68" t="s">
        <v>157</v>
      </c>
      <c r="C37" s="69">
        <v>2985.47</v>
      </c>
    </row>
    <row r="38" s="52" customFormat="1" ht="22" customHeight="1" spans="1:3">
      <c r="A38" s="67" t="s">
        <v>158</v>
      </c>
      <c r="B38" s="68" t="s">
        <v>109</v>
      </c>
      <c r="C38" s="69">
        <v>1985.47</v>
      </c>
    </row>
    <row r="39" s="52" customFormat="1" ht="22" customHeight="1" spans="1:3">
      <c r="A39" s="67" t="s">
        <v>159</v>
      </c>
      <c r="B39" s="68" t="s">
        <v>111</v>
      </c>
      <c r="C39" s="69">
        <v>1000</v>
      </c>
    </row>
    <row r="40" s="52" customFormat="1" ht="22" customHeight="1" spans="1:3">
      <c r="A40" s="67" t="s">
        <v>160</v>
      </c>
      <c r="B40" s="68" t="s">
        <v>161</v>
      </c>
      <c r="C40" s="69">
        <v>637.11</v>
      </c>
    </row>
    <row r="41" s="52" customFormat="1" ht="22" customHeight="1" spans="1:3">
      <c r="A41" s="67" t="s">
        <v>162</v>
      </c>
      <c r="B41" s="68" t="s">
        <v>109</v>
      </c>
      <c r="C41" s="69">
        <v>365.06</v>
      </c>
    </row>
    <row r="42" s="52" customFormat="1" ht="22" customHeight="1" spans="1:3">
      <c r="A42" s="67" t="s">
        <v>163</v>
      </c>
      <c r="B42" s="68" t="s">
        <v>164</v>
      </c>
      <c r="C42" s="69">
        <v>138</v>
      </c>
    </row>
    <row r="43" s="52" customFormat="1" ht="22" customHeight="1" spans="1:3">
      <c r="A43" s="67" t="s">
        <v>165</v>
      </c>
      <c r="B43" s="68" t="s">
        <v>127</v>
      </c>
      <c r="C43" s="69">
        <v>134.05</v>
      </c>
    </row>
    <row r="44" s="52" customFormat="1" ht="22" customHeight="1" spans="1:3">
      <c r="A44" s="67" t="s">
        <v>166</v>
      </c>
      <c r="B44" s="68" t="s">
        <v>167</v>
      </c>
      <c r="C44" s="69">
        <v>489.3</v>
      </c>
    </row>
    <row r="45" s="52" customFormat="1" ht="22" customHeight="1" spans="1:3">
      <c r="A45" s="67" t="s">
        <v>168</v>
      </c>
      <c r="B45" s="68" t="s">
        <v>169</v>
      </c>
      <c r="C45" s="69">
        <v>489.3</v>
      </c>
    </row>
    <row r="46" s="52" customFormat="1" ht="22" customHeight="1" spans="1:3">
      <c r="A46" s="67" t="s">
        <v>170</v>
      </c>
      <c r="B46" s="68" t="s">
        <v>171</v>
      </c>
      <c r="C46" s="69">
        <v>8433.89</v>
      </c>
    </row>
    <row r="47" s="52" customFormat="1" ht="22" customHeight="1" spans="1:3">
      <c r="A47" s="67" t="s">
        <v>172</v>
      </c>
      <c r="B47" s="68" t="s">
        <v>109</v>
      </c>
      <c r="C47" s="69">
        <v>2479.08</v>
      </c>
    </row>
    <row r="48" s="52" customFormat="1" ht="22" customHeight="1" spans="1:3">
      <c r="A48" s="67" t="s">
        <v>173</v>
      </c>
      <c r="B48" s="68" t="s">
        <v>111</v>
      </c>
      <c r="C48" s="69">
        <v>1972.36</v>
      </c>
    </row>
    <row r="49" s="52" customFormat="1" ht="22" customHeight="1" spans="1:3">
      <c r="A49" s="67" t="s">
        <v>174</v>
      </c>
      <c r="B49" s="68" t="s">
        <v>175</v>
      </c>
      <c r="C49" s="69">
        <v>142.04</v>
      </c>
    </row>
    <row r="50" s="52" customFormat="1" ht="22" customHeight="1" spans="1:3">
      <c r="A50" s="67" t="s">
        <v>176</v>
      </c>
      <c r="B50" s="68" t="s">
        <v>177</v>
      </c>
      <c r="C50" s="69">
        <v>619</v>
      </c>
    </row>
    <row r="51" s="52" customFormat="1" ht="22" customHeight="1" spans="1:3">
      <c r="A51" s="67" t="s">
        <v>178</v>
      </c>
      <c r="B51" s="68" t="s">
        <v>127</v>
      </c>
      <c r="C51" s="69">
        <v>689.21</v>
      </c>
    </row>
    <row r="52" s="52" customFormat="1" ht="22" customHeight="1" spans="1:3">
      <c r="A52" s="67" t="s">
        <v>179</v>
      </c>
      <c r="B52" s="68" t="s">
        <v>180</v>
      </c>
      <c r="C52" s="69">
        <v>2532.2</v>
      </c>
    </row>
    <row r="53" s="52" customFormat="1" ht="22" customHeight="1" spans="1:3">
      <c r="A53" s="67" t="s">
        <v>181</v>
      </c>
      <c r="B53" s="68" t="s">
        <v>182</v>
      </c>
      <c r="C53" s="69">
        <v>750.34</v>
      </c>
    </row>
    <row r="54" s="52" customFormat="1" ht="22" customHeight="1" spans="1:3">
      <c r="A54" s="67" t="s">
        <v>183</v>
      </c>
      <c r="B54" s="68" t="s">
        <v>109</v>
      </c>
      <c r="C54" s="69">
        <v>496.73</v>
      </c>
    </row>
    <row r="55" s="52" customFormat="1" ht="22" customHeight="1" spans="1:3">
      <c r="A55" s="67" t="s">
        <v>184</v>
      </c>
      <c r="B55" s="68" t="s">
        <v>111</v>
      </c>
      <c r="C55" s="69">
        <v>97.5</v>
      </c>
    </row>
    <row r="56" s="52" customFormat="1" ht="22" customHeight="1" spans="1:3">
      <c r="A56" s="67" t="s">
        <v>185</v>
      </c>
      <c r="B56" s="68" t="s">
        <v>127</v>
      </c>
      <c r="C56" s="69">
        <v>106.11</v>
      </c>
    </row>
    <row r="57" s="52" customFormat="1" ht="22" customHeight="1" spans="1:3">
      <c r="A57" s="67" t="s">
        <v>186</v>
      </c>
      <c r="B57" s="68" t="s">
        <v>187</v>
      </c>
      <c r="C57" s="69">
        <v>50</v>
      </c>
    </row>
    <row r="58" s="52" customFormat="1" ht="22" customHeight="1" spans="1:3">
      <c r="A58" s="67" t="s">
        <v>188</v>
      </c>
      <c r="B58" s="68" t="s">
        <v>189</v>
      </c>
      <c r="C58" s="69">
        <v>206.45</v>
      </c>
    </row>
    <row r="59" s="52" customFormat="1" ht="22" customHeight="1" spans="1:3">
      <c r="A59" s="67" t="s">
        <v>190</v>
      </c>
      <c r="B59" s="68" t="s">
        <v>109</v>
      </c>
      <c r="C59" s="69">
        <v>170.95</v>
      </c>
    </row>
    <row r="60" s="52" customFormat="1" ht="22" customHeight="1" spans="1:3">
      <c r="A60" s="67" t="s">
        <v>191</v>
      </c>
      <c r="B60" s="68" t="s">
        <v>111</v>
      </c>
      <c r="C60" s="69">
        <v>18</v>
      </c>
    </row>
    <row r="61" s="52" customFormat="1" ht="22" customHeight="1" spans="1:3">
      <c r="A61" s="67" t="s">
        <v>192</v>
      </c>
      <c r="B61" s="68" t="s">
        <v>193</v>
      </c>
      <c r="C61" s="69">
        <v>17.5</v>
      </c>
    </row>
    <row r="62" s="52" customFormat="1" ht="22" customHeight="1" spans="1:3">
      <c r="A62" s="67" t="s">
        <v>194</v>
      </c>
      <c r="B62" s="68" t="s">
        <v>195</v>
      </c>
      <c r="C62" s="69">
        <v>638.89</v>
      </c>
    </row>
    <row r="63" s="52" customFormat="1" ht="22" customHeight="1" spans="1:3">
      <c r="A63" s="67" t="s">
        <v>196</v>
      </c>
      <c r="B63" s="68" t="s">
        <v>197</v>
      </c>
      <c r="C63" s="69">
        <v>638.89</v>
      </c>
    </row>
    <row r="64" s="52" customFormat="1" ht="22" customHeight="1" spans="1:3">
      <c r="A64" s="67" t="s">
        <v>198</v>
      </c>
      <c r="B64" s="68" t="s">
        <v>199</v>
      </c>
      <c r="C64" s="69">
        <v>597.63</v>
      </c>
    </row>
    <row r="65" s="52" customFormat="1" ht="22" customHeight="1" spans="1:3">
      <c r="A65" s="67" t="s">
        <v>200</v>
      </c>
      <c r="B65" s="68" t="s">
        <v>109</v>
      </c>
      <c r="C65" s="69">
        <v>490.73</v>
      </c>
    </row>
    <row r="66" s="52" customFormat="1" ht="22" customHeight="1" spans="1:3">
      <c r="A66" s="67" t="s">
        <v>201</v>
      </c>
      <c r="B66" s="68" t="s">
        <v>111</v>
      </c>
      <c r="C66" s="69">
        <v>106.9</v>
      </c>
    </row>
    <row r="67" s="52" customFormat="1" ht="22" customHeight="1" spans="1:3">
      <c r="A67" s="67" t="s">
        <v>202</v>
      </c>
      <c r="B67" s="68" t="s">
        <v>203</v>
      </c>
      <c r="C67" s="69">
        <v>1038.9</v>
      </c>
    </row>
    <row r="68" s="52" customFormat="1" ht="22" customHeight="1" spans="1:3">
      <c r="A68" s="67" t="s">
        <v>204</v>
      </c>
      <c r="B68" s="68" t="s">
        <v>109</v>
      </c>
      <c r="C68" s="69">
        <v>481.8</v>
      </c>
    </row>
    <row r="69" s="52" customFormat="1" ht="22" customHeight="1" spans="1:3">
      <c r="A69" s="67" t="s">
        <v>205</v>
      </c>
      <c r="B69" s="68" t="s">
        <v>111</v>
      </c>
      <c r="C69" s="69">
        <v>163.2</v>
      </c>
    </row>
    <row r="70" s="52" customFormat="1" ht="22" customHeight="1" spans="1:3">
      <c r="A70" s="67" t="s">
        <v>206</v>
      </c>
      <c r="B70" s="68" t="s">
        <v>207</v>
      </c>
      <c r="C70" s="69">
        <v>37.82</v>
      </c>
    </row>
    <row r="71" s="52" customFormat="1" ht="22" customHeight="1" spans="1:3">
      <c r="A71" s="67" t="s">
        <v>208</v>
      </c>
      <c r="B71" s="68" t="s">
        <v>127</v>
      </c>
      <c r="C71" s="69">
        <v>251.08</v>
      </c>
    </row>
    <row r="72" s="52" customFormat="1" ht="22" customHeight="1" spans="1:3">
      <c r="A72" s="67" t="s">
        <v>209</v>
      </c>
      <c r="B72" s="68" t="s">
        <v>210</v>
      </c>
      <c r="C72" s="69">
        <v>105</v>
      </c>
    </row>
    <row r="73" s="52" customFormat="1" ht="22" customHeight="1" spans="1:3">
      <c r="A73" s="67" t="s">
        <v>211</v>
      </c>
      <c r="B73" s="68" t="s">
        <v>212</v>
      </c>
      <c r="C73" s="69">
        <v>3437</v>
      </c>
    </row>
    <row r="74" s="52" customFormat="1" ht="22" customHeight="1" spans="1:3">
      <c r="A74" s="67" t="s">
        <v>213</v>
      </c>
      <c r="B74" s="68" t="s">
        <v>109</v>
      </c>
      <c r="C74" s="69">
        <v>2300.97</v>
      </c>
    </row>
    <row r="75" s="52" customFormat="1" ht="22" customHeight="1" spans="1:3">
      <c r="A75" s="67" t="s">
        <v>214</v>
      </c>
      <c r="B75" s="68" t="s">
        <v>111</v>
      </c>
      <c r="C75" s="69">
        <v>247.14</v>
      </c>
    </row>
    <row r="76" s="52" customFormat="1" ht="22" customHeight="1" spans="1:3">
      <c r="A76" s="67" t="s">
        <v>215</v>
      </c>
      <c r="B76" s="68" t="s">
        <v>216</v>
      </c>
      <c r="C76" s="69">
        <v>173.96</v>
      </c>
    </row>
    <row r="77" s="52" customFormat="1" ht="22" customHeight="1" spans="1:3">
      <c r="A77" s="67" t="s">
        <v>217</v>
      </c>
      <c r="B77" s="68" t="s">
        <v>127</v>
      </c>
      <c r="C77" s="69">
        <v>363.57</v>
      </c>
    </row>
    <row r="78" s="52" customFormat="1" ht="22" customHeight="1" spans="1:3">
      <c r="A78" s="67" t="s">
        <v>218</v>
      </c>
      <c r="B78" s="68" t="s">
        <v>219</v>
      </c>
      <c r="C78" s="69">
        <v>351.36</v>
      </c>
    </row>
    <row r="79" s="52" customFormat="1" ht="22" customHeight="1" spans="1:3">
      <c r="A79" s="67" t="s">
        <v>220</v>
      </c>
      <c r="B79" s="68" t="s">
        <v>221</v>
      </c>
      <c r="C79" s="69">
        <v>2613.44</v>
      </c>
    </row>
    <row r="80" s="52" customFormat="1" ht="22" customHeight="1" spans="1:3">
      <c r="A80" s="67" t="s">
        <v>222</v>
      </c>
      <c r="B80" s="68" t="s">
        <v>109</v>
      </c>
      <c r="C80" s="69">
        <v>695.02</v>
      </c>
    </row>
    <row r="81" s="52" customFormat="1" ht="22" customHeight="1" spans="1:3">
      <c r="A81" s="67" t="s">
        <v>223</v>
      </c>
      <c r="B81" s="68" t="s">
        <v>111</v>
      </c>
      <c r="C81" s="69">
        <v>432</v>
      </c>
    </row>
    <row r="82" s="52" customFormat="1" ht="22" customHeight="1" spans="1:3">
      <c r="A82" s="67" t="s">
        <v>224</v>
      </c>
      <c r="B82" s="68" t="s">
        <v>225</v>
      </c>
      <c r="C82" s="69">
        <v>39.8</v>
      </c>
    </row>
    <row r="83" s="52" customFormat="1" ht="22" customHeight="1" spans="1:3">
      <c r="A83" s="67" t="s">
        <v>226</v>
      </c>
      <c r="B83" s="68" t="s">
        <v>127</v>
      </c>
      <c r="C83" s="69">
        <v>506.18</v>
      </c>
    </row>
    <row r="84" s="52" customFormat="1" ht="22" customHeight="1" spans="1:3">
      <c r="A84" s="67" t="s">
        <v>227</v>
      </c>
      <c r="B84" s="68" t="s">
        <v>228</v>
      </c>
      <c r="C84" s="69">
        <v>940.44</v>
      </c>
    </row>
    <row r="85" s="52" customFormat="1" ht="22" customHeight="1" spans="1:3">
      <c r="A85" s="67" t="s">
        <v>229</v>
      </c>
      <c r="B85" s="68" t="s">
        <v>230</v>
      </c>
      <c r="C85" s="69">
        <v>1445.91</v>
      </c>
    </row>
    <row r="86" s="52" customFormat="1" ht="22" customHeight="1" spans="1:3">
      <c r="A86" s="67" t="s">
        <v>231</v>
      </c>
      <c r="B86" s="68" t="s">
        <v>109</v>
      </c>
      <c r="C86" s="69">
        <v>453.17</v>
      </c>
    </row>
    <row r="87" s="52" customFormat="1" ht="22" customHeight="1" spans="1:3">
      <c r="A87" s="67" t="s">
        <v>232</v>
      </c>
      <c r="B87" s="68" t="s">
        <v>111</v>
      </c>
      <c r="C87" s="69">
        <v>730</v>
      </c>
    </row>
    <row r="88" s="52" customFormat="1" ht="22" customHeight="1" spans="1:3">
      <c r="A88" s="67" t="s">
        <v>233</v>
      </c>
      <c r="B88" s="68" t="s">
        <v>127</v>
      </c>
      <c r="C88" s="69">
        <v>259.14</v>
      </c>
    </row>
    <row r="89" s="52" customFormat="1" ht="22" customHeight="1" spans="1:3">
      <c r="A89" s="67" t="s">
        <v>234</v>
      </c>
      <c r="B89" s="68" t="s">
        <v>235</v>
      </c>
      <c r="C89" s="69">
        <v>3.6</v>
      </c>
    </row>
    <row r="90" s="52" customFormat="1" ht="22" customHeight="1" spans="1:3">
      <c r="A90" s="67" t="s">
        <v>236</v>
      </c>
      <c r="B90" s="68" t="s">
        <v>237</v>
      </c>
      <c r="C90" s="69">
        <v>533.4</v>
      </c>
    </row>
    <row r="91" s="52" customFormat="1" ht="22" customHeight="1" spans="1:3">
      <c r="A91" s="67" t="s">
        <v>238</v>
      </c>
      <c r="B91" s="68" t="s">
        <v>109</v>
      </c>
      <c r="C91" s="69">
        <v>350.94</v>
      </c>
    </row>
    <row r="92" s="52" customFormat="1" ht="22" customHeight="1" spans="1:3">
      <c r="A92" s="67" t="s">
        <v>239</v>
      </c>
      <c r="B92" s="68" t="s">
        <v>111</v>
      </c>
      <c r="C92" s="69">
        <v>78</v>
      </c>
    </row>
    <row r="93" s="52" customFormat="1" ht="22" customHeight="1" spans="1:3">
      <c r="A93" s="67" t="s">
        <v>240</v>
      </c>
      <c r="B93" s="68" t="s">
        <v>241</v>
      </c>
      <c r="C93" s="69">
        <v>13</v>
      </c>
    </row>
    <row r="94" s="52" customFormat="1" ht="22" customHeight="1" spans="1:3">
      <c r="A94" s="67" t="s">
        <v>242</v>
      </c>
      <c r="B94" s="68" t="s">
        <v>127</v>
      </c>
      <c r="C94" s="69">
        <v>91.46</v>
      </c>
    </row>
    <row r="95" s="52" customFormat="1" ht="22" customHeight="1" spans="1:3">
      <c r="A95" s="67" t="s">
        <v>243</v>
      </c>
      <c r="B95" s="68" t="s">
        <v>244</v>
      </c>
      <c r="C95" s="69">
        <v>399.77</v>
      </c>
    </row>
    <row r="96" s="52" customFormat="1" ht="22" customHeight="1" spans="1:3">
      <c r="A96" s="67" t="s">
        <v>245</v>
      </c>
      <c r="B96" s="68" t="s">
        <v>109</v>
      </c>
      <c r="C96" s="69">
        <v>152.31</v>
      </c>
    </row>
    <row r="97" s="52" customFormat="1" ht="22" customHeight="1" spans="1:3">
      <c r="A97" s="67" t="s">
        <v>246</v>
      </c>
      <c r="B97" s="68" t="s">
        <v>111</v>
      </c>
      <c r="C97" s="69">
        <v>0.5</v>
      </c>
    </row>
    <row r="98" s="52" customFormat="1" ht="22" customHeight="1" spans="1:3">
      <c r="A98" s="67" t="s">
        <v>247</v>
      </c>
      <c r="B98" s="68" t="s">
        <v>248</v>
      </c>
      <c r="C98" s="69">
        <v>35</v>
      </c>
    </row>
    <row r="99" s="52" customFormat="1" ht="22" customHeight="1" spans="1:3">
      <c r="A99" s="67" t="s">
        <v>249</v>
      </c>
      <c r="B99" s="68" t="s">
        <v>127</v>
      </c>
      <c r="C99" s="69">
        <v>148.46</v>
      </c>
    </row>
    <row r="100" s="52" customFormat="1" ht="22" customHeight="1" spans="1:3">
      <c r="A100" s="67" t="s">
        <v>250</v>
      </c>
      <c r="B100" s="68" t="s">
        <v>251</v>
      </c>
      <c r="C100" s="69">
        <v>63.5</v>
      </c>
    </row>
    <row r="101" s="52" customFormat="1" ht="22" customHeight="1" spans="1:3">
      <c r="A101" s="67" t="s">
        <v>252</v>
      </c>
      <c r="B101" s="68" t="s">
        <v>253</v>
      </c>
      <c r="C101" s="69">
        <v>6322.09</v>
      </c>
    </row>
    <row r="102" s="52" customFormat="1" ht="22" customHeight="1" spans="1:3">
      <c r="A102" s="67" t="s">
        <v>254</v>
      </c>
      <c r="B102" s="68" t="s">
        <v>109</v>
      </c>
      <c r="C102" s="69">
        <v>1845.68</v>
      </c>
    </row>
    <row r="103" s="52" customFormat="1" ht="22" customHeight="1" spans="1:3">
      <c r="A103" s="67" t="s">
        <v>255</v>
      </c>
      <c r="B103" s="68" t="s">
        <v>111</v>
      </c>
      <c r="C103" s="69">
        <v>228.4</v>
      </c>
    </row>
    <row r="104" s="53" customFormat="1" ht="22" customHeight="1" spans="1:3">
      <c r="A104" s="67" t="s">
        <v>256</v>
      </c>
      <c r="B104" s="68" t="s">
        <v>257</v>
      </c>
      <c r="C104" s="69">
        <v>20</v>
      </c>
    </row>
    <row r="105" s="52" customFormat="1" ht="22" customHeight="1" spans="1:3">
      <c r="A105" s="67" t="s">
        <v>258</v>
      </c>
      <c r="B105" s="68" t="s">
        <v>259</v>
      </c>
      <c r="C105" s="69">
        <v>40</v>
      </c>
    </row>
    <row r="106" s="52" customFormat="1" ht="22" customHeight="1" spans="1:3">
      <c r="A106" s="67" t="s">
        <v>260</v>
      </c>
      <c r="B106" s="68" t="s">
        <v>261</v>
      </c>
      <c r="C106" s="69">
        <v>8</v>
      </c>
    </row>
    <row r="107" s="52" customFormat="1" ht="22" customHeight="1" spans="1:3">
      <c r="A107" s="67" t="s">
        <v>262</v>
      </c>
      <c r="B107" s="68" t="s">
        <v>263</v>
      </c>
      <c r="C107" s="69">
        <v>110</v>
      </c>
    </row>
    <row r="108" s="52" customFormat="1" ht="22" customHeight="1" spans="1:3">
      <c r="A108" s="67" t="s">
        <v>264</v>
      </c>
      <c r="B108" s="68" t="s">
        <v>265</v>
      </c>
      <c r="C108" s="69">
        <v>162</v>
      </c>
    </row>
    <row r="109" s="52" customFormat="1" ht="22" customHeight="1" spans="1:3">
      <c r="A109" s="67" t="s">
        <v>266</v>
      </c>
      <c r="B109" s="68" t="s">
        <v>127</v>
      </c>
      <c r="C109" s="69">
        <v>3908.01</v>
      </c>
    </row>
    <row r="110" s="53" customFormat="1" ht="22" customHeight="1" spans="1:3">
      <c r="A110" s="67" t="s">
        <v>267</v>
      </c>
      <c r="B110" s="68" t="s">
        <v>268</v>
      </c>
      <c r="C110" s="69">
        <v>821.41</v>
      </c>
    </row>
    <row r="111" s="52" customFormat="1" ht="22" customHeight="1" spans="1:3">
      <c r="A111" s="67" t="s">
        <v>269</v>
      </c>
      <c r="B111" s="68" t="s">
        <v>109</v>
      </c>
      <c r="C111" s="69">
        <v>242.05</v>
      </c>
    </row>
    <row r="112" s="52" customFormat="1" ht="22" customHeight="1" spans="1:3">
      <c r="A112" s="67" t="s">
        <v>270</v>
      </c>
      <c r="B112" s="68" t="s">
        <v>111</v>
      </c>
      <c r="C112" s="69">
        <v>105.8</v>
      </c>
    </row>
    <row r="113" s="52" customFormat="1" ht="22" customHeight="1" spans="1:3">
      <c r="A113" s="67" t="s">
        <v>271</v>
      </c>
      <c r="B113" s="68" t="s">
        <v>272</v>
      </c>
      <c r="C113" s="69">
        <v>378</v>
      </c>
    </row>
    <row r="114" s="52" customFormat="1" ht="22" customHeight="1" spans="1:3">
      <c r="A114" s="67" t="s">
        <v>273</v>
      </c>
      <c r="B114" s="68" t="s">
        <v>274</v>
      </c>
      <c r="C114" s="69">
        <v>95.56</v>
      </c>
    </row>
    <row r="115" s="52" customFormat="1" ht="22" customHeight="1" spans="1:3">
      <c r="A115" s="67" t="s">
        <v>275</v>
      </c>
      <c r="B115" s="68" t="s">
        <v>276</v>
      </c>
      <c r="C115" s="69">
        <v>2249.9</v>
      </c>
    </row>
    <row r="116" s="52" customFormat="1" ht="22" customHeight="1" spans="1:3">
      <c r="A116" s="67" t="s">
        <v>277</v>
      </c>
      <c r="B116" s="68" t="s">
        <v>278</v>
      </c>
      <c r="C116" s="69">
        <v>2249.9</v>
      </c>
    </row>
    <row r="117" s="52" customFormat="1" ht="22" customHeight="1" spans="1:3">
      <c r="A117" s="67" t="s">
        <v>279</v>
      </c>
      <c r="B117" s="68" t="s">
        <v>280</v>
      </c>
      <c r="C117" s="69">
        <v>30</v>
      </c>
    </row>
    <row r="118" s="52" customFormat="1" ht="22" customHeight="1" spans="1:3">
      <c r="A118" s="67" t="s">
        <v>281</v>
      </c>
      <c r="B118" s="68" t="s">
        <v>282</v>
      </c>
      <c r="C118" s="69">
        <v>286.4</v>
      </c>
    </row>
    <row r="119" s="52" customFormat="1" ht="22" customHeight="1" spans="1:3">
      <c r="A119" s="67" t="s">
        <v>283</v>
      </c>
      <c r="B119" s="68" t="s">
        <v>284</v>
      </c>
      <c r="C119" s="69">
        <v>1933.5</v>
      </c>
    </row>
    <row r="120" s="52" customFormat="1" ht="22" customHeight="1" spans="1:3">
      <c r="A120" s="67" t="s">
        <v>285</v>
      </c>
      <c r="B120" s="68" t="s">
        <v>286</v>
      </c>
      <c r="C120" s="69">
        <f>C121+C123+C130+C132+C143</f>
        <v>45214.96</v>
      </c>
    </row>
    <row r="121" s="52" customFormat="1" ht="22" customHeight="1" spans="1:3">
      <c r="A121" s="67" t="s">
        <v>287</v>
      </c>
      <c r="B121" s="68" t="s">
        <v>288</v>
      </c>
      <c r="C121" s="69">
        <v>1050</v>
      </c>
    </row>
    <row r="122" s="52" customFormat="1" ht="22" customHeight="1" spans="1:3">
      <c r="A122" s="67" t="s">
        <v>289</v>
      </c>
      <c r="B122" s="68" t="s">
        <v>290</v>
      </c>
      <c r="C122" s="69">
        <v>1050</v>
      </c>
    </row>
    <row r="123" s="52" customFormat="1" ht="22" customHeight="1" spans="1:3">
      <c r="A123" s="67" t="s">
        <v>291</v>
      </c>
      <c r="B123" s="68" t="s">
        <v>292</v>
      </c>
      <c r="C123" s="69">
        <f>SUM(C124:C129)</f>
        <v>41062.37</v>
      </c>
    </row>
    <row r="124" s="52" customFormat="1" ht="22" customHeight="1" spans="1:3">
      <c r="A124" s="67" t="s">
        <v>293</v>
      </c>
      <c r="B124" s="68" t="s">
        <v>109</v>
      </c>
      <c r="C124" s="69">
        <v>24002.55</v>
      </c>
    </row>
    <row r="125" s="52" customFormat="1" ht="22" customHeight="1" spans="1:3">
      <c r="A125" s="67" t="s">
        <v>294</v>
      </c>
      <c r="B125" s="68" t="s">
        <v>111</v>
      </c>
      <c r="C125" s="69">
        <v>12682.65</v>
      </c>
    </row>
    <row r="126" s="52" customFormat="1" ht="22" customHeight="1" spans="1:3">
      <c r="A126" s="67" t="s">
        <v>295</v>
      </c>
      <c r="B126" s="68" t="s">
        <v>296</v>
      </c>
      <c r="C126" s="69">
        <v>2055.68</v>
      </c>
    </row>
    <row r="127" s="52" customFormat="1" ht="22" customHeight="1" spans="1:3">
      <c r="A127" s="67" t="s">
        <v>297</v>
      </c>
      <c r="B127" s="68" t="s">
        <v>298</v>
      </c>
      <c r="C127" s="69">
        <v>402</v>
      </c>
    </row>
    <row r="128" s="52" customFormat="1" ht="22" customHeight="1" spans="1:3">
      <c r="A128" s="67" t="s">
        <v>299</v>
      </c>
      <c r="B128" s="68" t="s">
        <v>127</v>
      </c>
      <c r="C128" s="69">
        <v>729.69</v>
      </c>
    </row>
    <row r="129" s="52" customFormat="1" ht="22" customHeight="1" spans="1:3">
      <c r="A129" s="67" t="s">
        <v>300</v>
      </c>
      <c r="B129" s="68" t="s">
        <v>301</v>
      </c>
      <c r="C129" s="69">
        <v>1189.8</v>
      </c>
    </row>
    <row r="130" s="52" customFormat="1" ht="22" customHeight="1" spans="1:3">
      <c r="A130" s="67" t="s">
        <v>302</v>
      </c>
      <c r="B130" s="68" t="s">
        <v>303</v>
      </c>
      <c r="C130" s="69">
        <v>50</v>
      </c>
    </row>
    <row r="131" s="52" customFormat="1" ht="22" customHeight="1" spans="1:3">
      <c r="A131" s="67" t="s">
        <v>304</v>
      </c>
      <c r="B131" s="68" t="s">
        <v>305</v>
      </c>
      <c r="C131" s="69">
        <v>50</v>
      </c>
    </row>
    <row r="132" s="52" customFormat="1" ht="22" customHeight="1" spans="1:3">
      <c r="A132" s="67" t="s">
        <v>306</v>
      </c>
      <c r="B132" s="68" t="s">
        <v>307</v>
      </c>
      <c r="C132" s="69">
        <v>1656.5</v>
      </c>
    </row>
    <row r="133" s="52" customFormat="1" ht="22" customHeight="1" spans="1:3">
      <c r="A133" s="67" t="s">
        <v>308</v>
      </c>
      <c r="B133" s="68" t="s">
        <v>109</v>
      </c>
      <c r="C133" s="69">
        <v>917.01</v>
      </c>
    </row>
    <row r="134" s="52" customFormat="1" ht="22" customHeight="1" spans="1:3">
      <c r="A134" s="67" t="s">
        <v>309</v>
      </c>
      <c r="B134" s="68" t="s">
        <v>111</v>
      </c>
      <c r="C134" s="69">
        <v>16</v>
      </c>
    </row>
    <row r="135" s="52" customFormat="1" ht="22" customHeight="1" spans="1:3">
      <c r="A135" s="67" t="s">
        <v>310</v>
      </c>
      <c r="B135" s="68" t="s">
        <v>311</v>
      </c>
      <c r="C135" s="69">
        <v>63.7</v>
      </c>
    </row>
    <row r="136" s="52" customFormat="1" ht="22" customHeight="1" spans="1:3">
      <c r="A136" s="67" t="s">
        <v>312</v>
      </c>
      <c r="B136" s="68" t="s">
        <v>313</v>
      </c>
      <c r="C136" s="69">
        <v>67</v>
      </c>
    </row>
    <row r="137" s="52" customFormat="1" ht="22" customHeight="1" spans="1:3">
      <c r="A137" s="67" t="s">
        <v>314</v>
      </c>
      <c r="B137" s="68" t="s">
        <v>315</v>
      </c>
      <c r="C137" s="69">
        <v>137.71</v>
      </c>
    </row>
    <row r="138" s="52" customFormat="1" ht="22" customHeight="1" spans="1:3">
      <c r="A138" s="67" t="s">
        <v>316</v>
      </c>
      <c r="B138" s="68" t="s">
        <v>317</v>
      </c>
      <c r="C138" s="69">
        <v>10</v>
      </c>
    </row>
    <row r="139" s="52" customFormat="1" ht="22" customHeight="1" spans="1:3">
      <c r="A139" s="67" t="s">
        <v>318</v>
      </c>
      <c r="B139" s="68" t="s">
        <v>319</v>
      </c>
      <c r="C139" s="69">
        <v>18.5</v>
      </c>
    </row>
    <row r="140" s="53" customFormat="1" ht="22" customHeight="1" spans="1:3">
      <c r="A140" s="67" t="s">
        <v>320</v>
      </c>
      <c r="B140" s="68" t="s">
        <v>321</v>
      </c>
      <c r="C140" s="69">
        <v>24.2</v>
      </c>
    </row>
    <row r="141" s="52" customFormat="1" ht="22" customHeight="1" spans="1:3">
      <c r="A141" s="67" t="s">
        <v>322</v>
      </c>
      <c r="B141" s="68" t="s">
        <v>127</v>
      </c>
      <c r="C141" s="69">
        <v>361.48</v>
      </c>
    </row>
    <row r="142" s="52" customFormat="1" ht="22" customHeight="1" spans="1:3">
      <c r="A142" s="67" t="s">
        <v>323</v>
      </c>
      <c r="B142" s="68" t="s">
        <v>324</v>
      </c>
      <c r="C142" s="69">
        <v>40.9</v>
      </c>
    </row>
    <row r="143" s="52" customFormat="1" ht="22" customHeight="1" spans="1:3">
      <c r="A143" s="67" t="s">
        <v>325</v>
      </c>
      <c r="B143" s="68" t="s">
        <v>326</v>
      </c>
      <c r="C143" s="69">
        <v>1396.09</v>
      </c>
    </row>
    <row r="144" s="52" customFormat="1" ht="22" customHeight="1" spans="1:3">
      <c r="A144" s="67" t="s">
        <v>327</v>
      </c>
      <c r="B144" s="68" t="s">
        <v>109</v>
      </c>
      <c r="C144" s="69">
        <v>1374.09</v>
      </c>
    </row>
    <row r="145" s="52" customFormat="1" ht="22" customHeight="1" spans="1:3">
      <c r="A145" s="67" t="s">
        <v>328</v>
      </c>
      <c r="B145" s="68" t="s">
        <v>329</v>
      </c>
      <c r="C145" s="69">
        <v>4</v>
      </c>
    </row>
    <row r="146" s="52" customFormat="1" ht="22" customHeight="1" spans="1:3">
      <c r="A146" s="67" t="s">
        <v>330</v>
      </c>
      <c r="B146" s="68" t="s">
        <v>331</v>
      </c>
      <c r="C146" s="69">
        <v>14</v>
      </c>
    </row>
    <row r="147" s="52" customFormat="1" ht="22" customHeight="1" spans="1:3">
      <c r="A147" s="67" t="s">
        <v>332</v>
      </c>
      <c r="B147" s="68" t="s">
        <v>333</v>
      </c>
      <c r="C147" s="69">
        <v>4</v>
      </c>
    </row>
    <row r="148" s="52" customFormat="1" ht="22" customHeight="1" spans="1:3">
      <c r="A148" s="67" t="s">
        <v>334</v>
      </c>
      <c r="B148" s="68" t="s">
        <v>335</v>
      </c>
      <c r="C148" s="69">
        <v>76114.5</v>
      </c>
    </row>
    <row r="149" s="52" customFormat="1" ht="22" customHeight="1" spans="1:3">
      <c r="A149" s="67" t="s">
        <v>336</v>
      </c>
      <c r="B149" s="68" t="s">
        <v>337</v>
      </c>
      <c r="C149" s="69">
        <v>2397.01</v>
      </c>
    </row>
    <row r="150" s="52" customFormat="1" ht="22" customHeight="1" spans="1:3">
      <c r="A150" s="67" t="s">
        <v>338</v>
      </c>
      <c r="B150" s="68" t="s">
        <v>109</v>
      </c>
      <c r="C150" s="69">
        <v>386.64</v>
      </c>
    </row>
    <row r="151" s="52" customFormat="1" ht="22" customHeight="1" spans="1:3">
      <c r="A151" s="67" t="s">
        <v>339</v>
      </c>
      <c r="B151" s="68" t="s">
        <v>340</v>
      </c>
      <c r="C151" s="69">
        <v>2010.37</v>
      </c>
    </row>
    <row r="152" s="52" customFormat="1" ht="22" customHeight="1" spans="1:3">
      <c r="A152" s="67" t="s">
        <v>341</v>
      </c>
      <c r="B152" s="68" t="s">
        <v>342</v>
      </c>
      <c r="C152" s="69">
        <v>16856.11</v>
      </c>
    </row>
    <row r="153" s="52" customFormat="1" ht="22" customHeight="1" spans="1:3">
      <c r="A153" s="67" t="s">
        <v>343</v>
      </c>
      <c r="B153" s="68" t="s">
        <v>344</v>
      </c>
      <c r="C153" s="69">
        <v>1209.14</v>
      </c>
    </row>
    <row r="154" s="52" customFormat="1" ht="22" customHeight="1" spans="1:3">
      <c r="A154" s="67" t="s">
        <v>345</v>
      </c>
      <c r="B154" s="68" t="s">
        <v>346</v>
      </c>
      <c r="C154" s="69">
        <v>672.59</v>
      </c>
    </row>
    <row r="155" s="52" customFormat="1" ht="22" customHeight="1" spans="1:3">
      <c r="A155" s="67" t="s">
        <v>347</v>
      </c>
      <c r="B155" s="68" t="s">
        <v>348</v>
      </c>
      <c r="C155" s="69">
        <v>2090.42</v>
      </c>
    </row>
    <row r="156" s="52" customFormat="1" ht="22" customHeight="1" spans="1:3">
      <c r="A156" s="67" t="s">
        <v>349</v>
      </c>
      <c r="B156" s="68" t="s">
        <v>350</v>
      </c>
      <c r="C156" s="69">
        <v>10833.96</v>
      </c>
    </row>
    <row r="157" s="52" customFormat="1" ht="22" customHeight="1" spans="1:3">
      <c r="A157" s="67" t="s">
        <v>351</v>
      </c>
      <c r="B157" s="68" t="s">
        <v>352</v>
      </c>
      <c r="C157" s="69">
        <v>2050</v>
      </c>
    </row>
    <row r="158" s="52" customFormat="1" ht="22" customHeight="1" spans="1:3">
      <c r="A158" s="67" t="s">
        <v>353</v>
      </c>
      <c r="B158" s="68" t="s">
        <v>354</v>
      </c>
      <c r="C158" s="69">
        <v>19538.64</v>
      </c>
    </row>
    <row r="159" s="52" customFormat="1" ht="22" customHeight="1" spans="1:3">
      <c r="A159" s="67" t="s">
        <v>355</v>
      </c>
      <c r="B159" s="68" t="s">
        <v>356</v>
      </c>
      <c r="C159" s="69">
        <v>6198.98</v>
      </c>
    </row>
    <row r="160" s="52" customFormat="1" ht="22" customHeight="1" spans="1:3">
      <c r="A160" s="67" t="s">
        <v>357</v>
      </c>
      <c r="B160" s="68" t="s">
        <v>358</v>
      </c>
      <c r="C160" s="69">
        <v>819.42</v>
      </c>
    </row>
    <row r="161" s="52" customFormat="1" ht="22" customHeight="1" spans="1:3">
      <c r="A161" s="67" t="s">
        <v>359</v>
      </c>
      <c r="B161" s="68" t="s">
        <v>360</v>
      </c>
      <c r="C161" s="69">
        <v>12519.74</v>
      </c>
    </row>
    <row r="162" s="52" customFormat="1" ht="22" customHeight="1" spans="1:3">
      <c r="A162" s="67" t="s">
        <v>361</v>
      </c>
      <c r="B162" s="68" t="s">
        <v>362</v>
      </c>
      <c r="C162" s="69">
        <v>0.5</v>
      </c>
    </row>
    <row r="163" s="52" customFormat="1" ht="22" customHeight="1" spans="1:3">
      <c r="A163" s="67" t="s">
        <v>363</v>
      </c>
      <c r="B163" s="68" t="s">
        <v>364</v>
      </c>
      <c r="C163" s="69">
        <v>38.84</v>
      </c>
    </row>
    <row r="164" s="52" customFormat="1" ht="22" customHeight="1" spans="1:3">
      <c r="A164" s="67" t="s">
        <v>365</v>
      </c>
      <c r="B164" s="68" t="s">
        <v>366</v>
      </c>
      <c r="C164" s="69">
        <v>38.84</v>
      </c>
    </row>
    <row r="165" s="53" customFormat="1" ht="22" customHeight="1" spans="1:3">
      <c r="A165" s="67" t="s">
        <v>367</v>
      </c>
      <c r="B165" s="68" t="s">
        <v>368</v>
      </c>
      <c r="C165" s="69">
        <v>546.23</v>
      </c>
    </row>
    <row r="166" s="52" customFormat="1" ht="22" customHeight="1" spans="1:3">
      <c r="A166" s="67" t="s">
        <v>369</v>
      </c>
      <c r="B166" s="68" t="s">
        <v>370</v>
      </c>
      <c r="C166" s="69">
        <v>546.23</v>
      </c>
    </row>
    <row r="167" s="52" customFormat="1" ht="22" customHeight="1" spans="1:3">
      <c r="A167" s="67" t="s">
        <v>371</v>
      </c>
      <c r="B167" s="68" t="s">
        <v>372</v>
      </c>
      <c r="C167" s="69">
        <v>2894.67</v>
      </c>
    </row>
    <row r="168" s="52" customFormat="1" ht="22" customHeight="1" spans="1:3">
      <c r="A168" s="67" t="s">
        <v>373</v>
      </c>
      <c r="B168" s="68" t="s">
        <v>374</v>
      </c>
      <c r="C168" s="69">
        <v>738.88</v>
      </c>
    </row>
    <row r="169" s="52" customFormat="1" ht="22" customHeight="1" spans="1:3">
      <c r="A169" s="67" t="s">
        <v>375</v>
      </c>
      <c r="B169" s="68" t="s">
        <v>376</v>
      </c>
      <c r="C169" s="69">
        <v>2155.79</v>
      </c>
    </row>
    <row r="170" s="52" customFormat="1" ht="22" customHeight="1" spans="1:3">
      <c r="A170" s="67" t="s">
        <v>377</v>
      </c>
      <c r="B170" s="68" t="s">
        <v>378</v>
      </c>
      <c r="C170" s="69">
        <v>33843</v>
      </c>
    </row>
    <row r="171" s="52" customFormat="1" ht="22" customHeight="1" spans="1:3">
      <c r="A171" s="67" t="s">
        <v>379</v>
      </c>
      <c r="B171" s="68" t="s">
        <v>380</v>
      </c>
      <c r="C171" s="69">
        <v>33843</v>
      </c>
    </row>
    <row r="172" s="52" customFormat="1" ht="22" customHeight="1" spans="1:3">
      <c r="A172" s="67" t="s">
        <v>381</v>
      </c>
      <c r="B172" s="68" t="s">
        <v>382</v>
      </c>
      <c r="C172" s="69">
        <f>C173+C176+C179+C182+C184+C188</f>
        <v>3011.01</v>
      </c>
    </row>
    <row r="173" s="52" customFormat="1" ht="22" customHeight="1" spans="1:3">
      <c r="A173" s="67" t="s">
        <v>383</v>
      </c>
      <c r="B173" s="68" t="s">
        <v>384</v>
      </c>
      <c r="C173" s="69">
        <v>422.4</v>
      </c>
    </row>
    <row r="174" s="52" customFormat="1" ht="22" customHeight="1" spans="1:3">
      <c r="A174" s="67" t="s">
        <v>385</v>
      </c>
      <c r="B174" s="68" t="s">
        <v>109</v>
      </c>
      <c r="C174" s="69">
        <v>367.4</v>
      </c>
    </row>
    <row r="175" s="52" customFormat="1" ht="22" customHeight="1" spans="1:3">
      <c r="A175" s="67" t="s">
        <v>386</v>
      </c>
      <c r="B175" s="68" t="s">
        <v>111</v>
      </c>
      <c r="C175" s="69">
        <v>55</v>
      </c>
    </row>
    <row r="176" s="52" customFormat="1" ht="22" customHeight="1" spans="1:3">
      <c r="A176" s="67" t="s">
        <v>387</v>
      </c>
      <c r="B176" s="68" t="s">
        <v>388</v>
      </c>
      <c r="C176" s="69">
        <v>1503</v>
      </c>
    </row>
    <row r="177" s="52" customFormat="1" ht="22" customHeight="1" spans="1:3">
      <c r="A177" s="67" t="s">
        <v>389</v>
      </c>
      <c r="B177" s="68" t="s">
        <v>390</v>
      </c>
      <c r="C177" s="69">
        <v>698</v>
      </c>
    </row>
    <row r="178" s="52" customFormat="1" ht="22" customHeight="1" spans="1:3">
      <c r="A178" s="67" t="s">
        <v>391</v>
      </c>
      <c r="B178" s="68" t="s">
        <v>392</v>
      </c>
      <c r="C178" s="69">
        <v>805</v>
      </c>
    </row>
    <row r="179" s="52" customFormat="1" ht="22" customHeight="1" spans="1:3">
      <c r="A179" s="67" t="s">
        <v>393</v>
      </c>
      <c r="B179" s="68" t="s">
        <v>394</v>
      </c>
      <c r="C179" s="69">
        <v>625.11</v>
      </c>
    </row>
    <row r="180" s="52" customFormat="1" ht="22" customHeight="1" spans="1:3">
      <c r="A180" s="67" t="s">
        <v>395</v>
      </c>
      <c r="B180" s="68" t="s">
        <v>390</v>
      </c>
      <c r="C180" s="69">
        <v>615.11</v>
      </c>
    </row>
    <row r="181" s="52" customFormat="1" ht="22" customHeight="1" spans="1:3">
      <c r="A181" s="67" t="s">
        <v>396</v>
      </c>
      <c r="B181" s="68" t="s">
        <v>397</v>
      </c>
      <c r="C181" s="69">
        <v>10</v>
      </c>
    </row>
    <row r="182" s="52" customFormat="1" ht="22" customHeight="1" spans="1:3">
      <c r="A182" s="67" t="s">
        <v>398</v>
      </c>
      <c r="B182" s="68" t="s">
        <v>399</v>
      </c>
      <c r="C182" s="69">
        <f>SUM(C183)</f>
        <v>96.17</v>
      </c>
    </row>
    <row r="183" s="52" customFormat="1" ht="22" customHeight="1" spans="1:3">
      <c r="A183" s="67" t="s">
        <v>400</v>
      </c>
      <c r="B183" s="68" t="s">
        <v>401</v>
      </c>
      <c r="C183" s="69">
        <v>96.17</v>
      </c>
    </row>
    <row r="184" s="53" customFormat="1" ht="22" customHeight="1" spans="1:3">
      <c r="A184" s="67" t="s">
        <v>402</v>
      </c>
      <c r="B184" s="68" t="s">
        <v>403</v>
      </c>
      <c r="C184" s="69">
        <v>64.33</v>
      </c>
    </row>
    <row r="185" s="52" customFormat="1" ht="22" customHeight="1" spans="1:3">
      <c r="A185" s="67" t="s">
        <v>404</v>
      </c>
      <c r="B185" s="68" t="s">
        <v>390</v>
      </c>
      <c r="C185" s="69">
        <v>51.33</v>
      </c>
    </row>
    <row r="186" s="52" customFormat="1" ht="22" customHeight="1" spans="1:3">
      <c r="A186" s="67" t="s">
        <v>405</v>
      </c>
      <c r="B186" s="68" t="s">
        <v>406</v>
      </c>
      <c r="C186" s="69">
        <v>8.5</v>
      </c>
    </row>
    <row r="187" s="52" customFormat="1" ht="22" customHeight="1" spans="1:3">
      <c r="A187" s="67" t="s">
        <v>407</v>
      </c>
      <c r="B187" s="68" t="s">
        <v>408</v>
      </c>
      <c r="C187" s="69">
        <v>4.5</v>
      </c>
    </row>
    <row r="188" s="52" customFormat="1" ht="22" customHeight="1" spans="1:3">
      <c r="A188" s="67" t="s">
        <v>409</v>
      </c>
      <c r="B188" s="68" t="s">
        <v>410</v>
      </c>
      <c r="C188" s="69">
        <v>300</v>
      </c>
    </row>
    <row r="189" s="52" customFormat="1" ht="22" customHeight="1" spans="1:3">
      <c r="A189" s="67" t="s">
        <v>411</v>
      </c>
      <c r="B189" s="68" t="s">
        <v>412</v>
      </c>
      <c r="C189" s="69">
        <v>300</v>
      </c>
    </row>
    <row r="190" s="52" customFormat="1" ht="22" customHeight="1" spans="1:3">
      <c r="A190" s="67" t="s">
        <v>413</v>
      </c>
      <c r="B190" s="68" t="s">
        <v>414</v>
      </c>
      <c r="C190" s="69">
        <f>C191+C197+C200+C203+C205</f>
        <v>14880.04</v>
      </c>
    </row>
    <row r="191" s="52" customFormat="1" ht="22" customHeight="1" spans="1:3">
      <c r="A191" s="67" t="s">
        <v>415</v>
      </c>
      <c r="B191" s="68" t="s">
        <v>416</v>
      </c>
      <c r="C191" s="69">
        <v>9174.75</v>
      </c>
    </row>
    <row r="192" s="52" customFormat="1" ht="22" customHeight="1" spans="1:3">
      <c r="A192" s="67" t="s">
        <v>417</v>
      </c>
      <c r="B192" s="68" t="s">
        <v>109</v>
      </c>
      <c r="C192" s="69">
        <v>450.46</v>
      </c>
    </row>
    <row r="193" s="52" customFormat="1" ht="22" customHeight="1" spans="1:3">
      <c r="A193" s="67" t="s">
        <v>418</v>
      </c>
      <c r="B193" s="68" t="s">
        <v>419</v>
      </c>
      <c r="C193" s="69">
        <v>738.17</v>
      </c>
    </row>
    <row r="194" s="52" customFormat="1" ht="22" customHeight="1" spans="1:3">
      <c r="A194" s="67" t="s">
        <v>420</v>
      </c>
      <c r="B194" s="68" t="s">
        <v>421</v>
      </c>
      <c r="C194" s="69">
        <v>379.44</v>
      </c>
    </row>
    <row r="195" s="52" customFormat="1" ht="22" customHeight="1" spans="1:3">
      <c r="A195" s="67" t="s">
        <v>422</v>
      </c>
      <c r="B195" s="68" t="s">
        <v>423</v>
      </c>
      <c r="C195" s="69">
        <v>18</v>
      </c>
    </row>
    <row r="196" s="52" customFormat="1" ht="22" customHeight="1" spans="1:3">
      <c r="A196" s="67" t="s">
        <v>424</v>
      </c>
      <c r="B196" s="68" t="s">
        <v>425</v>
      </c>
      <c r="C196" s="69">
        <v>7588.68</v>
      </c>
    </row>
    <row r="197" s="52" customFormat="1" ht="22" customHeight="1" spans="1:3">
      <c r="A197" s="67" t="s">
        <v>426</v>
      </c>
      <c r="B197" s="68" t="s">
        <v>427</v>
      </c>
      <c r="C197" s="69">
        <v>149.12</v>
      </c>
    </row>
    <row r="198" s="52" customFormat="1" ht="22" customHeight="1" spans="1:3">
      <c r="A198" s="67" t="s">
        <v>428</v>
      </c>
      <c r="B198" s="68" t="s">
        <v>429</v>
      </c>
      <c r="C198" s="69">
        <v>10</v>
      </c>
    </row>
    <row r="199" s="52" customFormat="1" ht="22" customHeight="1" spans="1:3">
      <c r="A199" s="67" t="s">
        <v>430</v>
      </c>
      <c r="B199" s="68" t="s">
        <v>431</v>
      </c>
      <c r="C199" s="69">
        <v>139.12</v>
      </c>
    </row>
    <row r="200" s="52" customFormat="1" ht="22" customHeight="1" spans="1:3">
      <c r="A200" s="67" t="s">
        <v>432</v>
      </c>
      <c r="B200" s="68" t="s">
        <v>433</v>
      </c>
      <c r="C200" s="69">
        <f>SUM(C201:C202)</f>
        <v>551.24</v>
      </c>
    </row>
    <row r="201" s="52" customFormat="1" ht="22" customHeight="1" spans="1:3">
      <c r="A201" s="67" t="s">
        <v>434</v>
      </c>
      <c r="B201" s="68" t="s">
        <v>435</v>
      </c>
      <c r="C201" s="69">
        <v>61.96</v>
      </c>
    </row>
    <row r="202" s="53" customFormat="1" ht="22" customHeight="1" spans="1:3">
      <c r="A202" s="67" t="s">
        <v>436</v>
      </c>
      <c r="B202" s="68" t="s">
        <v>437</v>
      </c>
      <c r="C202" s="69">
        <v>489.28</v>
      </c>
    </row>
    <row r="203" s="52" customFormat="1" ht="22" customHeight="1" spans="1:3">
      <c r="A203" s="67" t="s">
        <v>438</v>
      </c>
      <c r="B203" s="68" t="s">
        <v>439</v>
      </c>
      <c r="C203" s="69">
        <v>4236.64</v>
      </c>
    </row>
    <row r="204" s="52" customFormat="1" ht="22" customHeight="1" spans="1:3">
      <c r="A204" s="67" t="s">
        <v>440</v>
      </c>
      <c r="B204" s="68" t="s">
        <v>441</v>
      </c>
      <c r="C204" s="69">
        <v>4236.64</v>
      </c>
    </row>
    <row r="205" s="52" customFormat="1" ht="22" customHeight="1" spans="1:3">
      <c r="A205" s="67" t="s">
        <v>442</v>
      </c>
      <c r="B205" s="68" t="s">
        <v>443</v>
      </c>
      <c r="C205" s="69">
        <v>768.29</v>
      </c>
    </row>
    <row r="206" s="52" customFormat="1" ht="22" customHeight="1" spans="1:3">
      <c r="A206" s="67" t="s">
        <v>444</v>
      </c>
      <c r="B206" s="68" t="s">
        <v>445</v>
      </c>
      <c r="C206" s="69">
        <v>768.29</v>
      </c>
    </row>
    <row r="207" s="52" customFormat="1" ht="22" customHeight="1" spans="1:3">
      <c r="A207" s="67" t="s">
        <v>446</v>
      </c>
      <c r="B207" s="68" t="s">
        <v>447</v>
      </c>
      <c r="C207" s="69">
        <f>C208+C219+C224+C230+C232+C234+C239+C242+C246+C250+C253+C255+C258+C260+C265</f>
        <v>126249.76</v>
      </c>
    </row>
    <row r="208" s="52" customFormat="1" ht="22" customHeight="1" spans="1:3">
      <c r="A208" s="67" t="s">
        <v>448</v>
      </c>
      <c r="B208" s="68" t="s">
        <v>449</v>
      </c>
      <c r="C208" s="69">
        <v>4888.49</v>
      </c>
    </row>
    <row r="209" s="52" customFormat="1" ht="22" customHeight="1" spans="1:3">
      <c r="A209" s="67" t="s">
        <v>450</v>
      </c>
      <c r="B209" s="68" t="s">
        <v>109</v>
      </c>
      <c r="C209" s="69">
        <v>423.46</v>
      </c>
    </row>
    <row r="210" s="52" customFormat="1" ht="22" customHeight="1" spans="1:3">
      <c r="A210" s="67" t="s">
        <v>451</v>
      </c>
      <c r="B210" s="68" t="s">
        <v>452</v>
      </c>
      <c r="C210" s="69">
        <v>62</v>
      </c>
    </row>
    <row r="211" s="52" customFormat="1" ht="22" customHeight="1" spans="1:3">
      <c r="A211" s="67" t="s">
        <v>453</v>
      </c>
      <c r="B211" s="68" t="s">
        <v>454</v>
      </c>
      <c r="C211" s="69">
        <v>10</v>
      </c>
    </row>
    <row r="212" s="52" customFormat="1" ht="22" customHeight="1" spans="1:3">
      <c r="A212" s="67" t="s">
        <v>455</v>
      </c>
      <c r="B212" s="68" t="s">
        <v>456</v>
      </c>
      <c r="C212" s="69">
        <v>14</v>
      </c>
    </row>
    <row r="213" s="52" customFormat="1" ht="22" customHeight="1" spans="1:3">
      <c r="A213" s="67" t="s">
        <v>457</v>
      </c>
      <c r="B213" s="68" t="s">
        <v>458</v>
      </c>
      <c r="C213" s="69">
        <v>30</v>
      </c>
    </row>
    <row r="214" s="52" customFormat="1" ht="22" customHeight="1" spans="1:3">
      <c r="A214" s="67" t="s">
        <v>459</v>
      </c>
      <c r="B214" s="68" t="s">
        <v>460</v>
      </c>
      <c r="C214" s="69">
        <v>40</v>
      </c>
    </row>
    <row r="215" s="52" customFormat="1" ht="22" customHeight="1" spans="1:3">
      <c r="A215" s="67" t="s">
        <v>461</v>
      </c>
      <c r="B215" s="68" t="s">
        <v>462</v>
      </c>
      <c r="C215" s="69">
        <v>25</v>
      </c>
    </row>
    <row r="216" s="52" customFormat="1" ht="22" customHeight="1" spans="1:3">
      <c r="A216" s="67" t="s">
        <v>463</v>
      </c>
      <c r="B216" s="68" t="s">
        <v>464</v>
      </c>
      <c r="C216" s="69">
        <v>1</v>
      </c>
    </row>
    <row r="217" s="52" customFormat="1" ht="22" customHeight="1" spans="1:3">
      <c r="A217" s="67" t="s">
        <v>465</v>
      </c>
      <c r="B217" s="68" t="s">
        <v>127</v>
      </c>
      <c r="C217" s="69">
        <v>4038.03</v>
      </c>
    </row>
    <row r="218" s="52" customFormat="1" ht="22" customHeight="1" spans="1:3">
      <c r="A218" s="67" t="s">
        <v>466</v>
      </c>
      <c r="B218" s="68" t="s">
        <v>467</v>
      </c>
      <c r="C218" s="69">
        <v>245</v>
      </c>
    </row>
    <row r="219" s="52" customFormat="1" ht="22" customHeight="1" spans="1:3">
      <c r="A219" s="67" t="s">
        <v>468</v>
      </c>
      <c r="B219" s="68" t="s">
        <v>469</v>
      </c>
      <c r="C219" s="69">
        <v>342.74</v>
      </c>
    </row>
    <row r="220" s="52" customFormat="1" ht="22" customHeight="1" spans="1:3">
      <c r="A220" s="67" t="s">
        <v>470</v>
      </c>
      <c r="B220" s="68" t="s">
        <v>109</v>
      </c>
      <c r="C220" s="69">
        <v>325.74</v>
      </c>
    </row>
    <row r="221" s="52" customFormat="1" ht="22" customHeight="1" spans="1:3">
      <c r="A221" s="67" t="s">
        <v>471</v>
      </c>
      <c r="B221" s="68" t="s">
        <v>472</v>
      </c>
      <c r="C221" s="69">
        <v>9</v>
      </c>
    </row>
    <row r="222" s="52" customFormat="1" ht="22" customHeight="1" spans="1:3">
      <c r="A222" s="67" t="s">
        <v>473</v>
      </c>
      <c r="B222" s="68" t="s">
        <v>474</v>
      </c>
      <c r="C222" s="69">
        <v>2</v>
      </c>
    </row>
    <row r="223" s="52" customFormat="1" ht="22" customHeight="1" spans="1:3">
      <c r="A223" s="67" t="s">
        <v>475</v>
      </c>
      <c r="B223" s="68" t="s">
        <v>476</v>
      </c>
      <c r="C223" s="69">
        <v>6</v>
      </c>
    </row>
    <row r="224" s="52" customFormat="1" ht="22" customHeight="1" spans="1:3">
      <c r="A224" s="67" t="s">
        <v>477</v>
      </c>
      <c r="B224" s="68" t="s">
        <v>478</v>
      </c>
      <c r="C224" s="69">
        <v>30839.36</v>
      </c>
    </row>
    <row r="225" s="52" customFormat="1" ht="22" customHeight="1" spans="1:3">
      <c r="A225" s="67" t="s">
        <v>479</v>
      </c>
      <c r="B225" s="68" t="s">
        <v>480</v>
      </c>
      <c r="C225" s="69">
        <v>1131.43</v>
      </c>
    </row>
    <row r="226" s="52" customFormat="1" ht="22" customHeight="1" spans="1:3">
      <c r="A226" s="67" t="s">
        <v>481</v>
      </c>
      <c r="B226" s="68" t="s">
        <v>482</v>
      </c>
      <c r="C226" s="69">
        <v>1184.23</v>
      </c>
    </row>
    <row r="227" s="52" customFormat="1" ht="22" customHeight="1" spans="1:3">
      <c r="A227" s="67" t="s">
        <v>483</v>
      </c>
      <c r="B227" s="68" t="s">
        <v>484</v>
      </c>
      <c r="C227" s="69">
        <v>19066.93</v>
      </c>
    </row>
    <row r="228" s="52" customFormat="1" ht="22" customHeight="1" spans="1:3">
      <c r="A228" s="67" t="s">
        <v>485</v>
      </c>
      <c r="B228" s="68" t="s">
        <v>486</v>
      </c>
      <c r="C228" s="69">
        <v>128.77</v>
      </c>
    </row>
    <row r="229" s="52" customFormat="1" ht="22" customHeight="1" spans="1:3">
      <c r="A229" s="67" t="s">
        <v>487</v>
      </c>
      <c r="B229" s="68" t="s">
        <v>488</v>
      </c>
      <c r="C229" s="69">
        <v>9328</v>
      </c>
    </row>
    <row r="230" s="52" customFormat="1" ht="22" customHeight="1" spans="1:3">
      <c r="A230" s="67" t="s">
        <v>489</v>
      </c>
      <c r="B230" s="68" t="s">
        <v>490</v>
      </c>
      <c r="C230" s="69">
        <v>10</v>
      </c>
    </row>
    <row r="231" s="52" customFormat="1" ht="22" customHeight="1" spans="1:3">
      <c r="A231" s="67" t="s">
        <v>491</v>
      </c>
      <c r="B231" s="68" t="s">
        <v>492</v>
      </c>
      <c r="C231" s="69">
        <v>10</v>
      </c>
    </row>
    <row r="232" s="52" customFormat="1" ht="22" customHeight="1" spans="1:3">
      <c r="A232" s="67" t="s">
        <v>493</v>
      </c>
      <c r="B232" s="68" t="s">
        <v>494</v>
      </c>
      <c r="C232" s="69">
        <v>1000</v>
      </c>
    </row>
    <row r="233" s="52" customFormat="1" ht="22" customHeight="1" spans="1:3">
      <c r="A233" s="67" t="s">
        <v>495</v>
      </c>
      <c r="B233" s="68" t="s">
        <v>496</v>
      </c>
      <c r="C233" s="69">
        <v>1000</v>
      </c>
    </row>
    <row r="234" s="52" customFormat="1" ht="22" customHeight="1" spans="1:3">
      <c r="A234" s="67" t="s">
        <v>497</v>
      </c>
      <c r="B234" s="68" t="s">
        <v>498</v>
      </c>
      <c r="C234" s="69">
        <v>2134.2</v>
      </c>
    </row>
    <row r="235" s="52" customFormat="1" ht="22" customHeight="1" spans="1:3">
      <c r="A235" s="67" t="s">
        <v>499</v>
      </c>
      <c r="B235" s="68" t="s">
        <v>500</v>
      </c>
      <c r="C235" s="69">
        <v>1800</v>
      </c>
    </row>
    <row r="236" s="52" customFormat="1" ht="22" customHeight="1" spans="1:3">
      <c r="A236" s="67" t="s">
        <v>501</v>
      </c>
      <c r="B236" s="68" t="s">
        <v>502</v>
      </c>
      <c r="C236" s="69">
        <v>19.2</v>
      </c>
    </row>
    <row r="237" s="52" customFormat="1" ht="22" customHeight="1" spans="1:3">
      <c r="A237" s="67" t="s">
        <v>503</v>
      </c>
      <c r="B237" s="68" t="s">
        <v>504</v>
      </c>
      <c r="C237" s="69">
        <v>15</v>
      </c>
    </row>
    <row r="238" s="52" customFormat="1" ht="22" customHeight="1" spans="1:3">
      <c r="A238" s="67" t="s">
        <v>505</v>
      </c>
      <c r="B238" s="68" t="s">
        <v>506</v>
      </c>
      <c r="C238" s="69">
        <v>300</v>
      </c>
    </row>
    <row r="239" s="52" customFormat="1" ht="22" customHeight="1" spans="1:3">
      <c r="A239" s="67" t="s">
        <v>507</v>
      </c>
      <c r="B239" s="68" t="s">
        <v>508</v>
      </c>
      <c r="C239" s="69">
        <v>987</v>
      </c>
    </row>
    <row r="240" s="52" customFormat="1" ht="22" customHeight="1" spans="1:3">
      <c r="A240" s="67" t="s">
        <v>509</v>
      </c>
      <c r="B240" s="68" t="s">
        <v>510</v>
      </c>
      <c r="C240" s="69">
        <v>981</v>
      </c>
    </row>
    <row r="241" s="52" customFormat="1" ht="22" customHeight="1" spans="1:3">
      <c r="A241" s="67" t="s">
        <v>511</v>
      </c>
      <c r="B241" s="68" t="s">
        <v>512</v>
      </c>
      <c r="C241" s="69">
        <v>6</v>
      </c>
    </row>
    <row r="242" s="52" customFormat="1" ht="22" customHeight="1" spans="1:3">
      <c r="A242" s="67" t="s">
        <v>513</v>
      </c>
      <c r="B242" s="68" t="s">
        <v>514</v>
      </c>
      <c r="C242" s="69">
        <v>2278.48</v>
      </c>
    </row>
    <row r="243" s="52" customFormat="1" ht="22" customHeight="1" spans="1:3">
      <c r="A243" s="67" t="s">
        <v>515</v>
      </c>
      <c r="B243" s="68" t="s">
        <v>516</v>
      </c>
      <c r="C243" s="69">
        <v>815</v>
      </c>
    </row>
    <row r="244" s="52" customFormat="1" ht="22" customHeight="1" spans="1:3">
      <c r="A244" s="67" t="s">
        <v>517</v>
      </c>
      <c r="B244" s="68" t="s">
        <v>518</v>
      </c>
      <c r="C244" s="69">
        <v>507.34</v>
      </c>
    </row>
    <row r="245" s="52" customFormat="1" ht="22" customHeight="1" spans="1:3">
      <c r="A245" s="67" t="s">
        <v>519</v>
      </c>
      <c r="B245" s="68" t="s">
        <v>520</v>
      </c>
      <c r="C245" s="69">
        <v>956.14</v>
      </c>
    </row>
    <row r="246" s="52" customFormat="1" ht="22" customHeight="1" spans="1:3">
      <c r="A246" s="67" t="s">
        <v>521</v>
      </c>
      <c r="B246" s="68" t="s">
        <v>522</v>
      </c>
      <c r="C246" s="69">
        <v>1359.67</v>
      </c>
    </row>
    <row r="247" s="52" customFormat="1" ht="22" customHeight="1" spans="1:3">
      <c r="A247" s="67" t="s">
        <v>523</v>
      </c>
      <c r="B247" s="68" t="s">
        <v>109</v>
      </c>
      <c r="C247" s="69">
        <v>167.86</v>
      </c>
    </row>
    <row r="248" s="52" customFormat="1" ht="22" customHeight="1" spans="1:3">
      <c r="A248" s="67" t="s">
        <v>524</v>
      </c>
      <c r="B248" s="68" t="s">
        <v>525</v>
      </c>
      <c r="C248" s="69">
        <v>180</v>
      </c>
    </row>
    <row r="249" s="52" customFormat="1" ht="22" customHeight="1" spans="1:3">
      <c r="A249" s="67" t="s">
        <v>526</v>
      </c>
      <c r="B249" s="68" t="s">
        <v>527</v>
      </c>
      <c r="C249" s="69">
        <v>1011.81</v>
      </c>
    </row>
    <row r="250" s="52" customFormat="1" ht="22" customHeight="1" spans="1:3">
      <c r="A250" s="67" t="s">
        <v>528</v>
      </c>
      <c r="B250" s="68" t="s">
        <v>529</v>
      </c>
      <c r="C250" s="69">
        <v>54.62</v>
      </c>
    </row>
    <row r="251" s="52" customFormat="1" ht="22" customHeight="1" spans="1:3">
      <c r="A251" s="67" t="s">
        <v>530</v>
      </c>
      <c r="B251" s="68" t="s">
        <v>109</v>
      </c>
      <c r="C251" s="69">
        <v>43.37</v>
      </c>
    </row>
    <row r="252" s="52" customFormat="1" ht="22" customHeight="1" spans="1:3">
      <c r="A252" s="67" t="s">
        <v>531</v>
      </c>
      <c r="B252" s="68" t="s">
        <v>111</v>
      </c>
      <c r="C252" s="69">
        <v>11.25</v>
      </c>
    </row>
    <row r="253" s="52" customFormat="1" ht="22" customHeight="1" spans="1:3">
      <c r="A253" s="67" t="s">
        <v>532</v>
      </c>
      <c r="B253" s="68" t="s">
        <v>533</v>
      </c>
      <c r="C253" s="69">
        <v>317.76</v>
      </c>
    </row>
    <row r="254" s="52" customFormat="1" ht="22" customHeight="1" spans="1:3">
      <c r="A254" s="67" t="s">
        <v>534</v>
      </c>
      <c r="B254" s="68" t="s">
        <v>535</v>
      </c>
      <c r="C254" s="69">
        <v>317.76</v>
      </c>
    </row>
    <row r="255" s="52" customFormat="1" ht="22" customHeight="1" spans="1:3">
      <c r="A255" s="67" t="s">
        <v>536</v>
      </c>
      <c r="B255" s="68" t="s">
        <v>537</v>
      </c>
      <c r="C255" s="69">
        <v>62351.37</v>
      </c>
    </row>
    <row r="256" s="52" customFormat="1" ht="22" customHeight="1" spans="1:3">
      <c r="A256" s="67" t="s">
        <v>538</v>
      </c>
      <c r="B256" s="68" t="s">
        <v>539</v>
      </c>
      <c r="C256" s="69">
        <v>38317</v>
      </c>
    </row>
    <row r="257" s="52" customFormat="1" ht="22" customHeight="1" spans="1:3">
      <c r="A257" s="67" t="s">
        <v>540</v>
      </c>
      <c r="B257" s="68" t="s">
        <v>541</v>
      </c>
      <c r="C257" s="69">
        <v>24034.37</v>
      </c>
    </row>
    <row r="258" s="52" customFormat="1" ht="22" customHeight="1" spans="1:3">
      <c r="A258" s="67" t="s">
        <v>542</v>
      </c>
      <c r="B258" s="68" t="s">
        <v>543</v>
      </c>
      <c r="C258" s="69">
        <f>C259</f>
        <v>17875</v>
      </c>
    </row>
    <row r="259" s="52" customFormat="1" ht="22" customHeight="1" spans="1:3">
      <c r="A259" s="67" t="s">
        <v>544</v>
      </c>
      <c r="B259" s="68" t="s">
        <v>545</v>
      </c>
      <c r="C259" s="69">
        <v>17875</v>
      </c>
    </row>
    <row r="260" s="52" customFormat="1" ht="22" customHeight="1" spans="1:3">
      <c r="A260" s="67" t="s">
        <v>546</v>
      </c>
      <c r="B260" s="68" t="s">
        <v>547</v>
      </c>
      <c r="C260" s="69">
        <v>764.62</v>
      </c>
    </row>
    <row r="261" s="52" customFormat="1" ht="22" customHeight="1" spans="1:3">
      <c r="A261" s="67" t="s">
        <v>548</v>
      </c>
      <c r="B261" s="68" t="s">
        <v>109</v>
      </c>
      <c r="C261" s="69">
        <v>194.59</v>
      </c>
    </row>
    <row r="262" s="52" customFormat="1" ht="22" customHeight="1" spans="1:3">
      <c r="A262" s="67" t="s">
        <v>549</v>
      </c>
      <c r="B262" s="68" t="s">
        <v>111</v>
      </c>
      <c r="C262" s="69">
        <v>50</v>
      </c>
    </row>
    <row r="263" s="53" customFormat="1" ht="22" customHeight="1" spans="1:3">
      <c r="A263" s="67" t="s">
        <v>550</v>
      </c>
      <c r="B263" s="68" t="s">
        <v>551</v>
      </c>
      <c r="C263" s="69">
        <v>147</v>
      </c>
    </row>
    <row r="264" s="52" customFormat="1" ht="22" customHeight="1" spans="1:3">
      <c r="A264" s="67" t="s">
        <v>552</v>
      </c>
      <c r="B264" s="68" t="s">
        <v>127</v>
      </c>
      <c r="C264" s="69">
        <v>373.03</v>
      </c>
    </row>
    <row r="265" s="52" customFormat="1" ht="22" customHeight="1" spans="1:3">
      <c r="A265" s="67" t="s">
        <v>553</v>
      </c>
      <c r="B265" s="68" t="s">
        <v>554</v>
      </c>
      <c r="C265" s="69">
        <v>1046.45</v>
      </c>
    </row>
    <row r="266" s="52" customFormat="1" ht="22" customHeight="1" spans="1:3">
      <c r="A266" s="67" t="s">
        <v>555</v>
      </c>
      <c r="B266" s="68" t="s">
        <v>556</v>
      </c>
      <c r="C266" s="69">
        <v>1046.45</v>
      </c>
    </row>
    <row r="267" s="52" customFormat="1" ht="22" customHeight="1" spans="1:3">
      <c r="A267" s="67" t="s">
        <v>557</v>
      </c>
      <c r="B267" s="68" t="s">
        <v>558</v>
      </c>
      <c r="C267" s="69">
        <f>C268+C271+C276+C285+C287+C291+C294+C296</f>
        <v>95099.72</v>
      </c>
    </row>
    <row r="268" s="52" customFormat="1" ht="22" customHeight="1" spans="1:3">
      <c r="A268" s="67" t="s">
        <v>559</v>
      </c>
      <c r="B268" s="68" t="s">
        <v>560</v>
      </c>
      <c r="C268" s="69">
        <v>517.01</v>
      </c>
    </row>
    <row r="269" s="52" customFormat="1" ht="22" customHeight="1" spans="1:3">
      <c r="A269" s="67" t="s">
        <v>561</v>
      </c>
      <c r="B269" s="68" t="s">
        <v>109</v>
      </c>
      <c r="C269" s="69">
        <v>435.01</v>
      </c>
    </row>
    <row r="270" s="52" customFormat="1" ht="22" customHeight="1" spans="1:3">
      <c r="A270" s="67" t="s">
        <v>562</v>
      </c>
      <c r="B270" s="68" t="s">
        <v>563</v>
      </c>
      <c r="C270" s="69">
        <v>82</v>
      </c>
    </row>
    <row r="271" s="52" customFormat="1" ht="22" customHeight="1" spans="1:3">
      <c r="A271" s="67" t="s">
        <v>564</v>
      </c>
      <c r="B271" s="68" t="s">
        <v>565</v>
      </c>
      <c r="C271" s="69">
        <v>8135.55</v>
      </c>
    </row>
    <row r="272" s="52" customFormat="1" ht="22" customHeight="1" spans="1:3">
      <c r="A272" s="67" t="s">
        <v>566</v>
      </c>
      <c r="B272" s="68" t="s">
        <v>567</v>
      </c>
      <c r="C272" s="69">
        <v>5853.23</v>
      </c>
    </row>
    <row r="273" s="52" customFormat="1" ht="22" customHeight="1" spans="1:3">
      <c r="A273" s="67" t="s">
        <v>568</v>
      </c>
      <c r="B273" s="68" t="s">
        <v>569</v>
      </c>
      <c r="C273" s="69">
        <v>840.68</v>
      </c>
    </row>
    <row r="274" s="52" customFormat="1" ht="22" customHeight="1" spans="1:3">
      <c r="A274" s="67" t="s">
        <v>570</v>
      </c>
      <c r="B274" s="68" t="s">
        <v>571</v>
      </c>
      <c r="C274" s="69">
        <v>1180.99</v>
      </c>
    </row>
    <row r="275" s="52" customFormat="1" ht="22" customHeight="1" spans="1:3">
      <c r="A275" s="67" t="s">
        <v>572</v>
      </c>
      <c r="B275" s="68" t="s">
        <v>573</v>
      </c>
      <c r="C275" s="69">
        <v>260.65</v>
      </c>
    </row>
    <row r="276" s="52" customFormat="1" ht="22" customHeight="1" spans="1:3">
      <c r="A276" s="67" t="s">
        <v>574</v>
      </c>
      <c r="B276" s="68" t="s">
        <v>575</v>
      </c>
      <c r="C276" s="69">
        <v>7023.35</v>
      </c>
    </row>
    <row r="277" s="52" customFormat="1" ht="22" customHeight="1" spans="1:3">
      <c r="A277" s="67" t="s">
        <v>576</v>
      </c>
      <c r="B277" s="68" t="s">
        <v>577</v>
      </c>
      <c r="C277" s="69">
        <v>1066.3</v>
      </c>
    </row>
    <row r="278" s="52" customFormat="1" ht="22" customHeight="1" spans="1:3">
      <c r="A278" s="67" t="s">
        <v>578</v>
      </c>
      <c r="B278" s="68" t="s">
        <v>579</v>
      </c>
      <c r="C278" s="69">
        <v>470.51</v>
      </c>
    </row>
    <row r="279" s="52" customFormat="1" ht="22" customHeight="1" spans="1:3">
      <c r="A279" s="67" t="s">
        <v>580</v>
      </c>
      <c r="B279" s="68" t="s">
        <v>581</v>
      </c>
      <c r="C279" s="69">
        <v>615.07</v>
      </c>
    </row>
    <row r="280" s="52" customFormat="1" ht="22" customHeight="1" spans="1:3">
      <c r="A280" s="67" t="s">
        <v>582</v>
      </c>
      <c r="B280" s="68" t="s">
        <v>583</v>
      </c>
      <c r="C280" s="69">
        <v>16.2</v>
      </c>
    </row>
    <row r="281" s="52" customFormat="1" ht="22" customHeight="1" spans="1:3">
      <c r="A281" s="67" t="s">
        <v>584</v>
      </c>
      <c r="B281" s="68" t="s">
        <v>585</v>
      </c>
      <c r="C281" s="69">
        <v>489.66</v>
      </c>
    </row>
    <row r="282" s="52" customFormat="1" ht="22" customHeight="1" spans="1:3">
      <c r="A282" s="67" t="s">
        <v>586</v>
      </c>
      <c r="B282" s="68" t="s">
        <v>587</v>
      </c>
      <c r="C282" s="69">
        <v>437.67</v>
      </c>
    </row>
    <row r="283" s="52" customFormat="1" ht="22" customHeight="1" spans="1:3">
      <c r="A283" s="67" t="s">
        <v>588</v>
      </c>
      <c r="B283" s="68" t="s">
        <v>589</v>
      </c>
      <c r="C283" s="69">
        <v>625.6</v>
      </c>
    </row>
    <row r="284" s="52" customFormat="1" ht="22" customHeight="1" spans="1:3">
      <c r="A284" s="67" t="s">
        <v>590</v>
      </c>
      <c r="B284" s="68" t="s">
        <v>591</v>
      </c>
      <c r="C284" s="69">
        <v>3302.34</v>
      </c>
    </row>
    <row r="285" s="52" customFormat="1" ht="22" customHeight="1" spans="1:3">
      <c r="A285" s="67" t="s">
        <v>592</v>
      </c>
      <c r="B285" s="68" t="s">
        <v>593</v>
      </c>
      <c r="C285" s="69">
        <v>261.2</v>
      </c>
    </row>
    <row r="286" s="52" customFormat="1" ht="22" customHeight="1" spans="1:3">
      <c r="A286" s="67" t="s">
        <v>594</v>
      </c>
      <c r="B286" s="68" t="s">
        <v>595</v>
      </c>
      <c r="C286" s="69">
        <v>261.2</v>
      </c>
    </row>
    <row r="287" s="52" customFormat="1" ht="22" customHeight="1" spans="1:3">
      <c r="A287" s="67" t="s">
        <v>596</v>
      </c>
      <c r="B287" s="68" t="s">
        <v>597</v>
      </c>
      <c r="C287" s="69">
        <v>12489.47</v>
      </c>
    </row>
    <row r="288" s="52" customFormat="1" ht="22" customHeight="1" spans="1:3">
      <c r="A288" s="67" t="s">
        <v>598</v>
      </c>
      <c r="B288" s="68" t="s">
        <v>599</v>
      </c>
      <c r="C288" s="69">
        <v>2211.67</v>
      </c>
    </row>
    <row r="289" s="52" customFormat="1" ht="22" customHeight="1" spans="1:3">
      <c r="A289" s="67" t="s">
        <v>600</v>
      </c>
      <c r="B289" s="68" t="s">
        <v>601</v>
      </c>
      <c r="C289" s="69">
        <v>4642.31</v>
      </c>
    </row>
    <row r="290" s="52" customFormat="1" ht="22" customHeight="1" spans="1:3">
      <c r="A290" s="67" t="s">
        <v>602</v>
      </c>
      <c r="B290" s="68" t="s">
        <v>603</v>
      </c>
      <c r="C290" s="69">
        <v>5635.49</v>
      </c>
    </row>
    <row r="291" s="52" customFormat="1" ht="22" customHeight="1" spans="1:3">
      <c r="A291" s="67" t="s">
        <v>604</v>
      </c>
      <c r="B291" s="68" t="s">
        <v>605</v>
      </c>
      <c r="C291" s="69">
        <f>SUM(C292:C293)</f>
        <v>64522</v>
      </c>
    </row>
    <row r="292" s="52" customFormat="1" ht="22" customHeight="1" spans="1:3">
      <c r="A292" s="67" t="s">
        <v>606</v>
      </c>
      <c r="B292" s="68" t="s">
        <v>607</v>
      </c>
      <c r="C292" s="69">
        <v>49424</v>
      </c>
    </row>
    <row r="293" s="52" customFormat="1" ht="22" customHeight="1" spans="1:3">
      <c r="A293" s="67" t="s">
        <v>608</v>
      </c>
      <c r="B293" s="68" t="s">
        <v>609</v>
      </c>
      <c r="C293" s="69">
        <v>15098</v>
      </c>
    </row>
    <row r="294" s="52" customFormat="1" ht="22" customHeight="1" spans="1:3">
      <c r="A294" s="67" t="s">
        <v>610</v>
      </c>
      <c r="B294" s="68" t="s">
        <v>611</v>
      </c>
      <c r="C294" s="69">
        <v>250</v>
      </c>
    </row>
    <row r="295" s="52" customFormat="1" ht="22" customHeight="1" spans="1:3">
      <c r="A295" s="67" t="s">
        <v>612</v>
      </c>
      <c r="B295" s="68" t="s">
        <v>613</v>
      </c>
      <c r="C295" s="69">
        <v>250</v>
      </c>
    </row>
    <row r="296" s="52" customFormat="1" ht="22" customHeight="1" spans="1:3">
      <c r="A296" s="67" t="s">
        <v>614</v>
      </c>
      <c r="B296" s="68" t="s">
        <v>615</v>
      </c>
      <c r="C296" s="69">
        <v>1901.14</v>
      </c>
    </row>
    <row r="297" s="52" customFormat="1" ht="22" customHeight="1" spans="1:3">
      <c r="A297" s="67" t="s">
        <v>616</v>
      </c>
      <c r="B297" s="68" t="s">
        <v>109</v>
      </c>
      <c r="C297" s="69">
        <v>166.22</v>
      </c>
    </row>
    <row r="298" s="52" customFormat="1" ht="22" customHeight="1" spans="1:3">
      <c r="A298" s="67" t="s">
        <v>617</v>
      </c>
      <c r="B298" s="68" t="s">
        <v>111</v>
      </c>
      <c r="C298" s="69">
        <v>15</v>
      </c>
    </row>
    <row r="299" s="52" customFormat="1" ht="22" customHeight="1" spans="1:3">
      <c r="A299" s="67" t="s">
        <v>618</v>
      </c>
      <c r="B299" s="68" t="s">
        <v>619</v>
      </c>
      <c r="C299" s="69">
        <v>173.5</v>
      </c>
    </row>
    <row r="300" s="52" customFormat="1" ht="22" customHeight="1" spans="1:3">
      <c r="A300" s="67" t="s">
        <v>620</v>
      </c>
      <c r="B300" s="68" t="s">
        <v>127</v>
      </c>
      <c r="C300" s="69">
        <v>1486.42</v>
      </c>
    </row>
    <row r="301" s="52" customFormat="1" ht="22" customHeight="1" spans="1:3">
      <c r="A301" s="67" t="s">
        <v>621</v>
      </c>
      <c r="B301" s="68" t="s">
        <v>622</v>
      </c>
      <c r="C301" s="69">
        <v>60</v>
      </c>
    </row>
    <row r="302" s="52" customFormat="1" ht="22" customHeight="1" spans="1:3">
      <c r="A302" s="67" t="s">
        <v>623</v>
      </c>
      <c r="B302" s="68" t="s">
        <v>624</v>
      </c>
      <c r="C302" s="69">
        <v>20315.39</v>
      </c>
    </row>
    <row r="303" s="52" customFormat="1" ht="22" customHeight="1" spans="1:3">
      <c r="A303" s="67" t="s">
        <v>625</v>
      </c>
      <c r="B303" s="68" t="s">
        <v>626</v>
      </c>
      <c r="C303" s="69">
        <v>4509.31</v>
      </c>
    </row>
    <row r="304" s="53" customFormat="1" ht="22" customHeight="1" spans="1:3">
      <c r="A304" s="67" t="s">
        <v>627</v>
      </c>
      <c r="B304" s="68" t="s">
        <v>109</v>
      </c>
      <c r="C304" s="69">
        <v>560.63</v>
      </c>
    </row>
    <row r="305" s="52" customFormat="1" ht="22" customHeight="1" spans="1:3">
      <c r="A305" s="67" t="s">
        <v>628</v>
      </c>
      <c r="B305" s="68" t="s">
        <v>111</v>
      </c>
      <c r="C305" s="69">
        <v>290</v>
      </c>
    </row>
    <row r="306" s="52" customFormat="1" ht="22" customHeight="1" spans="1:3">
      <c r="A306" s="67" t="s">
        <v>629</v>
      </c>
      <c r="B306" s="68" t="s">
        <v>630</v>
      </c>
      <c r="C306" s="69">
        <v>3658.68</v>
      </c>
    </row>
    <row r="307" s="52" customFormat="1" ht="22" customHeight="1" spans="1:3">
      <c r="A307" s="67" t="s">
        <v>631</v>
      </c>
      <c r="B307" s="68" t="s">
        <v>632</v>
      </c>
      <c r="C307" s="69">
        <v>421.08</v>
      </c>
    </row>
    <row r="308" s="52" customFormat="1" ht="22" customHeight="1" spans="1:3">
      <c r="A308" s="67" t="s">
        <v>633</v>
      </c>
      <c r="B308" s="68" t="s">
        <v>634</v>
      </c>
      <c r="C308" s="69">
        <v>421.08</v>
      </c>
    </row>
    <row r="309" s="52" customFormat="1" ht="22" customHeight="1" spans="1:3">
      <c r="A309" s="67" t="s">
        <v>635</v>
      </c>
      <c r="B309" s="68" t="s">
        <v>636</v>
      </c>
      <c r="C309" s="69">
        <v>13995</v>
      </c>
    </row>
    <row r="310" s="52" customFormat="1" ht="22" customHeight="1" spans="1:3">
      <c r="A310" s="67" t="s">
        <v>637</v>
      </c>
      <c r="B310" s="68" t="s">
        <v>638</v>
      </c>
      <c r="C310" s="69">
        <v>13995</v>
      </c>
    </row>
    <row r="311" s="52" customFormat="1" ht="22" customHeight="1" spans="1:3">
      <c r="A311" s="67" t="s">
        <v>639</v>
      </c>
      <c r="B311" s="68" t="s">
        <v>640</v>
      </c>
      <c r="C311" s="69">
        <v>1390</v>
      </c>
    </row>
    <row r="312" s="52" customFormat="1" ht="22" customHeight="1" spans="1:3">
      <c r="A312" s="67" t="s">
        <v>641</v>
      </c>
      <c r="B312" s="68" t="s">
        <v>642</v>
      </c>
      <c r="C312" s="69">
        <v>1390</v>
      </c>
    </row>
    <row r="313" s="53" customFormat="1" ht="22" customHeight="1" spans="1:3">
      <c r="A313" s="67" t="s">
        <v>643</v>
      </c>
      <c r="B313" s="68" t="s">
        <v>644</v>
      </c>
      <c r="C313" s="69">
        <f>C314+C318+C320</f>
        <v>33442.44</v>
      </c>
    </row>
    <row r="314" s="52" customFormat="1" ht="22" customHeight="1" spans="1:3">
      <c r="A314" s="67" t="s">
        <v>645</v>
      </c>
      <c r="B314" s="68" t="s">
        <v>646</v>
      </c>
      <c r="C314" s="69">
        <f>SUM(C315:C317)</f>
        <v>18123.35</v>
      </c>
    </row>
    <row r="315" s="52" customFormat="1" ht="22" customHeight="1" spans="1:3">
      <c r="A315" s="67" t="s">
        <v>647</v>
      </c>
      <c r="B315" s="68" t="s">
        <v>109</v>
      </c>
      <c r="C315" s="69">
        <v>968.1</v>
      </c>
    </row>
    <row r="316" s="52" customFormat="1" ht="22" customHeight="1" spans="1:3">
      <c r="A316" s="67" t="s">
        <v>648</v>
      </c>
      <c r="B316" s="68" t="s">
        <v>111</v>
      </c>
      <c r="C316" s="69">
        <v>1833.55</v>
      </c>
    </row>
    <row r="317" s="52" customFormat="1" ht="22" customHeight="1" spans="1:3">
      <c r="A317" s="67" t="s">
        <v>649</v>
      </c>
      <c r="B317" s="68" t="s">
        <v>650</v>
      </c>
      <c r="C317" s="69">
        <v>15321.7</v>
      </c>
    </row>
    <row r="318" s="52" customFormat="1" ht="22" customHeight="1" spans="1:3">
      <c r="A318" s="67" t="s">
        <v>651</v>
      </c>
      <c r="B318" s="68" t="s">
        <v>652</v>
      </c>
      <c r="C318" s="69">
        <v>11019.09</v>
      </c>
    </row>
    <row r="319" s="52" customFormat="1" ht="22" customHeight="1" spans="1:3">
      <c r="A319" s="67" t="s">
        <v>653</v>
      </c>
      <c r="B319" s="68" t="s">
        <v>654</v>
      </c>
      <c r="C319" s="69">
        <v>11019.09</v>
      </c>
    </row>
    <row r="320" s="52" customFormat="1" ht="22" customHeight="1" spans="1:3">
      <c r="A320" s="67" t="s">
        <v>655</v>
      </c>
      <c r="B320" s="68" t="s">
        <v>656</v>
      </c>
      <c r="C320" s="69">
        <v>4300</v>
      </c>
    </row>
    <row r="321" s="52" customFormat="1" ht="22" customHeight="1" spans="1:3">
      <c r="A321" s="67" t="s">
        <v>657</v>
      </c>
      <c r="B321" s="68" t="s">
        <v>658</v>
      </c>
      <c r="C321" s="69">
        <v>4300</v>
      </c>
    </row>
    <row r="322" s="53" customFormat="1" ht="22" customHeight="1" spans="1:3">
      <c r="A322" s="67" t="s">
        <v>659</v>
      </c>
      <c r="B322" s="68" t="s">
        <v>660</v>
      </c>
      <c r="C322" s="69">
        <f>C323+C331+C339+C351+C354</f>
        <v>83149.79</v>
      </c>
    </row>
    <row r="323" s="52" customFormat="1" ht="22" customHeight="1" spans="1:3">
      <c r="A323" s="67" t="s">
        <v>661</v>
      </c>
      <c r="B323" s="68" t="s">
        <v>662</v>
      </c>
      <c r="C323" s="69">
        <f>SUM(C324:C330)</f>
        <v>38286.45</v>
      </c>
    </row>
    <row r="324" s="52" customFormat="1" ht="22" customHeight="1" spans="1:3">
      <c r="A324" s="67" t="s">
        <v>663</v>
      </c>
      <c r="B324" s="68" t="s">
        <v>109</v>
      </c>
      <c r="C324" s="69">
        <v>599.96</v>
      </c>
    </row>
    <row r="325" s="52" customFormat="1" ht="22" customHeight="1" spans="1:3">
      <c r="A325" s="67" t="s">
        <v>664</v>
      </c>
      <c r="B325" s="68" t="s">
        <v>127</v>
      </c>
      <c r="C325" s="69">
        <v>2675.79</v>
      </c>
    </row>
    <row r="326" s="52" customFormat="1" ht="22" customHeight="1" spans="1:3">
      <c r="A326" s="67" t="s">
        <v>665</v>
      </c>
      <c r="B326" s="68" t="s">
        <v>666</v>
      </c>
      <c r="C326" s="69">
        <v>26.5</v>
      </c>
    </row>
    <row r="327" s="52" customFormat="1" ht="22" customHeight="1" spans="1:3">
      <c r="A327" s="67" t="s">
        <v>667</v>
      </c>
      <c r="B327" s="68" t="s">
        <v>668</v>
      </c>
      <c r="C327" s="69">
        <v>44.7</v>
      </c>
    </row>
    <row r="328" s="52" customFormat="1" ht="22" customHeight="1" spans="1:3">
      <c r="A328" s="67" t="s">
        <v>669</v>
      </c>
      <c r="B328" s="68" t="s">
        <v>670</v>
      </c>
      <c r="C328" s="69">
        <v>22</v>
      </c>
    </row>
    <row r="329" s="52" customFormat="1" ht="22" customHeight="1" spans="1:3">
      <c r="A329" s="67" t="s">
        <v>671</v>
      </c>
      <c r="B329" s="68" t="s">
        <v>672</v>
      </c>
      <c r="C329" s="69">
        <v>30</v>
      </c>
    </row>
    <row r="330" s="52" customFormat="1" ht="22" customHeight="1" spans="1:3">
      <c r="A330" s="67" t="s">
        <v>673</v>
      </c>
      <c r="B330" s="68" t="s">
        <v>674</v>
      </c>
      <c r="C330" s="69">
        <v>34887.5</v>
      </c>
    </row>
    <row r="331" s="52" customFormat="1" ht="22" customHeight="1" spans="1:3">
      <c r="A331" s="67" t="s">
        <v>675</v>
      </c>
      <c r="B331" s="68" t="s">
        <v>676</v>
      </c>
      <c r="C331" s="69">
        <v>1644.58</v>
      </c>
    </row>
    <row r="332" s="52" customFormat="1" ht="22" customHeight="1" spans="1:3">
      <c r="A332" s="67" t="s">
        <v>677</v>
      </c>
      <c r="B332" s="68" t="s">
        <v>109</v>
      </c>
      <c r="C332" s="69">
        <v>265.2</v>
      </c>
    </row>
    <row r="333" s="52" customFormat="1" ht="22" customHeight="1" spans="1:3">
      <c r="A333" s="67" t="s">
        <v>678</v>
      </c>
      <c r="B333" s="68" t="s">
        <v>111</v>
      </c>
      <c r="C333" s="69">
        <v>10.98</v>
      </c>
    </row>
    <row r="334" s="52" customFormat="1" ht="22" customHeight="1" spans="1:3">
      <c r="A334" s="67" t="s">
        <v>679</v>
      </c>
      <c r="B334" s="68" t="s">
        <v>680</v>
      </c>
      <c r="C334" s="69">
        <v>1032.99</v>
      </c>
    </row>
    <row r="335" s="52" customFormat="1" ht="22" customHeight="1" spans="1:3">
      <c r="A335" s="67" t="s">
        <v>681</v>
      </c>
      <c r="B335" s="68" t="s">
        <v>682</v>
      </c>
      <c r="C335" s="69">
        <v>55.8</v>
      </c>
    </row>
    <row r="336" s="52" customFormat="1" ht="22" customHeight="1" spans="1:3">
      <c r="A336" s="67" t="s">
        <v>683</v>
      </c>
      <c r="B336" s="68" t="s">
        <v>684</v>
      </c>
      <c r="C336" s="69">
        <v>2.7</v>
      </c>
    </row>
    <row r="337" s="52" customFormat="1" ht="22" customHeight="1" spans="1:3">
      <c r="A337" s="67" t="s">
        <v>685</v>
      </c>
      <c r="B337" s="68" t="s">
        <v>686</v>
      </c>
      <c r="C337" s="69">
        <v>213.91</v>
      </c>
    </row>
    <row r="338" s="52" customFormat="1" ht="22" customHeight="1" spans="1:3">
      <c r="A338" s="67" t="s">
        <v>687</v>
      </c>
      <c r="B338" s="68" t="s">
        <v>688</v>
      </c>
      <c r="C338" s="69">
        <v>63</v>
      </c>
    </row>
    <row r="339" s="52" customFormat="1" ht="22" customHeight="1" spans="1:3">
      <c r="A339" s="67" t="s">
        <v>689</v>
      </c>
      <c r="B339" s="68" t="s">
        <v>690</v>
      </c>
      <c r="C339" s="69">
        <f>SUM(C340:C350)</f>
        <v>42187.76</v>
      </c>
    </row>
    <row r="340" s="52" customFormat="1" ht="22" customHeight="1" spans="1:3">
      <c r="A340" s="67" t="s">
        <v>691</v>
      </c>
      <c r="B340" s="68" t="s">
        <v>109</v>
      </c>
      <c r="C340" s="69">
        <v>271.45</v>
      </c>
    </row>
    <row r="341" s="52" customFormat="1" ht="22" customHeight="1" spans="1:3">
      <c r="A341" s="67" t="s">
        <v>692</v>
      </c>
      <c r="B341" s="68" t="s">
        <v>693</v>
      </c>
      <c r="C341" s="69">
        <v>121</v>
      </c>
    </row>
    <row r="342" s="52" customFormat="1" ht="22" customHeight="1" spans="1:3">
      <c r="A342" s="67" t="s">
        <v>694</v>
      </c>
      <c r="B342" s="68" t="s">
        <v>695</v>
      </c>
      <c r="C342" s="69">
        <v>45</v>
      </c>
    </row>
    <row r="343" s="52" customFormat="1" ht="22" customHeight="1" spans="1:3">
      <c r="A343" s="67" t="s">
        <v>696</v>
      </c>
      <c r="B343" s="68" t="s">
        <v>697</v>
      </c>
      <c r="C343" s="69">
        <v>15</v>
      </c>
    </row>
    <row r="344" s="52" customFormat="1" ht="22" customHeight="1" spans="1:3">
      <c r="A344" s="67" t="s">
        <v>698</v>
      </c>
      <c r="B344" s="68" t="s">
        <v>699</v>
      </c>
      <c r="C344" s="69">
        <v>33</v>
      </c>
    </row>
    <row r="345" s="52" customFormat="1" ht="22" customHeight="1" spans="1:3">
      <c r="A345" s="67" t="s">
        <v>700</v>
      </c>
      <c r="B345" s="68" t="s">
        <v>701</v>
      </c>
      <c r="C345" s="69">
        <v>95</v>
      </c>
    </row>
    <row r="346" s="52" customFormat="1" ht="22" customHeight="1" spans="1:3">
      <c r="A346" s="67" t="s">
        <v>702</v>
      </c>
      <c r="B346" s="68" t="s">
        <v>703</v>
      </c>
      <c r="C346" s="69">
        <v>120</v>
      </c>
    </row>
    <row r="347" s="52" customFormat="1" ht="22" customHeight="1" spans="1:3">
      <c r="A347" s="67" t="s">
        <v>704</v>
      </c>
      <c r="B347" s="68" t="s">
        <v>705</v>
      </c>
      <c r="C347" s="69">
        <v>20010</v>
      </c>
    </row>
    <row r="348" s="52" customFormat="1" ht="22" customHeight="1" spans="1:3">
      <c r="A348" s="67" t="s">
        <v>706</v>
      </c>
      <c r="B348" s="68" t="s">
        <v>707</v>
      </c>
      <c r="C348" s="69">
        <v>30</v>
      </c>
    </row>
    <row r="349" s="52" customFormat="1" ht="22" customHeight="1" spans="1:3">
      <c r="A349" s="67" t="s">
        <v>708</v>
      </c>
      <c r="B349" s="68" t="s">
        <v>709</v>
      </c>
      <c r="C349" s="69">
        <v>10</v>
      </c>
    </row>
    <row r="350" s="52" customFormat="1" ht="22" customHeight="1" spans="1:3">
      <c r="A350" s="67" t="s">
        <v>710</v>
      </c>
      <c r="B350" s="68" t="s">
        <v>711</v>
      </c>
      <c r="C350" s="69">
        <v>21437.31</v>
      </c>
    </row>
    <row r="351" s="52" customFormat="1" ht="22" customHeight="1" spans="1:3">
      <c r="A351" s="67" t="s">
        <v>712</v>
      </c>
      <c r="B351" s="68" t="s">
        <v>713</v>
      </c>
      <c r="C351" s="69">
        <v>500</v>
      </c>
    </row>
    <row r="352" s="52" customFormat="1" ht="22" customHeight="1" spans="1:3">
      <c r="A352" s="67" t="s">
        <v>714</v>
      </c>
      <c r="B352" s="68" t="s">
        <v>715</v>
      </c>
      <c r="C352" s="69">
        <v>500</v>
      </c>
    </row>
    <row r="353" s="52" customFormat="1" ht="22" customHeight="1" spans="1:3">
      <c r="A353" s="67" t="s">
        <v>716</v>
      </c>
      <c r="B353" s="68" t="s">
        <v>717</v>
      </c>
      <c r="C353" s="69">
        <v>531</v>
      </c>
    </row>
    <row r="354" s="52" customFormat="1" ht="22" customHeight="1" spans="1:3">
      <c r="A354" s="67" t="s">
        <v>718</v>
      </c>
      <c r="B354" s="68" t="s">
        <v>719</v>
      </c>
      <c r="C354" s="69">
        <v>531</v>
      </c>
    </row>
    <row r="355" s="52" customFormat="1" ht="22" customHeight="1" spans="1:3">
      <c r="A355" s="67" t="s">
        <v>720</v>
      </c>
      <c r="B355" s="68" t="s">
        <v>721</v>
      </c>
      <c r="C355" s="69">
        <v>38624.35</v>
      </c>
    </row>
    <row r="356" s="52" customFormat="1" ht="22" customHeight="1" spans="1:3">
      <c r="A356" s="67" t="s">
        <v>722</v>
      </c>
      <c r="B356" s="68" t="s">
        <v>723</v>
      </c>
      <c r="C356" s="69">
        <v>19016.35</v>
      </c>
    </row>
    <row r="357" s="52" customFormat="1" ht="22" customHeight="1" spans="1:3">
      <c r="A357" s="67" t="s">
        <v>724</v>
      </c>
      <c r="B357" s="68" t="s">
        <v>109</v>
      </c>
      <c r="C357" s="69">
        <v>450.41</v>
      </c>
    </row>
    <row r="358" s="52" customFormat="1" ht="22" customHeight="1" spans="1:3">
      <c r="A358" s="67" t="s">
        <v>725</v>
      </c>
      <c r="B358" s="68" t="s">
        <v>111</v>
      </c>
      <c r="C358" s="69">
        <v>30</v>
      </c>
    </row>
    <row r="359" s="52" customFormat="1" ht="22" customHeight="1" spans="1:3">
      <c r="A359" s="67" t="s">
        <v>726</v>
      </c>
      <c r="B359" s="68" t="s">
        <v>727</v>
      </c>
      <c r="C359" s="69">
        <v>213</v>
      </c>
    </row>
    <row r="360" s="52" customFormat="1" ht="22" customHeight="1" spans="1:3">
      <c r="A360" s="67" t="s">
        <v>728</v>
      </c>
      <c r="B360" s="68" t="s">
        <v>729</v>
      </c>
      <c r="C360" s="69">
        <v>18322.94</v>
      </c>
    </row>
    <row r="361" s="52" customFormat="1" ht="22" customHeight="1" spans="1:3">
      <c r="A361" s="67" t="s">
        <v>730</v>
      </c>
      <c r="B361" s="68" t="s">
        <v>731</v>
      </c>
      <c r="C361" s="69">
        <v>19608</v>
      </c>
    </row>
    <row r="362" s="52" customFormat="1" ht="22" customHeight="1" spans="1:3">
      <c r="A362" s="67" t="s">
        <v>732</v>
      </c>
      <c r="B362" s="68" t="s">
        <v>733</v>
      </c>
      <c r="C362" s="69">
        <v>19608</v>
      </c>
    </row>
    <row r="363" s="52" customFormat="1" ht="22" customHeight="1" spans="1:3">
      <c r="A363" s="67" t="s">
        <v>734</v>
      </c>
      <c r="B363" s="68" t="s">
        <v>735</v>
      </c>
      <c r="C363" s="69">
        <f>C364+C368+C372</f>
        <v>5988</v>
      </c>
    </row>
    <row r="364" s="52" customFormat="1" ht="22" customHeight="1" spans="1:3">
      <c r="A364" s="67" t="s">
        <v>736</v>
      </c>
      <c r="B364" s="68" t="s">
        <v>737</v>
      </c>
      <c r="C364" s="69">
        <v>1031.15</v>
      </c>
    </row>
    <row r="365" s="52" customFormat="1" ht="22" customHeight="1" spans="1:3">
      <c r="A365" s="67" t="s">
        <v>738</v>
      </c>
      <c r="B365" s="68" t="s">
        <v>109</v>
      </c>
      <c r="C365" s="69">
        <v>519.13</v>
      </c>
    </row>
    <row r="366" s="52" customFormat="1" ht="22" customHeight="1" spans="1:3">
      <c r="A366" s="67" t="s">
        <v>739</v>
      </c>
      <c r="B366" s="68" t="s">
        <v>111</v>
      </c>
      <c r="C366" s="69">
        <v>52.8</v>
      </c>
    </row>
    <row r="367" s="52" customFormat="1" ht="22" customHeight="1" spans="1:3">
      <c r="A367" s="67" t="s">
        <v>740</v>
      </c>
      <c r="B367" s="68" t="s">
        <v>741</v>
      </c>
      <c r="C367" s="69">
        <v>459.22</v>
      </c>
    </row>
    <row r="368" s="52" customFormat="1" ht="22" customHeight="1" spans="1:3">
      <c r="A368" s="67" t="s">
        <v>742</v>
      </c>
      <c r="B368" s="68" t="s">
        <v>743</v>
      </c>
      <c r="C368" s="69">
        <v>309.31</v>
      </c>
    </row>
    <row r="369" s="53" customFormat="1" ht="22" customHeight="1" spans="1:3">
      <c r="A369" s="67" t="s">
        <v>744</v>
      </c>
      <c r="B369" s="68" t="s">
        <v>109</v>
      </c>
      <c r="C369" s="69">
        <v>231.89</v>
      </c>
    </row>
    <row r="370" s="52" customFormat="1" ht="22" customHeight="1" spans="1:3">
      <c r="A370" s="67" t="s">
        <v>745</v>
      </c>
      <c r="B370" s="68" t="s">
        <v>111</v>
      </c>
      <c r="C370" s="69">
        <v>42.32</v>
      </c>
    </row>
    <row r="371" s="52" customFormat="1" ht="22" customHeight="1" spans="1:3">
      <c r="A371" s="67" t="s">
        <v>746</v>
      </c>
      <c r="B371" s="68" t="s">
        <v>747</v>
      </c>
      <c r="C371" s="69">
        <v>35.1</v>
      </c>
    </row>
    <row r="372" s="52" customFormat="1" ht="22" customHeight="1" spans="1:3">
      <c r="A372" s="67" t="s">
        <v>748</v>
      </c>
      <c r="B372" s="68" t="s">
        <v>749</v>
      </c>
      <c r="C372" s="69">
        <f>C373</f>
        <v>4647.54</v>
      </c>
    </row>
    <row r="373" s="52" customFormat="1" ht="22" customHeight="1" spans="1:3">
      <c r="A373" s="67" t="s">
        <v>750</v>
      </c>
      <c r="B373" s="68" t="s">
        <v>751</v>
      </c>
      <c r="C373" s="69">
        <v>4647.54</v>
      </c>
    </row>
    <row r="374" s="53" customFormat="1" ht="22" customHeight="1" spans="1:3">
      <c r="A374" s="67" t="s">
        <v>752</v>
      </c>
      <c r="B374" s="68" t="s">
        <v>753</v>
      </c>
      <c r="C374" s="69">
        <f>C375</f>
        <v>4721.31</v>
      </c>
    </row>
    <row r="375" s="52" customFormat="1" ht="22" customHeight="1" spans="1:3">
      <c r="A375" s="67" t="s">
        <v>754</v>
      </c>
      <c r="B375" s="68" t="s">
        <v>755</v>
      </c>
      <c r="C375" s="69">
        <f>SUM(C376:C377)</f>
        <v>4721.31</v>
      </c>
    </row>
    <row r="376" s="52" customFormat="1" ht="22" customHeight="1" spans="1:3">
      <c r="A376" s="67" t="s">
        <v>756</v>
      </c>
      <c r="B376" s="68" t="s">
        <v>127</v>
      </c>
      <c r="C376" s="69">
        <v>753.71</v>
      </c>
    </row>
    <row r="377" s="52" customFormat="1" ht="22" customHeight="1" spans="1:3">
      <c r="A377" s="67" t="s">
        <v>757</v>
      </c>
      <c r="B377" s="68" t="s">
        <v>758</v>
      </c>
      <c r="C377" s="69">
        <v>3967.6</v>
      </c>
    </row>
    <row r="378" s="52" customFormat="1" ht="22" customHeight="1" spans="1:3">
      <c r="A378" s="67" t="s">
        <v>759</v>
      </c>
      <c r="B378" s="68" t="s">
        <v>760</v>
      </c>
      <c r="C378" s="69">
        <f>C379+C389</f>
        <v>8512.32</v>
      </c>
    </row>
    <row r="379" s="52" customFormat="1" ht="22" customHeight="1" spans="1:3">
      <c r="A379" s="67" t="s">
        <v>761</v>
      </c>
      <c r="B379" s="68" t="s">
        <v>762</v>
      </c>
      <c r="C379" s="69">
        <f>SUM(C380:C388)</f>
        <v>8029.75</v>
      </c>
    </row>
    <row r="380" s="52" customFormat="1" ht="22" customHeight="1" spans="1:3">
      <c r="A380" s="67" t="s">
        <v>763</v>
      </c>
      <c r="B380" s="68" t="s">
        <v>109</v>
      </c>
      <c r="C380" s="69">
        <v>774.78</v>
      </c>
    </row>
    <row r="381" s="52" customFormat="1" ht="22" customHeight="1" spans="1:3">
      <c r="A381" s="67" t="s">
        <v>764</v>
      </c>
      <c r="B381" s="68" t="s">
        <v>111</v>
      </c>
      <c r="C381" s="69">
        <v>26.55</v>
      </c>
    </row>
    <row r="382" s="52" customFormat="1" ht="22" customHeight="1" spans="1:3">
      <c r="A382" s="67" t="s">
        <v>765</v>
      </c>
      <c r="B382" s="68" t="s">
        <v>766</v>
      </c>
      <c r="C382" s="69">
        <v>45</v>
      </c>
    </row>
    <row r="383" s="52" customFormat="1" ht="22" customHeight="1" spans="1:3">
      <c r="A383" s="67" t="s">
        <v>767</v>
      </c>
      <c r="B383" s="68" t="s">
        <v>768</v>
      </c>
      <c r="C383" s="69">
        <v>62.69</v>
      </c>
    </row>
    <row r="384" s="53" customFormat="1" ht="22" customHeight="1" spans="1:3">
      <c r="A384" s="67" t="s">
        <v>769</v>
      </c>
      <c r="B384" s="68" t="s">
        <v>770</v>
      </c>
      <c r="C384" s="69">
        <v>39.08</v>
      </c>
    </row>
    <row r="385" s="52" customFormat="1" ht="22" customHeight="1" spans="1:3">
      <c r="A385" s="67" t="s">
        <v>771</v>
      </c>
      <c r="B385" s="68" t="s">
        <v>772</v>
      </c>
      <c r="C385" s="69">
        <v>39.4</v>
      </c>
    </row>
    <row r="386" s="52" customFormat="1" ht="22" customHeight="1" spans="1:3">
      <c r="A386" s="67" t="s">
        <v>773</v>
      </c>
      <c r="B386" s="68" t="s">
        <v>774</v>
      </c>
      <c r="C386" s="69">
        <v>176.7</v>
      </c>
    </row>
    <row r="387" s="52" customFormat="1" ht="22" customHeight="1" spans="1:3">
      <c r="A387" s="67" t="s">
        <v>775</v>
      </c>
      <c r="B387" s="68" t="s">
        <v>127</v>
      </c>
      <c r="C387" s="69">
        <v>5302.18</v>
      </c>
    </row>
    <row r="388" s="53" customFormat="1" ht="22" customHeight="1" spans="1:3">
      <c r="A388" s="67" t="s">
        <v>776</v>
      </c>
      <c r="B388" s="68" t="s">
        <v>777</v>
      </c>
      <c r="C388" s="69">
        <v>1563.37</v>
      </c>
    </row>
    <row r="389" s="52" customFormat="1" ht="22" customHeight="1" spans="1:3">
      <c r="A389" s="67" t="s">
        <v>778</v>
      </c>
      <c r="B389" s="68" t="s">
        <v>779</v>
      </c>
      <c r="C389" s="69">
        <v>482.57</v>
      </c>
    </row>
    <row r="390" s="52" customFormat="1" ht="22" customHeight="1" spans="1:3">
      <c r="A390" s="67" t="s">
        <v>780</v>
      </c>
      <c r="B390" s="68" t="s">
        <v>781</v>
      </c>
      <c r="C390" s="69">
        <v>385.57</v>
      </c>
    </row>
    <row r="391" s="52" customFormat="1" ht="22" customHeight="1" spans="1:3">
      <c r="A391" s="67" t="s">
        <v>782</v>
      </c>
      <c r="B391" s="68" t="s">
        <v>783</v>
      </c>
      <c r="C391" s="69">
        <v>97</v>
      </c>
    </row>
    <row r="392" s="52" customFormat="1" ht="22" customHeight="1" spans="1:3">
      <c r="A392" s="67" t="s">
        <v>784</v>
      </c>
      <c r="B392" s="68" t="s">
        <v>785</v>
      </c>
      <c r="C392" s="69">
        <f>C393+C396</f>
        <v>14336.26</v>
      </c>
    </row>
    <row r="393" s="52" customFormat="1" ht="22" customHeight="1" spans="1:3">
      <c r="A393" s="67" t="s">
        <v>786</v>
      </c>
      <c r="B393" s="68" t="s">
        <v>787</v>
      </c>
      <c r="C393" s="69">
        <f>SUM(C394:C395)</f>
        <v>12569.28</v>
      </c>
    </row>
    <row r="394" s="52" customFormat="1" ht="22" customHeight="1" spans="1:3">
      <c r="A394" s="67" t="s">
        <v>788</v>
      </c>
      <c r="B394" s="68" t="s">
        <v>789</v>
      </c>
      <c r="C394" s="69">
        <v>10569.28</v>
      </c>
    </row>
    <row r="395" s="52" customFormat="1" ht="22" customHeight="1" spans="1:3">
      <c r="A395" s="67" t="s">
        <v>790</v>
      </c>
      <c r="B395" s="68" t="s">
        <v>791</v>
      </c>
      <c r="C395" s="69">
        <v>2000</v>
      </c>
    </row>
    <row r="396" s="52" customFormat="1" ht="22" customHeight="1" spans="1:3">
      <c r="A396" s="67" t="s">
        <v>792</v>
      </c>
      <c r="B396" s="68" t="s">
        <v>793</v>
      </c>
      <c r="C396" s="69">
        <v>1766.98</v>
      </c>
    </row>
    <row r="397" s="52" customFormat="1" ht="22" customHeight="1" spans="1:3">
      <c r="A397" s="67" t="s">
        <v>794</v>
      </c>
      <c r="B397" s="68" t="s">
        <v>795</v>
      </c>
      <c r="C397" s="69">
        <v>1766.98</v>
      </c>
    </row>
    <row r="398" s="53" customFormat="1" ht="22" customHeight="1" spans="1:3">
      <c r="A398" s="67" t="s">
        <v>796</v>
      </c>
      <c r="B398" s="68" t="s">
        <v>797</v>
      </c>
      <c r="C398" s="69">
        <v>1928</v>
      </c>
    </row>
    <row r="399" s="52" customFormat="1" ht="22" customHeight="1" spans="1:3">
      <c r="A399" s="67" t="s">
        <v>798</v>
      </c>
      <c r="B399" s="68" t="s">
        <v>799</v>
      </c>
      <c r="C399" s="69">
        <v>1928</v>
      </c>
    </row>
    <row r="400" s="52" customFormat="1" ht="22" customHeight="1" spans="1:3">
      <c r="A400" s="67" t="s">
        <v>800</v>
      </c>
      <c r="B400" s="68" t="s">
        <v>801</v>
      </c>
      <c r="C400" s="69">
        <v>10</v>
      </c>
    </row>
    <row r="401" s="52" customFormat="1" ht="22" customHeight="1" spans="1:3">
      <c r="A401" s="67" t="s">
        <v>802</v>
      </c>
      <c r="B401" s="68" t="s">
        <v>803</v>
      </c>
      <c r="C401" s="69">
        <v>1918</v>
      </c>
    </row>
    <row r="402" s="52" customFormat="1" ht="22" customHeight="1" spans="1:3">
      <c r="A402" s="67" t="s">
        <v>804</v>
      </c>
      <c r="B402" s="68" t="s">
        <v>805</v>
      </c>
      <c r="C402" s="69">
        <f>C403+C410+C412</f>
        <v>4025.44</v>
      </c>
    </row>
    <row r="403" s="52" customFormat="1" ht="22" customHeight="1" spans="1:3">
      <c r="A403" s="67" t="s">
        <v>806</v>
      </c>
      <c r="B403" s="68" t="s">
        <v>807</v>
      </c>
      <c r="C403" s="69">
        <v>1945.86</v>
      </c>
    </row>
    <row r="404" s="53" customFormat="1" ht="22" customHeight="1" spans="1:3">
      <c r="A404" s="67" t="s">
        <v>808</v>
      </c>
      <c r="B404" s="68" t="s">
        <v>109</v>
      </c>
      <c r="C404" s="69">
        <v>503.15</v>
      </c>
    </row>
    <row r="405" s="52" customFormat="1" ht="22" customHeight="1" spans="1:3">
      <c r="A405" s="67" t="s">
        <v>809</v>
      </c>
      <c r="B405" s="68" t="s">
        <v>111</v>
      </c>
      <c r="C405" s="69">
        <v>162.5</v>
      </c>
    </row>
    <row r="406" s="52" customFormat="1" ht="22" customHeight="1" spans="1:3">
      <c r="A406" s="67" t="s">
        <v>810</v>
      </c>
      <c r="B406" s="68" t="s">
        <v>811</v>
      </c>
      <c r="C406" s="69">
        <v>22.6</v>
      </c>
    </row>
    <row r="407" s="52" customFormat="1" ht="22" customHeight="1" spans="1:3">
      <c r="A407" s="67" t="s">
        <v>812</v>
      </c>
      <c r="B407" s="68" t="s">
        <v>813</v>
      </c>
      <c r="C407" s="69">
        <v>598</v>
      </c>
    </row>
    <row r="408" s="53" customFormat="1" ht="22" customHeight="1" spans="1:3">
      <c r="A408" s="67" t="s">
        <v>814</v>
      </c>
      <c r="B408" s="68" t="s">
        <v>127</v>
      </c>
      <c r="C408" s="69">
        <v>605.51</v>
      </c>
    </row>
    <row r="409" s="52" customFormat="1" ht="22" customHeight="1" spans="1:3">
      <c r="A409" s="67" t="s">
        <v>815</v>
      </c>
      <c r="B409" s="68" t="s">
        <v>816</v>
      </c>
      <c r="C409" s="69">
        <v>54.1</v>
      </c>
    </row>
    <row r="410" s="52" customFormat="1" ht="22" customHeight="1" spans="1:3">
      <c r="A410" s="67" t="s">
        <v>817</v>
      </c>
      <c r="B410" s="68" t="s">
        <v>818</v>
      </c>
      <c r="C410" s="69">
        <f>C411</f>
        <v>2071.58</v>
      </c>
    </row>
    <row r="411" s="52" customFormat="1" ht="22" customHeight="1" spans="1:3">
      <c r="A411" s="67" t="s">
        <v>819</v>
      </c>
      <c r="B411" s="68" t="s">
        <v>820</v>
      </c>
      <c r="C411" s="69">
        <v>2071.58</v>
      </c>
    </row>
    <row r="412" s="52" customFormat="1" ht="22" customHeight="1" spans="1:3">
      <c r="A412" s="67" t="s">
        <v>821</v>
      </c>
      <c r="B412" s="68" t="s">
        <v>822</v>
      </c>
      <c r="C412" s="69">
        <v>8</v>
      </c>
    </row>
    <row r="413" s="52" customFormat="1" ht="22" customHeight="1" spans="1:3">
      <c r="A413" s="67" t="s">
        <v>823</v>
      </c>
      <c r="B413" s="68" t="s">
        <v>824</v>
      </c>
      <c r="C413" s="69">
        <v>6</v>
      </c>
    </row>
    <row r="414" s="52" customFormat="1" ht="22" customHeight="1" spans="1:3">
      <c r="A414" s="67" t="s">
        <v>825</v>
      </c>
      <c r="B414" s="68" t="s">
        <v>826</v>
      </c>
      <c r="C414" s="69">
        <v>2</v>
      </c>
    </row>
    <row r="415" s="52" customFormat="1" ht="22" customHeight="1" spans="1:3">
      <c r="A415" s="70" t="s">
        <v>827</v>
      </c>
      <c r="B415" s="70" t="s">
        <v>828</v>
      </c>
      <c r="C415" s="71">
        <v>8000</v>
      </c>
    </row>
    <row r="416" s="52" customFormat="1" ht="22" customHeight="1" spans="1:3">
      <c r="A416" s="67" t="s">
        <v>829</v>
      </c>
      <c r="B416" s="68" t="s">
        <v>830</v>
      </c>
      <c r="C416" s="69">
        <f>C417+C419</f>
        <v>38882</v>
      </c>
    </row>
    <row r="417" s="52" customFormat="1" ht="22" customHeight="1" spans="1:3">
      <c r="A417" s="67" t="s">
        <v>831</v>
      </c>
      <c r="B417" s="68" t="s">
        <v>832</v>
      </c>
      <c r="C417" s="69">
        <v>30000</v>
      </c>
    </row>
    <row r="418" s="52" customFormat="1" ht="22" customHeight="1" spans="1:3">
      <c r="A418" s="67" t="s">
        <v>833</v>
      </c>
      <c r="B418" s="68" t="s">
        <v>834</v>
      </c>
      <c r="C418" s="69">
        <v>30000</v>
      </c>
    </row>
    <row r="419" s="52" customFormat="1" ht="22" customHeight="1" spans="1:3">
      <c r="A419" s="67" t="s">
        <v>835</v>
      </c>
      <c r="B419" s="68" t="s">
        <v>68</v>
      </c>
      <c r="C419" s="69">
        <v>8882</v>
      </c>
    </row>
    <row r="420" s="52" customFormat="1" ht="22" customHeight="1" spans="1:3">
      <c r="A420" s="67" t="s">
        <v>836</v>
      </c>
      <c r="B420" s="68" t="s">
        <v>837</v>
      </c>
      <c r="C420" s="69">
        <v>8882</v>
      </c>
    </row>
    <row r="421" s="52" customFormat="1" ht="22" customHeight="1" spans="1:3">
      <c r="A421" s="67" t="s">
        <v>838</v>
      </c>
      <c r="B421" s="68" t="s">
        <v>69</v>
      </c>
      <c r="C421" s="69">
        <f>C422</f>
        <v>95125</v>
      </c>
    </row>
    <row r="422" s="53" customFormat="1" ht="22" customHeight="1" spans="1:3">
      <c r="A422" s="67" t="s">
        <v>839</v>
      </c>
      <c r="B422" s="68" t="s">
        <v>840</v>
      </c>
      <c r="C422" s="69">
        <f>SUM(C423:C424)</f>
        <v>95125</v>
      </c>
    </row>
    <row r="423" s="54" customFormat="1" ht="22" customHeight="1" spans="1:3">
      <c r="A423" s="67" t="s">
        <v>841</v>
      </c>
      <c r="B423" s="68" t="s">
        <v>842</v>
      </c>
      <c r="C423" s="69">
        <v>94125</v>
      </c>
    </row>
    <row r="424" s="52" customFormat="1" ht="22" customHeight="1" spans="1:3">
      <c r="A424" s="67" t="s">
        <v>843</v>
      </c>
      <c r="B424" s="68" t="s">
        <v>844</v>
      </c>
      <c r="C424" s="69">
        <v>1000</v>
      </c>
    </row>
    <row r="425" s="52" customFormat="1" ht="22" customHeight="1" spans="1:3">
      <c r="A425" s="67" t="s">
        <v>845</v>
      </c>
      <c r="B425" s="68" t="s">
        <v>70</v>
      </c>
      <c r="C425" s="69">
        <f>C426</f>
        <v>464.94</v>
      </c>
    </row>
    <row r="426" s="52" customFormat="1" ht="22" customHeight="1" spans="1:3">
      <c r="A426" s="67" t="s">
        <v>846</v>
      </c>
      <c r="B426" s="68" t="s">
        <v>847</v>
      </c>
      <c r="C426" s="69">
        <v>464.94</v>
      </c>
    </row>
    <row r="427" s="52" customFormat="1" ht="22" customHeight="1" spans="1:3">
      <c r="A427" s="67" t="s">
        <v>848</v>
      </c>
      <c r="B427" s="68" t="s">
        <v>849</v>
      </c>
      <c r="C427" s="69">
        <v>464.94</v>
      </c>
    </row>
  </sheetData>
  <mergeCells count="1">
    <mergeCell ref="A1:C1"/>
  </mergeCells>
  <printOptions horizontalCentered="1"/>
  <pageMargins left="0.590277777777778" right="0.472222222222222" top="0.629861111111111" bottom="0.590277777777778" header="0.314583333333333" footer="0.314583333333333"/>
  <pageSetup paperSize="9" orientation="portrait" horizontalDpi="600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16322"/>
  <sheetViews>
    <sheetView zoomScale="85" zoomScaleNormal="85" topLeftCell="A24" workbookViewId="0">
      <selection activeCell="E9" sqref="E9"/>
    </sheetView>
  </sheetViews>
  <sheetFormatPr defaultColWidth="9" defaultRowHeight="14.25" outlineLevelCol="2"/>
  <cols>
    <col min="1" max="1" width="17.0583333333333" style="40" customWidth="1"/>
    <col min="2" max="2" width="55.1416666666667" style="40" customWidth="1"/>
    <col min="3" max="3" width="38.8166666666667" style="40" customWidth="1"/>
    <col min="4" max="4" width="16.7666666666667" style="40" customWidth="1"/>
    <col min="5" max="16384" width="9" style="40"/>
  </cols>
  <sheetData>
    <row r="1" s="36" customFormat="1" ht="40" customHeight="1" spans="1:3">
      <c r="A1" s="42" t="s">
        <v>850</v>
      </c>
      <c r="B1" s="42"/>
      <c r="C1" s="42"/>
    </row>
    <row r="2" s="37" customFormat="1" ht="26" customHeight="1" spans="3:3">
      <c r="C2" s="43" t="s">
        <v>851</v>
      </c>
    </row>
    <row r="3" ht="24" customHeight="1" spans="1:3">
      <c r="A3" s="44" t="s">
        <v>852</v>
      </c>
      <c r="B3" s="44" t="s">
        <v>44</v>
      </c>
      <c r="C3" s="44" t="s">
        <v>8</v>
      </c>
    </row>
    <row r="4" s="38" customFormat="1" ht="24" customHeight="1" spans="1:3">
      <c r="A4" s="45"/>
      <c r="B4" s="46" t="s">
        <v>853</v>
      </c>
      <c r="C4" s="47">
        <v>228928.07</v>
      </c>
    </row>
    <row r="5" s="39" customFormat="1" ht="24" customHeight="1" spans="1:3">
      <c r="A5" s="48" t="s">
        <v>854</v>
      </c>
      <c r="B5" s="48" t="s">
        <v>855</v>
      </c>
      <c r="C5" s="49">
        <v>73453.85</v>
      </c>
    </row>
    <row r="6" s="40" customFormat="1" ht="24" customHeight="1" spans="1:3">
      <c r="A6" s="48" t="s">
        <v>856</v>
      </c>
      <c r="B6" s="48" t="s">
        <v>857</v>
      </c>
      <c r="C6" s="49">
        <v>53329.95</v>
      </c>
    </row>
    <row r="7" s="40" customFormat="1" ht="24" customHeight="1" spans="1:3">
      <c r="A7" s="48" t="s">
        <v>858</v>
      </c>
      <c r="B7" s="48" t="s">
        <v>859</v>
      </c>
      <c r="C7" s="49">
        <v>9075.09</v>
      </c>
    </row>
    <row r="8" s="40" customFormat="1" ht="24" customHeight="1" spans="1:3">
      <c r="A8" s="48" t="s">
        <v>860</v>
      </c>
      <c r="B8" s="48" t="s">
        <v>861</v>
      </c>
      <c r="C8" s="49">
        <v>4999.32</v>
      </c>
    </row>
    <row r="9" s="40" customFormat="1" ht="24" customHeight="1" spans="1:3">
      <c r="A9" s="48" t="s">
        <v>862</v>
      </c>
      <c r="B9" s="48" t="s">
        <v>863</v>
      </c>
      <c r="C9" s="49">
        <v>6049.49</v>
      </c>
    </row>
    <row r="10" s="39" customFormat="1" ht="24" customHeight="1" spans="1:3">
      <c r="A10" s="48" t="s">
        <v>864</v>
      </c>
      <c r="B10" s="48" t="s">
        <v>865</v>
      </c>
      <c r="C10" s="49">
        <v>10284.71</v>
      </c>
    </row>
    <row r="11" s="41" customFormat="1" ht="24" customHeight="1" spans="1:3">
      <c r="A11" s="48" t="s">
        <v>866</v>
      </c>
      <c r="B11" s="48" t="s">
        <v>867</v>
      </c>
      <c r="C11" s="49">
        <v>6412.57</v>
      </c>
    </row>
    <row r="12" s="41" customFormat="1" ht="24" customHeight="1" spans="1:3">
      <c r="A12" s="48" t="s">
        <v>868</v>
      </c>
      <c r="B12" s="48" t="s">
        <v>869</v>
      </c>
      <c r="C12" s="49">
        <v>10.25</v>
      </c>
    </row>
    <row r="13" s="40" customFormat="1" ht="24" customHeight="1" spans="1:3">
      <c r="A13" s="48" t="s">
        <v>870</v>
      </c>
      <c r="B13" s="48" t="s">
        <v>871</v>
      </c>
      <c r="C13" s="49">
        <v>131.8</v>
      </c>
    </row>
    <row r="14" s="39" customFormat="1" ht="24" customHeight="1" spans="1:3">
      <c r="A14" s="48" t="s">
        <v>872</v>
      </c>
      <c r="B14" s="48" t="s">
        <v>873</v>
      </c>
      <c r="C14" s="49">
        <v>20.3</v>
      </c>
    </row>
    <row r="15" s="40" customFormat="1" ht="24" customHeight="1" spans="1:3">
      <c r="A15" s="48" t="s">
        <v>874</v>
      </c>
      <c r="B15" s="48" t="s">
        <v>875</v>
      </c>
      <c r="C15" s="49">
        <v>108.01</v>
      </c>
    </row>
    <row r="16" s="40" customFormat="1" ht="24" customHeight="1" spans="1:3">
      <c r="A16" s="48" t="s">
        <v>876</v>
      </c>
      <c r="B16" s="48" t="s">
        <v>877</v>
      </c>
      <c r="C16" s="49">
        <v>17.36</v>
      </c>
    </row>
    <row r="17" s="40" customFormat="1" ht="24" customHeight="1" spans="1:3">
      <c r="A17" s="48" t="s">
        <v>878</v>
      </c>
      <c r="B17" s="48" t="s">
        <v>879</v>
      </c>
      <c r="C17" s="49">
        <v>0</v>
      </c>
    </row>
    <row r="18" s="40" customFormat="1" ht="24" customHeight="1" spans="1:3">
      <c r="A18" s="48" t="s">
        <v>880</v>
      </c>
      <c r="B18" s="48" t="s">
        <v>881</v>
      </c>
      <c r="C18" s="49">
        <v>2799</v>
      </c>
    </row>
    <row r="19" s="40" customFormat="1" ht="24" customHeight="1" spans="1:3">
      <c r="A19" s="48" t="s">
        <v>882</v>
      </c>
      <c r="B19" s="48" t="s">
        <v>883</v>
      </c>
      <c r="C19" s="49">
        <v>151.09</v>
      </c>
    </row>
    <row r="20" s="40" customFormat="1" ht="24" customHeight="1" spans="1:3">
      <c r="A20" s="48" t="s">
        <v>884</v>
      </c>
      <c r="B20" s="48" t="s">
        <v>885</v>
      </c>
      <c r="C20" s="49">
        <v>634.33</v>
      </c>
    </row>
    <row r="21" s="39" customFormat="1" ht="24" customHeight="1" spans="1:3">
      <c r="A21" s="48" t="s">
        <v>886</v>
      </c>
      <c r="B21" s="48" t="s">
        <v>887</v>
      </c>
      <c r="C21" s="49">
        <v>104.17</v>
      </c>
    </row>
    <row r="22" s="40" customFormat="1" ht="24" customHeight="1" spans="1:3">
      <c r="A22" s="48" t="s">
        <v>888</v>
      </c>
      <c r="B22" s="48" t="s">
        <v>889</v>
      </c>
      <c r="C22" s="49">
        <v>0</v>
      </c>
    </row>
    <row r="23" s="40" customFormat="1" ht="24" customHeight="1" spans="1:3">
      <c r="A23" s="48" t="s">
        <v>890</v>
      </c>
      <c r="B23" s="48" t="s">
        <v>891</v>
      </c>
      <c r="C23" s="49">
        <v>0</v>
      </c>
    </row>
    <row r="24" s="39" customFormat="1" ht="24" customHeight="1" spans="1:3">
      <c r="A24" s="48" t="s">
        <v>892</v>
      </c>
      <c r="B24" s="48" t="s">
        <v>893</v>
      </c>
      <c r="C24" s="49">
        <v>0</v>
      </c>
    </row>
    <row r="25" s="40" customFormat="1" ht="24" customHeight="1" spans="1:3">
      <c r="A25" s="48" t="s">
        <v>894</v>
      </c>
      <c r="B25" s="48" t="s">
        <v>895</v>
      </c>
      <c r="C25" s="49">
        <v>104.17</v>
      </c>
    </row>
    <row r="26" s="40" customFormat="1" ht="24" customHeight="1" spans="1:3">
      <c r="A26" s="48" t="s">
        <v>896</v>
      </c>
      <c r="B26" s="48" t="s">
        <v>897</v>
      </c>
      <c r="C26" s="49">
        <v>0</v>
      </c>
    </row>
    <row r="27" s="40" customFormat="1" ht="24" customHeight="1" spans="1:3">
      <c r="A27" s="48" t="s">
        <v>898</v>
      </c>
      <c r="B27" s="48" t="s">
        <v>899</v>
      </c>
      <c r="C27" s="49">
        <v>0</v>
      </c>
    </row>
    <row r="28" s="40" customFormat="1" ht="24" customHeight="1" spans="1:3">
      <c r="A28" s="48" t="s">
        <v>900</v>
      </c>
      <c r="B28" s="48" t="s">
        <v>901</v>
      </c>
      <c r="C28" s="49">
        <v>0</v>
      </c>
    </row>
    <row r="29" s="40" customFormat="1" ht="20" customHeight="1" spans="1:3">
      <c r="A29" s="48" t="s">
        <v>902</v>
      </c>
      <c r="B29" s="48" t="s">
        <v>899</v>
      </c>
      <c r="C29" s="49">
        <v>0</v>
      </c>
    </row>
    <row r="30" s="40" customFormat="1" ht="20" customHeight="1" spans="1:3">
      <c r="A30" s="48" t="s">
        <v>903</v>
      </c>
      <c r="B30" s="48" t="s">
        <v>904</v>
      </c>
      <c r="C30" s="49">
        <v>142499.17</v>
      </c>
    </row>
    <row r="31" s="40" customFormat="1" ht="20" customHeight="1" spans="1:3">
      <c r="A31" s="48" t="s">
        <v>905</v>
      </c>
      <c r="B31" s="48" t="s">
        <v>906</v>
      </c>
      <c r="C31" s="49">
        <v>127056.13</v>
      </c>
    </row>
    <row r="32" s="40" customFormat="1" ht="20" customHeight="1" spans="1:3">
      <c r="A32" s="48" t="s">
        <v>907</v>
      </c>
      <c r="B32" s="48" t="s">
        <v>908</v>
      </c>
      <c r="C32" s="49">
        <v>15443.04</v>
      </c>
    </row>
    <row r="33" s="40" customFormat="1" ht="20" customHeight="1" spans="1:3">
      <c r="A33" s="48" t="s">
        <v>909</v>
      </c>
      <c r="B33" s="48" t="s">
        <v>910</v>
      </c>
      <c r="C33" s="49">
        <v>57.34</v>
      </c>
    </row>
    <row r="34" s="40" customFormat="1" ht="20" customHeight="1" spans="1:3">
      <c r="A34" s="48" t="s">
        <v>911</v>
      </c>
      <c r="B34" s="48" t="s">
        <v>912</v>
      </c>
      <c r="C34" s="49">
        <v>57.34</v>
      </c>
    </row>
    <row r="35" s="40" customFormat="1" ht="20" customHeight="1" spans="1:3">
      <c r="A35" s="48" t="s">
        <v>913</v>
      </c>
      <c r="B35" s="48" t="s">
        <v>914</v>
      </c>
      <c r="C35" s="49">
        <v>0</v>
      </c>
    </row>
    <row r="36" s="40" customFormat="1" ht="20" customHeight="1" spans="1:3">
      <c r="A36" s="48" t="s">
        <v>915</v>
      </c>
      <c r="B36" s="48" t="s">
        <v>916</v>
      </c>
      <c r="C36" s="49">
        <v>0</v>
      </c>
    </row>
    <row r="37" s="40" customFormat="1" ht="20" customHeight="1" spans="1:3">
      <c r="A37" s="48" t="s">
        <v>917</v>
      </c>
      <c r="B37" s="48" t="s">
        <v>918</v>
      </c>
      <c r="C37" s="49">
        <v>0</v>
      </c>
    </row>
    <row r="38" s="40" customFormat="1" ht="20" customHeight="1" spans="1:3">
      <c r="A38" s="48" t="s">
        <v>919</v>
      </c>
      <c r="B38" s="48" t="s">
        <v>920</v>
      </c>
      <c r="C38" s="49">
        <v>0</v>
      </c>
    </row>
    <row r="39" s="40" customFormat="1" ht="20" customHeight="1" spans="1:3">
      <c r="A39" s="48" t="s">
        <v>921</v>
      </c>
      <c r="B39" s="48" t="s">
        <v>922</v>
      </c>
      <c r="C39" s="49">
        <v>2528.83</v>
      </c>
    </row>
    <row r="40" s="40" customFormat="1" ht="20" customHeight="1" spans="1:3">
      <c r="A40" s="48" t="s">
        <v>923</v>
      </c>
      <c r="B40" s="48" t="s">
        <v>924</v>
      </c>
      <c r="C40" s="49">
        <v>198.91</v>
      </c>
    </row>
    <row r="41" s="40" customFormat="1" ht="20" customHeight="1" spans="1:3">
      <c r="A41" s="48" t="s">
        <v>925</v>
      </c>
      <c r="B41" s="48" t="s">
        <v>926</v>
      </c>
      <c r="C41" s="49">
        <v>245</v>
      </c>
    </row>
    <row r="42" s="40" customFormat="1" ht="20" customHeight="1" spans="1:3">
      <c r="A42" s="48" t="s">
        <v>927</v>
      </c>
      <c r="B42" s="48" t="s">
        <v>928</v>
      </c>
      <c r="C42" s="49">
        <v>0</v>
      </c>
    </row>
    <row r="43" s="40" customFormat="1" ht="20" customHeight="1" spans="1:3">
      <c r="A43" s="48" t="s">
        <v>929</v>
      </c>
      <c r="B43" s="48" t="s">
        <v>930</v>
      </c>
      <c r="C43" s="49">
        <v>2084.92</v>
      </c>
    </row>
    <row r="44" s="40" customFormat="1" ht="20" customHeight="1" spans="1:3">
      <c r="A44" s="48" t="s">
        <v>931</v>
      </c>
      <c r="B44" s="48" t="s">
        <v>932</v>
      </c>
      <c r="C44" s="49">
        <v>0</v>
      </c>
    </row>
    <row r="45" s="40" customFormat="1" ht="20" customHeight="1" spans="1:3">
      <c r="A45" s="48" t="s">
        <v>933</v>
      </c>
      <c r="B45" s="48" t="s">
        <v>934</v>
      </c>
      <c r="C45" s="49">
        <v>0</v>
      </c>
    </row>
    <row r="46" s="40" customFormat="1" ht="20" customHeight="1" spans="1:3">
      <c r="A46" s="48" t="s">
        <v>935</v>
      </c>
      <c r="B46" s="48" t="s">
        <v>936</v>
      </c>
      <c r="C46" s="49">
        <v>0</v>
      </c>
    </row>
    <row r="47" s="40" customFormat="1" ht="20" customHeight="1" spans="1:3">
      <c r="A47" s="48" t="s">
        <v>937</v>
      </c>
      <c r="B47" s="48" t="s">
        <v>938</v>
      </c>
      <c r="C47" s="49">
        <v>0</v>
      </c>
    </row>
    <row r="48" s="40" customFormat="1" ht="20" customHeight="1" spans="1:3">
      <c r="A48" s="48" t="s">
        <v>939</v>
      </c>
      <c r="B48" s="48" t="s">
        <v>940</v>
      </c>
      <c r="C48" s="49">
        <v>0</v>
      </c>
    </row>
    <row r="49" s="40" customFormat="1" ht="20" customHeight="1" spans="1:3">
      <c r="A49" s="48" t="s">
        <v>941</v>
      </c>
      <c r="B49" s="48" t="s">
        <v>942</v>
      </c>
      <c r="C49" s="49">
        <v>0</v>
      </c>
    </row>
    <row r="50" s="40" customFormat="1" ht="20" customHeight="1" spans="1:3">
      <c r="A50" s="48" t="s">
        <v>943</v>
      </c>
      <c r="B50" s="48" t="s">
        <v>944</v>
      </c>
      <c r="C50" s="49">
        <v>0</v>
      </c>
    </row>
    <row r="51" s="40" customFormat="1" ht="20" customHeight="1" spans="1:3">
      <c r="A51" s="48" t="s">
        <v>945</v>
      </c>
      <c r="B51" s="48" t="s">
        <v>946</v>
      </c>
      <c r="C51" s="49">
        <v>0</v>
      </c>
    </row>
    <row r="52" s="40" customFormat="1" ht="20" customHeight="1" spans="1:3">
      <c r="A52" s="48" t="s">
        <v>947</v>
      </c>
      <c r="B52" s="48" t="s">
        <v>948</v>
      </c>
      <c r="C52" s="49">
        <v>0</v>
      </c>
    </row>
    <row r="53" s="40" customFormat="1" ht="20" customHeight="1" spans="1:3">
      <c r="A53" s="48" t="s">
        <v>949</v>
      </c>
      <c r="B53" s="48" t="s">
        <v>950</v>
      </c>
      <c r="C53" s="49">
        <v>0</v>
      </c>
    </row>
    <row r="54" s="40" customFormat="1" ht="20" customHeight="1" spans="1:3">
      <c r="A54" s="48" t="s">
        <v>951</v>
      </c>
      <c r="B54" s="48" t="s">
        <v>830</v>
      </c>
      <c r="C54" s="49">
        <v>0</v>
      </c>
    </row>
    <row r="55" s="40" customFormat="1" ht="20" customHeight="1" spans="1:3">
      <c r="A55" s="48" t="s">
        <v>952</v>
      </c>
      <c r="B55" s="48" t="s">
        <v>68</v>
      </c>
      <c r="C55" s="49">
        <v>0</v>
      </c>
    </row>
    <row r="56" s="40" customFormat="1" ht="20" customHeight="1" spans="2:3">
      <c r="B56" s="37"/>
      <c r="C56" s="50"/>
    </row>
    <row r="57" s="40" customFormat="1" ht="20" customHeight="1" spans="2:3">
      <c r="B57" s="37"/>
      <c r="C57" s="50"/>
    </row>
    <row r="58" s="40" customFormat="1" ht="20" customHeight="1" spans="2:3">
      <c r="B58" s="37"/>
      <c r="C58" s="50"/>
    </row>
    <row r="59" s="40" customFormat="1" ht="20" customHeight="1" spans="2:3">
      <c r="B59" s="37"/>
      <c r="C59" s="50"/>
    </row>
    <row r="60" s="40" customFormat="1" ht="20" customHeight="1" spans="2:3">
      <c r="B60" s="37"/>
      <c r="C60" s="50"/>
    </row>
    <row r="61" s="40" customFormat="1" ht="20" customHeight="1" spans="2:3">
      <c r="B61" s="37"/>
      <c r="C61" s="50"/>
    </row>
    <row r="62" s="40" customFormat="1" ht="20" customHeight="1" spans="2:3">
      <c r="B62" s="37"/>
      <c r="C62" s="50"/>
    </row>
    <row r="63" s="40" customFormat="1" ht="20" customHeight="1" spans="2:3">
      <c r="B63" s="37"/>
      <c r="C63" s="50"/>
    </row>
    <row r="64" s="40" customFormat="1" ht="20" customHeight="1" spans="2:3">
      <c r="B64" s="37"/>
      <c r="C64" s="50"/>
    </row>
    <row r="65" s="40" customFormat="1" ht="20" customHeight="1" spans="3:3">
      <c r="C65" s="51"/>
    </row>
    <row r="66" s="40" customFormat="1" ht="20" customHeight="1" spans="3:3">
      <c r="C66" s="51"/>
    </row>
    <row r="67" s="40" customFormat="1" ht="20" customHeight="1" spans="3:3">
      <c r="C67" s="51"/>
    </row>
    <row r="68" s="40" customFormat="1" ht="20" customHeight="1" spans="3:3">
      <c r="C68" s="51"/>
    </row>
    <row r="69" s="40" customFormat="1" ht="20" customHeight="1" spans="3:3">
      <c r="C69" s="51"/>
    </row>
    <row r="70" s="40" customFormat="1" ht="20" customHeight="1" spans="3:3">
      <c r="C70" s="51"/>
    </row>
    <row r="71" s="40" customFormat="1" ht="20" customHeight="1" spans="3:3">
      <c r="C71" s="51"/>
    </row>
    <row r="72" s="40" customFormat="1" ht="20" customHeight="1" spans="3:3">
      <c r="C72" s="51"/>
    </row>
    <row r="73" s="40" customFormat="1" ht="20" customHeight="1" spans="3:3">
      <c r="C73" s="51"/>
    </row>
    <row r="74" s="40" customFormat="1" ht="20" customHeight="1" spans="3:3">
      <c r="C74" s="51"/>
    </row>
    <row r="75" s="40" customFormat="1" ht="20" customHeight="1" spans="3:3">
      <c r="C75" s="51"/>
    </row>
    <row r="76" s="40" customFormat="1" ht="20" customHeight="1" spans="3:3">
      <c r="C76" s="51"/>
    </row>
    <row r="77" s="40" customFormat="1" ht="20" customHeight="1" spans="3:3">
      <c r="C77" s="51"/>
    </row>
    <row r="78" s="40" customFormat="1" ht="20" customHeight="1" spans="3:3">
      <c r="C78" s="51"/>
    </row>
    <row r="79" s="40" customFormat="1" ht="20" customHeight="1" spans="3:3">
      <c r="C79" s="51"/>
    </row>
    <row r="80" s="40" customFormat="1" ht="20" customHeight="1" spans="3:3">
      <c r="C80" s="51"/>
    </row>
    <row r="81" s="40" customFormat="1" ht="20" customHeight="1" spans="3:3">
      <c r="C81" s="51"/>
    </row>
    <row r="82" s="40" customFormat="1" ht="20" customHeight="1" spans="3:3">
      <c r="C82" s="51"/>
    </row>
    <row r="83" s="40" customFormat="1" ht="20" customHeight="1" spans="3:3">
      <c r="C83" s="51"/>
    </row>
    <row r="84" s="40" customFormat="1" ht="20" customHeight="1" spans="3:3">
      <c r="C84" s="51"/>
    </row>
    <row r="85" s="40" customFormat="1" ht="20" customHeight="1" spans="3:3">
      <c r="C85" s="51"/>
    </row>
    <row r="86" s="40" customFormat="1" ht="20" customHeight="1" spans="3:3">
      <c r="C86" s="51"/>
    </row>
    <row r="87" s="40" customFormat="1" ht="20" customHeight="1" spans="3:3">
      <c r="C87" s="51"/>
    </row>
    <row r="88" s="40" customFormat="1" ht="20" customHeight="1" spans="3:3">
      <c r="C88" s="51"/>
    </row>
    <row r="89" s="40" customFormat="1" ht="20" customHeight="1" spans="3:3">
      <c r="C89" s="51"/>
    </row>
    <row r="90" s="40" customFormat="1" ht="20" customHeight="1" spans="3:3">
      <c r="C90" s="51"/>
    </row>
    <row r="91" s="40" customFormat="1" ht="20" customHeight="1" spans="3:3">
      <c r="C91" s="51"/>
    </row>
    <row r="92" s="40" customFormat="1" ht="20" customHeight="1" spans="3:3">
      <c r="C92" s="51"/>
    </row>
    <row r="93" s="40" customFormat="1" ht="20" customHeight="1" spans="3:3">
      <c r="C93" s="51"/>
    </row>
    <row r="94" s="40" customFormat="1" ht="20" customHeight="1" spans="3:3">
      <c r="C94" s="51"/>
    </row>
    <row r="95" s="40" customFormat="1" ht="20" customHeight="1" spans="3:3">
      <c r="C95" s="51"/>
    </row>
    <row r="96" s="40" customFormat="1" ht="20" customHeight="1" spans="3:3">
      <c r="C96" s="51"/>
    </row>
    <row r="97" s="40" customFormat="1" ht="20" customHeight="1" spans="3:3">
      <c r="C97" s="51"/>
    </row>
    <row r="98" s="40" customFormat="1" ht="20" customHeight="1" spans="3:3">
      <c r="C98" s="51"/>
    </row>
    <row r="99" s="40" customFormat="1" ht="20" customHeight="1" spans="3:3">
      <c r="C99" s="51"/>
    </row>
    <row r="100" s="40" customFormat="1" ht="20" customHeight="1" spans="3:3">
      <c r="C100" s="51"/>
    </row>
    <row r="101" s="40" customFormat="1" ht="20" customHeight="1" spans="3:3">
      <c r="C101" s="51"/>
    </row>
    <row r="102" s="40" customFormat="1" ht="20" customHeight="1" spans="3:3">
      <c r="C102" s="51"/>
    </row>
    <row r="103" s="40" customFormat="1" ht="20" customHeight="1" spans="3:3">
      <c r="C103" s="51"/>
    </row>
    <row r="104" s="40" customFormat="1" ht="20" customHeight="1" spans="3:3">
      <c r="C104" s="51"/>
    </row>
    <row r="105" s="40" customFormat="1" ht="20" customHeight="1" spans="3:3">
      <c r="C105" s="51"/>
    </row>
    <row r="106" s="40" customFormat="1" ht="20" customHeight="1" spans="3:3">
      <c r="C106" s="51"/>
    </row>
    <row r="107" s="40" customFormat="1" ht="20" customHeight="1" spans="3:3">
      <c r="C107" s="51"/>
    </row>
    <row r="108" s="40" customFormat="1" ht="20" customHeight="1" spans="3:3">
      <c r="C108" s="51"/>
    </row>
    <row r="109" s="40" customFormat="1" ht="20" customHeight="1" spans="3:3">
      <c r="C109" s="51"/>
    </row>
    <row r="110" s="40" customFormat="1" ht="20" customHeight="1" spans="3:3">
      <c r="C110" s="51"/>
    </row>
    <row r="111" s="40" customFormat="1" ht="20" customHeight="1" spans="3:3">
      <c r="C111" s="51"/>
    </row>
    <row r="112" s="40" customFormat="1" ht="20" customHeight="1" spans="3:3">
      <c r="C112" s="51"/>
    </row>
    <row r="113" s="40" customFormat="1" ht="20" customHeight="1" spans="3:3">
      <c r="C113" s="51"/>
    </row>
    <row r="114" s="40" customFormat="1" ht="20" customHeight="1" spans="3:3">
      <c r="C114" s="51"/>
    </row>
    <row r="115" s="40" customFormat="1" ht="20" customHeight="1" spans="3:3">
      <c r="C115" s="51"/>
    </row>
    <row r="116" s="40" customFormat="1" ht="20" customHeight="1" spans="3:3">
      <c r="C116" s="51"/>
    </row>
    <row r="117" s="40" customFormat="1" ht="20" customHeight="1" spans="3:3">
      <c r="C117" s="51"/>
    </row>
    <row r="118" s="40" customFormat="1" ht="20" customHeight="1" spans="3:3">
      <c r="C118" s="51"/>
    </row>
    <row r="119" s="40" customFormat="1" ht="20" customHeight="1" spans="3:3">
      <c r="C119" s="51"/>
    </row>
    <row r="120" s="40" customFormat="1" ht="20" customHeight="1" spans="3:3">
      <c r="C120" s="51"/>
    </row>
    <row r="121" s="40" customFormat="1" ht="20" customHeight="1" spans="3:3">
      <c r="C121" s="51"/>
    </row>
    <row r="122" s="40" customFormat="1" ht="20" customHeight="1" spans="3:3">
      <c r="C122" s="51"/>
    </row>
    <row r="123" s="40" customFormat="1" ht="20" customHeight="1" spans="3:3">
      <c r="C123" s="51"/>
    </row>
    <row r="124" s="40" customFormat="1" ht="20" customHeight="1" spans="3:3">
      <c r="C124" s="51"/>
    </row>
    <row r="125" s="40" customFormat="1" ht="20" customHeight="1" spans="3:3">
      <c r="C125" s="51"/>
    </row>
    <row r="126" s="40" customFormat="1" ht="20" customHeight="1" spans="3:3">
      <c r="C126" s="51"/>
    </row>
    <row r="127" s="40" customFormat="1" ht="20" customHeight="1" spans="3:3">
      <c r="C127" s="51"/>
    </row>
    <row r="128" s="40" customFormat="1" ht="20" customHeight="1" spans="3:3">
      <c r="C128" s="51"/>
    </row>
    <row r="129" s="40" customFormat="1" ht="20" customHeight="1" spans="3:3">
      <c r="C129" s="51"/>
    </row>
    <row r="130" s="40" customFormat="1" ht="20" customHeight="1" spans="3:3">
      <c r="C130" s="51"/>
    </row>
    <row r="131" s="40" customFormat="1" ht="20" customHeight="1" spans="3:3">
      <c r="C131" s="51"/>
    </row>
    <row r="132" s="40" customFormat="1" ht="20" customHeight="1" spans="3:3">
      <c r="C132" s="51"/>
    </row>
    <row r="133" s="40" customFormat="1" ht="20" customHeight="1" spans="3:3">
      <c r="C133" s="51"/>
    </row>
    <row r="134" s="40" customFormat="1" ht="20" customHeight="1" spans="3:3">
      <c r="C134" s="51"/>
    </row>
    <row r="135" s="40" customFormat="1" ht="20" customHeight="1" spans="3:3">
      <c r="C135" s="51"/>
    </row>
    <row r="136" s="40" customFormat="1" ht="20" customHeight="1" spans="3:3">
      <c r="C136" s="51"/>
    </row>
    <row r="137" s="40" customFormat="1" ht="20" customHeight="1" spans="3:3">
      <c r="C137" s="51"/>
    </row>
    <row r="138" s="40" customFormat="1" ht="20" customHeight="1" spans="3:3">
      <c r="C138" s="51"/>
    </row>
    <row r="139" s="40" customFormat="1" ht="20" customHeight="1" spans="3:3">
      <c r="C139" s="51"/>
    </row>
    <row r="140" s="40" customFormat="1" ht="20" customHeight="1" spans="3:3">
      <c r="C140" s="51"/>
    </row>
    <row r="141" s="40" customFormat="1" ht="20" customHeight="1" spans="3:3">
      <c r="C141" s="51"/>
    </row>
    <row r="142" s="40" customFormat="1" ht="20" customHeight="1" spans="3:3">
      <c r="C142" s="51"/>
    </row>
    <row r="143" s="40" customFormat="1" ht="20" customHeight="1" spans="3:3">
      <c r="C143" s="51"/>
    </row>
    <row r="144" s="40" customFormat="1" ht="20" customHeight="1" spans="3:3">
      <c r="C144" s="51"/>
    </row>
    <row r="145" s="40" customFormat="1" ht="20" customHeight="1" spans="3:3">
      <c r="C145" s="51"/>
    </row>
    <row r="146" s="40" customFormat="1" ht="20" customHeight="1" spans="3:3">
      <c r="C146" s="51"/>
    </row>
    <row r="147" s="40" customFormat="1" ht="20" customHeight="1" spans="3:3">
      <c r="C147" s="51"/>
    </row>
    <row r="148" s="40" customFormat="1" ht="20" customHeight="1" spans="3:3">
      <c r="C148" s="51"/>
    </row>
    <row r="149" s="40" customFormat="1" ht="20" customHeight="1" spans="3:3">
      <c r="C149" s="51"/>
    </row>
    <row r="150" s="40" customFormat="1" ht="20" customHeight="1" spans="3:3">
      <c r="C150" s="51"/>
    </row>
    <row r="151" s="40" customFormat="1" ht="20" customHeight="1" spans="3:3">
      <c r="C151" s="51"/>
    </row>
    <row r="152" s="40" customFormat="1" ht="20" customHeight="1" spans="3:3">
      <c r="C152" s="51"/>
    </row>
    <row r="153" s="40" customFormat="1" ht="20" customHeight="1" spans="3:3">
      <c r="C153" s="51"/>
    </row>
    <row r="154" s="40" customFormat="1" ht="20" customHeight="1" spans="3:3">
      <c r="C154" s="51"/>
    </row>
    <row r="155" s="40" customFormat="1" ht="20" customHeight="1" spans="3:3">
      <c r="C155" s="51"/>
    </row>
    <row r="156" s="40" customFormat="1" ht="20" customHeight="1" spans="3:3">
      <c r="C156" s="51"/>
    </row>
    <row r="157" s="40" customFormat="1" ht="20" customHeight="1" spans="3:3">
      <c r="C157" s="51"/>
    </row>
    <row r="158" s="40" customFormat="1" ht="20" customHeight="1" spans="3:3">
      <c r="C158" s="51"/>
    </row>
    <row r="159" s="40" customFormat="1" ht="20" customHeight="1" spans="3:3">
      <c r="C159" s="51"/>
    </row>
    <row r="160" s="40" customFormat="1" ht="20" customHeight="1" spans="3:3">
      <c r="C160" s="51"/>
    </row>
    <row r="161" s="40" customFormat="1" ht="20" customHeight="1" spans="3:3">
      <c r="C161" s="51"/>
    </row>
    <row r="162" s="40" customFormat="1" ht="20" customHeight="1" spans="3:3">
      <c r="C162" s="51"/>
    </row>
    <row r="163" s="40" customFormat="1" ht="20" customHeight="1" spans="3:3">
      <c r="C163" s="51"/>
    </row>
    <row r="164" s="40" customFormat="1" ht="20" customHeight="1" spans="3:3">
      <c r="C164" s="51"/>
    </row>
    <row r="165" s="40" customFormat="1" ht="20" customHeight="1" spans="3:3">
      <c r="C165" s="51"/>
    </row>
    <row r="166" s="40" customFormat="1" ht="20" customHeight="1" spans="3:3">
      <c r="C166" s="51"/>
    </row>
    <row r="167" s="40" customFormat="1" ht="20" customHeight="1" spans="3:3">
      <c r="C167" s="51"/>
    </row>
    <row r="168" s="40" customFormat="1" ht="20" customHeight="1" spans="3:3">
      <c r="C168" s="51"/>
    </row>
    <row r="169" s="40" customFormat="1" ht="20" customHeight="1" spans="3:3">
      <c r="C169" s="51"/>
    </row>
    <row r="170" s="40" customFormat="1" ht="20" customHeight="1" spans="3:3">
      <c r="C170" s="51"/>
    </row>
    <row r="171" s="40" customFormat="1" ht="20" customHeight="1" spans="3:3">
      <c r="C171" s="51"/>
    </row>
    <row r="172" s="40" customFormat="1" ht="20" customHeight="1" spans="3:3">
      <c r="C172" s="51"/>
    </row>
    <row r="173" s="40" customFormat="1" ht="20" customHeight="1" spans="3:3">
      <c r="C173" s="51"/>
    </row>
    <row r="174" s="40" customFormat="1" ht="20" customHeight="1" spans="3:3">
      <c r="C174" s="51"/>
    </row>
    <row r="175" s="40" customFormat="1" ht="20" customHeight="1" spans="3:3">
      <c r="C175" s="51"/>
    </row>
    <row r="176" s="40" customFormat="1" ht="20" customHeight="1" spans="3:3">
      <c r="C176" s="51"/>
    </row>
    <row r="177" s="40" customFormat="1" ht="20" customHeight="1" spans="3:3">
      <c r="C177" s="51"/>
    </row>
    <row r="178" s="40" customFormat="1" ht="20" customHeight="1" spans="3:3">
      <c r="C178" s="51"/>
    </row>
    <row r="179" s="40" customFormat="1" ht="20" customHeight="1" spans="3:3">
      <c r="C179" s="51"/>
    </row>
    <row r="180" s="40" customFormat="1" ht="20" customHeight="1" spans="3:3">
      <c r="C180" s="51"/>
    </row>
    <row r="181" s="40" customFormat="1" ht="20" customHeight="1" spans="3:3">
      <c r="C181" s="51"/>
    </row>
    <row r="182" s="40" customFormat="1" ht="20" customHeight="1" spans="3:3">
      <c r="C182" s="51"/>
    </row>
    <row r="183" s="40" customFormat="1" ht="20" customHeight="1" spans="3:3">
      <c r="C183" s="51"/>
    </row>
    <row r="184" s="40" customFormat="1" ht="20" customHeight="1" spans="3:3">
      <c r="C184" s="51"/>
    </row>
    <row r="185" s="40" customFormat="1" ht="20" customHeight="1" spans="3:3">
      <c r="C185" s="51"/>
    </row>
    <row r="186" s="40" customFormat="1" ht="20" customHeight="1" spans="3:3">
      <c r="C186" s="51"/>
    </row>
    <row r="187" s="40" customFormat="1" ht="20" customHeight="1" spans="3:3">
      <c r="C187" s="51"/>
    </row>
    <row r="188" s="40" customFormat="1" ht="20" customHeight="1" spans="3:3">
      <c r="C188" s="51"/>
    </row>
    <row r="189" s="40" customFormat="1" ht="20" customHeight="1" spans="3:3">
      <c r="C189" s="51"/>
    </row>
    <row r="190" s="40" customFormat="1" ht="20" customHeight="1" spans="3:3">
      <c r="C190" s="51"/>
    </row>
    <row r="191" s="40" customFormat="1" ht="20" customHeight="1" spans="3:3">
      <c r="C191" s="51"/>
    </row>
    <row r="192" s="40" customFormat="1" ht="20" customHeight="1" spans="3:3">
      <c r="C192" s="51"/>
    </row>
    <row r="193" s="40" customFormat="1" ht="20" customHeight="1" spans="3:3">
      <c r="C193" s="51"/>
    </row>
    <row r="194" s="40" customFormat="1" ht="20" customHeight="1" spans="3:3">
      <c r="C194" s="51"/>
    </row>
    <row r="195" s="40" customFormat="1" ht="20" customHeight="1" spans="3:3">
      <c r="C195" s="51"/>
    </row>
    <row r="196" s="40" customFormat="1" ht="20" customHeight="1" spans="3:3">
      <c r="C196" s="51"/>
    </row>
    <row r="197" s="40" customFormat="1" ht="20" customHeight="1" spans="3:3">
      <c r="C197" s="51"/>
    </row>
    <row r="198" s="40" customFormat="1" ht="20" customHeight="1" spans="3:3">
      <c r="C198" s="51"/>
    </row>
    <row r="199" s="40" customFormat="1" ht="20" customHeight="1" spans="3:3">
      <c r="C199" s="51"/>
    </row>
    <row r="200" s="40" customFormat="1" ht="20" customHeight="1" spans="3:3">
      <c r="C200" s="51"/>
    </row>
    <row r="201" s="40" customFormat="1" ht="20" customHeight="1" spans="3:3">
      <c r="C201" s="51"/>
    </row>
    <row r="202" s="40" customFormat="1" ht="20" customHeight="1" spans="3:3">
      <c r="C202" s="51"/>
    </row>
    <row r="203" s="40" customFormat="1" ht="20" customHeight="1" spans="3:3">
      <c r="C203" s="51"/>
    </row>
    <row r="204" s="40" customFormat="1" ht="20" customHeight="1" spans="3:3">
      <c r="C204" s="51"/>
    </row>
    <row r="205" s="40" customFormat="1" ht="20" customHeight="1" spans="3:3">
      <c r="C205" s="51"/>
    </row>
    <row r="206" s="40" customFormat="1" ht="20" customHeight="1" spans="3:3">
      <c r="C206" s="51"/>
    </row>
    <row r="207" s="40" customFormat="1" ht="20" customHeight="1" spans="3:3">
      <c r="C207" s="51"/>
    </row>
    <row r="208" s="40" customFormat="1" ht="20" customHeight="1" spans="3:3">
      <c r="C208" s="51"/>
    </row>
    <row r="209" s="40" customFormat="1" ht="20" customHeight="1" spans="3:3">
      <c r="C209" s="51"/>
    </row>
    <row r="210" s="40" customFormat="1" ht="20" customHeight="1" spans="3:3">
      <c r="C210" s="51"/>
    </row>
    <row r="211" s="40" customFormat="1" ht="20" customHeight="1" spans="3:3">
      <c r="C211" s="51"/>
    </row>
    <row r="212" s="40" customFormat="1" ht="20" customHeight="1" spans="3:3">
      <c r="C212" s="51"/>
    </row>
    <row r="213" s="40" customFormat="1" ht="20" customHeight="1" spans="3:3">
      <c r="C213" s="51"/>
    </row>
    <row r="214" s="40" customFormat="1" ht="20" customHeight="1" spans="3:3">
      <c r="C214" s="51"/>
    </row>
    <row r="215" s="40" customFormat="1" ht="20" customHeight="1" spans="3:3">
      <c r="C215" s="51"/>
    </row>
    <row r="216" s="40" customFormat="1" ht="20" customHeight="1" spans="3:3">
      <c r="C216" s="51"/>
    </row>
    <row r="217" s="40" customFormat="1" ht="20" customHeight="1" spans="3:3">
      <c r="C217" s="51"/>
    </row>
    <row r="218" s="40" customFormat="1" ht="20" customHeight="1" spans="3:3">
      <c r="C218" s="51"/>
    </row>
    <row r="219" s="40" customFormat="1" ht="20" customHeight="1" spans="3:3">
      <c r="C219" s="51"/>
    </row>
    <row r="220" s="40" customFormat="1" ht="20" customHeight="1" spans="3:3">
      <c r="C220" s="51"/>
    </row>
    <row r="221" s="40" customFormat="1" ht="20" customHeight="1" spans="3:3">
      <c r="C221" s="51"/>
    </row>
    <row r="222" s="40" customFormat="1" ht="20" customHeight="1" spans="3:3">
      <c r="C222" s="51"/>
    </row>
    <row r="223" s="40" customFormat="1" ht="20" customHeight="1" spans="3:3">
      <c r="C223" s="51"/>
    </row>
    <row r="224" s="40" customFormat="1" ht="20" customHeight="1" spans="3:3">
      <c r="C224" s="51"/>
    </row>
    <row r="225" s="40" customFormat="1" ht="20" customHeight="1" spans="3:3">
      <c r="C225" s="51"/>
    </row>
    <row r="226" s="40" customFormat="1" ht="20" customHeight="1" spans="3:3">
      <c r="C226" s="51"/>
    </row>
    <row r="227" s="40" customFormat="1" ht="20" customHeight="1" spans="3:3">
      <c r="C227" s="51"/>
    </row>
    <row r="228" s="40" customFormat="1" ht="20" customHeight="1" spans="3:3">
      <c r="C228" s="51"/>
    </row>
    <row r="229" s="40" customFormat="1" ht="20" customHeight="1" spans="3:3">
      <c r="C229" s="51"/>
    </row>
    <row r="230" s="40" customFormat="1" ht="20" customHeight="1" spans="3:3">
      <c r="C230" s="51"/>
    </row>
    <row r="231" s="40" customFormat="1" ht="20" customHeight="1" spans="3:3">
      <c r="C231" s="51"/>
    </row>
    <row r="232" s="40" customFormat="1" ht="20" customHeight="1" spans="3:3">
      <c r="C232" s="51"/>
    </row>
    <row r="233" s="40" customFormat="1" ht="20" customHeight="1" spans="3:3">
      <c r="C233" s="51"/>
    </row>
    <row r="234" s="40" customFormat="1" ht="20" customHeight="1" spans="3:3">
      <c r="C234" s="51"/>
    </row>
    <row r="235" s="40" customFormat="1" ht="20" customHeight="1" spans="3:3">
      <c r="C235" s="51"/>
    </row>
    <row r="236" s="40" customFormat="1" ht="20" customHeight="1" spans="3:3">
      <c r="C236" s="51"/>
    </row>
    <row r="237" s="40" customFormat="1" ht="20" customHeight="1" spans="3:3">
      <c r="C237" s="51"/>
    </row>
    <row r="238" s="40" customFormat="1" ht="20" customHeight="1" spans="3:3">
      <c r="C238" s="51"/>
    </row>
    <row r="239" s="40" customFormat="1" ht="20" customHeight="1" spans="3:3">
      <c r="C239" s="51"/>
    </row>
    <row r="240" s="40" customFormat="1" ht="20" customHeight="1" spans="3:3">
      <c r="C240" s="51"/>
    </row>
    <row r="241" s="40" customFormat="1" ht="20" customHeight="1" spans="3:3">
      <c r="C241" s="51"/>
    </row>
    <row r="242" s="40" customFormat="1" ht="20" customHeight="1" spans="3:3">
      <c r="C242" s="51"/>
    </row>
    <row r="243" s="40" customFormat="1" ht="20" customHeight="1" spans="3:3">
      <c r="C243" s="51"/>
    </row>
    <row r="244" s="40" customFormat="1" ht="20" customHeight="1" spans="3:3">
      <c r="C244" s="51"/>
    </row>
    <row r="245" s="40" customFormat="1" ht="20" customHeight="1" spans="3:3">
      <c r="C245" s="51"/>
    </row>
    <row r="246" s="40" customFormat="1" ht="20" customHeight="1" spans="3:3">
      <c r="C246" s="51"/>
    </row>
    <row r="247" s="40" customFormat="1" ht="20" customHeight="1" spans="3:3">
      <c r="C247" s="51"/>
    </row>
    <row r="248" s="40" customFormat="1" ht="20" customHeight="1" spans="3:3">
      <c r="C248" s="51"/>
    </row>
    <row r="249" s="40" customFormat="1" ht="20" customHeight="1" spans="3:3">
      <c r="C249" s="51"/>
    </row>
    <row r="250" s="40" customFormat="1" ht="20" customHeight="1" spans="3:3">
      <c r="C250" s="51"/>
    </row>
    <row r="251" s="40" customFormat="1" ht="20" customHeight="1" spans="3:3">
      <c r="C251" s="51"/>
    </row>
    <row r="252" s="40" customFormat="1" ht="20" customHeight="1" spans="3:3">
      <c r="C252" s="51"/>
    </row>
    <row r="253" s="40" customFormat="1" ht="20" customHeight="1" spans="3:3">
      <c r="C253" s="51"/>
    </row>
    <row r="254" s="40" customFormat="1" ht="20" customHeight="1" spans="3:3">
      <c r="C254" s="51"/>
    </row>
    <row r="255" s="40" customFormat="1" ht="20" customHeight="1" spans="3:3">
      <c r="C255" s="51"/>
    </row>
    <row r="256" s="40" customFormat="1" ht="20" customHeight="1" spans="3:3">
      <c r="C256" s="51"/>
    </row>
    <row r="257" s="40" customFormat="1" ht="20" customHeight="1" spans="3:3">
      <c r="C257" s="51"/>
    </row>
    <row r="258" s="40" customFormat="1" ht="20" customHeight="1" spans="3:3">
      <c r="C258" s="51"/>
    </row>
    <row r="259" s="40" customFormat="1" ht="20" customHeight="1" spans="3:3">
      <c r="C259" s="51"/>
    </row>
    <row r="260" s="40" customFormat="1" ht="20" customHeight="1" spans="3:3">
      <c r="C260" s="51"/>
    </row>
    <row r="261" s="40" customFormat="1" ht="20" customHeight="1" spans="3:3">
      <c r="C261" s="51"/>
    </row>
    <row r="262" s="40" customFormat="1" ht="20" customHeight="1" spans="3:3">
      <c r="C262" s="51"/>
    </row>
    <row r="263" s="40" customFormat="1" ht="20" customHeight="1" spans="3:3">
      <c r="C263" s="51"/>
    </row>
    <row r="264" s="40" customFormat="1" ht="20" customHeight="1" spans="3:3">
      <c r="C264" s="51"/>
    </row>
    <row r="265" s="40" customFormat="1" ht="20" customHeight="1" spans="3:3">
      <c r="C265" s="51"/>
    </row>
    <row r="266" s="40" customFormat="1" ht="20" customHeight="1" spans="3:3">
      <c r="C266" s="51"/>
    </row>
    <row r="267" s="40" customFormat="1" ht="20" customHeight="1" spans="3:3">
      <c r="C267" s="51"/>
    </row>
    <row r="268" s="40" customFormat="1" ht="20" customHeight="1" spans="3:3">
      <c r="C268" s="51"/>
    </row>
    <row r="269" s="40" customFormat="1" ht="20" customHeight="1" spans="3:3">
      <c r="C269" s="51"/>
    </row>
    <row r="270" s="40" customFormat="1" ht="20" customHeight="1" spans="3:3">
      <c r="C270" s="51"/>
    </row>
    <row r="271" s="40" customFormat="1" ht="20" customHeight="1" spans="3:3">
      <c r="C271" s="51"/>
    </row>
    <row r="272" s="40" customFormat="1" ht="20" customHeight="1" spans="3:3">
      <c r="C272" s="51"/>
    </row>
    <row r="273" s="40" customFormat="1" ht="20" customHeight="1" spans="3:3">
      <c r="C273" s="51"/>
    </row>
    <row r="274" s="40" customFormat="1" ht="20" customHeight="1" spans="3:3">
      <c r="C274" s="51"/>
    </row>
    <row r="275" s="40" customFormat="1" ht="20" customHeight="1" spans="3:3">
      <c r="C275" s="51"/>
    </row>
    <row r="276" s="40" customFormat="1" ht="20" customHeight="1" spans="3:3">
      <c r="C276" s="51"/>
    </row>
    <row r="277" s="40" customFormat="1" ht="20" customHeight="1" spans="3:3">
      <c r="C277" s="51"/>
    </row>
    <row r="278" s="40" customFormat="1" ht="20" customHeight="1" spans="3:3">
      <c r="C278" s="51"/>
    </row>
    <row r="279" s="40" customFormat="1" ht="20" customHeight="1" spans="3:3">
      <c r="C279" s="51"/>
    </row>
    <row r="280" s="40" customFormat="1" ht="20" customHeight="1" spans="3:3">
      <c r="C280" s="51"/>
    </row>
    <row r="281" s="40" customFormat="1" ht="20" customHeight="1" spans="3:3">
      <c r="C281" s="51"/>
    </row>
    <row r="282" s="40" customFormat="1" ht="20" customHeight="1" spans="3:3">
      <c r="C282" s="51"/>
    </row>
    <row r="283" s="40" customFormat="1" ht="20" customHeight="1" spans="3:3">
      <c r="C283" s="51"/>
    </row>
    <row r="284" s="40" customFormat="1" ht="20" customHeight="1" spans="3:3">
      <c r="C284" s="51"/>
    </row>
    <row r="285" s="40" customFormat="1" ht="20" customHeight="1" spans="3:3">
      <c r="C285" s="51"/>
    </row>
    <row r="286" s="40" customFormat="1" ht="20" customHeight="1" spans="3:3">
      <c r="C286" s="51"/>
    </row>
    <row r="287" s="40" customFormat="1" ht="20" customHeight="1" spans="3:3">
      <c r="C287" s="51"/>
    </row>
    <row r="288" s="40" customFormat="1" ht="20" customHeight="1" spans="3:3">
      <c r="C288" s="51"/>
    </row>
    <row r="289" s="40" customFormat="1" ht="20" customHeight="1" spans="3:3">
      <c r="C289" s="51"/>
    </row>
    <row r="290" s="40" customFormat="1" ht="20" customHeight="1" spans="3:3">
      <c r="C290" s="51"/>
    </row>
    <row r="291" s="40" customFormat="1" ht="20" customHeight="1" spans="3:3">
      <c r="C291" s="51"/>
    </row>
    <row r="292" s="40" customFormat="1" ht="20" customHeight="1" spans="3:3">
      <c r="C292" s="51"/>
    </row>
    <row r="293" s="40" customFormat="1" ht="20" customHeight="1" spans="3:3">
      <c r="C293" s="51"/>
    </row>
    <row r="294" s="40" customFormat="1" ht="20" customHeight="1" spans="3:3">
      <c r="C294" s="51"/>
    </row>
    <row r="295" s="40" customFormat="1" ht="20" customHeight="1" spans="3:3">
      <c r="C295" s="51"/>
    </row>
    <row r="296" s="40" customFormat="1" ht="20" customHeight="1" spans="3:3">
      <c r="C296" s="51"/>
    </row>
    <row r="297" s="40" customFormat="1" ht="20" customHeight="1" spans="3:3">
      <c r="C297" s="51"/>
    </row>
    <row r="298" s="40" customFormat="1" ht="20" customHeight="1" spans="3:3">
      <c r="C298" s="51"/>
    </row>
    <row r="299" s="40" customFormat="1" ht="20" customHeight="1" spans="3:3">
      <c r="C299" s="51"/>
    </row>
    <row r="300" s="40" customFormat="1" ht="20" customHeight="1" spans="3:3">
      <c r="C300" s="51"/>
    </row>
    <row r="301" s="40" customFormat="1" ht="20" customHeight="1" spans="3:3">
      <c r="C301" s="51"/>
    </row>
    <row r="302" s="40" customFormat="1" ht="20" customHeight="1" spans="3:3">
      <c r="C302" s="51"/>
    </row>
    <row r="303" s="40" customFormat="1" ht="20" customHeight="1" spans="3:3">
      <c r="C303" s="51"/>
    </row>
    <row r="304" s="40" customFormat="1" ht="20" customHeight="1" spans="3:3">
      <c r="C304" s="51"/>
    </row>
    <row r="305" s="40" customFormat="1" ht="20" customHeight="1" spans="3:3">
      <c r="C305" s="51"/>
    </row>
    <row r="306" s="40" customFormat="1" ht="20" customHeight="1" spans="3:3">
      <c r="C306" s="51"/>
    </row>
    <row r="307" s="40" customFormat="1" ht="20" customHeight="1" spans="3:3">
      <c r="C307" s="51"/>
    </row>
    <row r="308" s="40" customFormat="1" ht="20" customHeight="1" spans="3:3">
      <c r="C308" s="51"/>
    </row>
    <row r="309" s="40" customFormat="1" ht="20" customHeight="1" spans="3:3">
      <c r="C309" s="51"/>
    </row>
    <row r="310" s="40" customFormat="1" ht="20" customHeight="1" spans="3:3">
      <c r="C310" s="51"/>
    </row>
    <row r="311" s="40" customFormat="1" ht="20" customHeight="1" spans="3:3">
      <c r="C311" s="51"/>
    </row>
    <row r="312" s="40" customFormat="1" ht="20" customHeight="1" spans="3:3">
      <c r="C312" s="51"/>
    </row>
    <row r="313" s="40" customFormat="1" ht="20" customHeight="1" spans="3:3">
      <c r="C313" s="51"/>
    </row>
    <row r="314" s="40" customFormat="1" ht="20" customHeight="1" spans="3:3">
      <c r="C314" s="51"/>
    </row>
    <row r="315" s="40" customFormat="1" ht="20" customHeight="1" spans="3:3">
      <c r="C315" s="51"/>
    </row>
    <row r="316" s="40" customFormat="1" ht="20" customHeight="1" spans="3:3">
      <c r="C316" s="51"/>
    </row>
    <row r="317" s="40" customFormat="1" ht="20" customHeight="1" spans="3:3">
      <c r="C317" s="51"/>
    </row>
    <row r="318" s="40" customFormat="1" ht="20" customHeight="1" spans="3:3">
      <c r="C318" s="51"/>
    </row>
    <row r="319" s="40" customFormat="1" ht="20" customHeight="1" spans="3:3">
      <c r="C319" s="51"/>
    </row>
    <row r="320" s="40" customFormat="1" ht="20" customHeight="1" spans="3:3">
      <c r="C320" s="51"/>
    </row>
    <row r="321" s="40" customFormat="1" ht="20" customHeight="1" spans="3:3">
      <c r="C321" s="51"/>
    </row>
    <row r="322" s="40" customFormat="1" ht="20" customHeight="1" spans="3:3">
      <c r="C322" s="51"/>
    </row>
    <row r="323" s="40" customFormat="1" ht="20" customHeight="1" spans="3:3">
      <c r="C323" s="51"/>
    </row>
    <row r="324" s="40" customFormat="1" ht="20" customHeight="1" spans="3:3">
      <c r="C324" s="51"/>
    </row>
    <row r="325" s="40" customFormat="1" ht="20" customHeight="1" spans="3:3">
      <c r="C325" s="51"/>
    </row>
    <row r="326" s="40" customFormat="1" ht="20" customHeight="1" spans="3:3">
      <c r="C326" s="51"/>
    </row>
    <row r="327" s="40" customFormat="1" ht="20" customHeight="1" spans="3:3">
      <c r="C327" s="51"/>
    </row>
    <row r="328" s="40" customFormat="1" ht="20" customHeight="1" spans="3:3">
      <c r="C328" s="51"/>
    </row>
    <row r="329" s="40" customFormat="1" ht="20" customHeight="1" spans="3:3">
      <c r="C329" s="51"/>
    </row>
    <row r="330" s="40" customFormat="1" ht="20" customHeight="1" spans="3:3">
      <c r="C330" s="51"/>
    </row>
    <row r="331" s="40" customFormat="1" ht="20" customHeight="1" spans="3:3">
      <c r="C331" s="51"/>
    </row>
    <row r="332" s="40" customFormat="1" ht="20" customHeight="1" spans="3:3">
      <c r="C332" s="51"/>
    </row>
    <row r="333" s="40" customFormat="1" ht="20" customHeight="1" spans="3:3">
      <c r="C333" s="51"/>
    </row>
    <row r="334" s="40" customFormat="1" ht="20" customHeight="1" spans="3:3">
      <c r="C334" s="51"/>
    </row>
    <row r="335" s="40" customFormat="1" ht="20" customHeight="1" spans="3:3">
      <c r="C335" s="51"/>
    </row>
    <row r="336" s="40" customFormat="1" ht="20" customHeight="1" spans="3:3">
      <c r="C336" s="51"/>
    </row>
    <row r="337" s="40" customFormat="1" ht="20" customHeight="1" spans="3:3">
      <c r="C337" s="51"/>
    </row>
    <row r="338" s="40" customFormat="1" ht="20" customHeight="1" spans="3:3">
      <c r="C338" s="51"/>
    </row>
    <row r="339" s="40" customFormat="1" ht="20" customHeight="1" spans="3:3">
      <c r="C339" s="51"/>
    </row>
    <row r="340" s="40" customFormat="1" ht="20" customHeight="1" spans="3:3">
      <c r="C340" s="51"/>
    </row>
    <row r="341" s="40" customFormat="1" ht="20" customHeight="1" spans="3:3">
      <c r="C341" s="51"/>
    </row>
    <row r="342" s="40" customFormat="1" ht="20" customHeight="1" spans="3:3">
      <c r="C342" s="51"/>
    </row>
    <row r="343" s="40" customFormat="1" ht="20" customHeight="1" spans="3:3">
      <c r="C343" s="51"/>
    </row>
    <row r="344" s="40" customFormat="1" spans="3:3">
      <c r="C344" s="51"/>
    </row>
    <row r="345" s="40" customFormat="1" spans="3:3">
      <c r="C345" s="51"/>
    </row>
    <row r="346" s="40" customFormat="1" spans="3:3">
      <c r="C346" s="51"/>
    </row>
    <row r="347" s="40" customFormat="1" spans="3:3">
      <c r="C347" s="51"/>
    </row>
    <row r="348" s="40" customFormat="1" spans="3:3">
      <c r="C348" s="51"/>
    </row>
    <row r="349" s="40" customFormat="1" spans="3:3">
      <c r="C349" s="51"/>
    </row>
    <row r="350" s="40" customFormat="1" spans="3:3">
      <c r="C350" s="51"/>
    </row>
    <row r="351" s="40" customFormat="1" spans="3:3">
      <c r="C351" s="51"/>
    </row>
    <row r="352" s="40" customFormat="1" spans="3:3">
      <c r="C352" s="51"/>
    </row>
    <row r="353" s="40" customFormat="1" spans="3:3">
      <c r="C353" s="51"/>
    </row>
    <row r="354" s="40" customFormat="1" spans="3:3">
      <c r="C354" s="51"/>
    </row>
    <row r="355" s="40" customFormat="1" spans="3:3">
      <c r="C355" s="51"/>
    </row>
    <row r="356" s="40" customFormat="1" spans="3:3">
      <c r="C356" s="51"/>
    </row>
    <row r="357" s="40" customFormat="1" spans="3:3">
      <c r="C357" s="51"/>
    </row>
    <row r="358" s="40" customFormat="1" spans="3:3">
      <c r="C358" s="51"/>
    </row>
    <row r="359" s="40" customFormat="1" spans="3:3">
      <c r="C359" s="51"/>
    </row>
    <row r="360" s="40" customFormat="1" spans="3:3">
      <c r="C360" s="51"/>
    </row>
    <row r="361" s="40" customFormat="1" spans="3:3">
      <c r="C361" s="51"/>
    </row>
    <row r="362" s="40" customFormat="1" spans="3:3">
      <c r="C362" s="51"/>
    </row>
    <row r="363" s="40" customFormat="1" spans="3:3">
      <c r="C363" s="51"/>
    </row>
    <row r="364" s="40" customFormat="1" spans="3:3">
      <c r="C364" s="51"/>
    </row>
    <row r="365" s="40" customFormat="1" spans="3:3">
      <c r="C365" s="51"/>
    </row>
    <row r="366" s="40" customFormat="1" spans="3:3">
      <c r="C366" s="51"/>
    </row>
    <row r="367" s="40" customFormat="1" spans="3:3">
      <c r="C367" s="51"/>
    </row>
    <row r="368" s="40" customFormat="1" spans="3:3">
      <c r="C368" s="51"/>
    </row>
    <row r="369" s="40" customFormat="1" spans="3:3">
      <c r="C369" s="51"/>
    </row>
    <row r="370" s="40" customFormat="1" spans="3:3">
      <c r="C370" s="51"/>
    </row>
    <row r="371" s="40" customFormat="1" spans="3:3">
      <c r="C371" s="51"/>
    </row>
    <row r="372" s="40" customFormat="1" spans="3:3">
      <c r="C372" s="51"/>
    </row>
    <row r="373" s="40" customFormat="1" spans="3:3">
      <c r="C373" s="51"/>
    </row>
    <row r="374" s="40" customFormat="1" spans="3:3">
      <c r="C374" s="51"/>
    </row>
    <row r="375" s="40" customFormat="1" spans="3:3">
      <c r="C375" s="51"/>
    </row>
    <row r="376" s="40" customFormat="1" spans="3:3">
      <c r="C376" s="51"/>
    </row>
    <row r="377" s="40" customFormat="1" spans="3:3">
      <c r="C377" s="51"/>
    </row>
    <row r="378" s="40" customFormat="1" spans="3:3">
      <c r="C378" s="51"/>
    </row>
    <row r="379" s="40" customFormat="1" spans="3:3">
      <c r="C379" s="51"/>
    </row>
    <row r="380" s="40" customFormat="1" spans="3:3">
      <c r="C380" s="51"/>
    </row>
    <row r="381" s="40" customFormat="1" spans="3:3">
      <c r="C381" s="51"/>
    </row>
    <row r="382" s="40" customFormat="1" spans="3:3">
      <c r="C382" s="51"/>
    </row>
    <row r="383" s="40" customFormat="1" spans="3:3">
      <c r="C383" s="51"/>
    </row>
    <row r="384" s="40" customFormat="1" spans="3:3">
      <c r="C384" s="51"/>
    </row>
    <row r="385" s="40" customFormat="1" spans="3:3">
      <c r="C385" s="51"/>
    </row>
    <row r="386" s="40" customFormat="1" spans="3:3">
      <c r="C386" s="51"/>
    </row>
    <row r="387" s="40" customFormat="1" spans="3:3">
      <c r="C387" s="51"/>
    </row>
    <row r="388" s="40" customFormat="1" spans="3:3">
      <c r="C388" s="51"/>
    </row>
    <row r="389" s="40" customFormat="1" spans="3:3">
      <c r="C389" s="51"/>
    </row>
    <row r="390" s="40" customFormat="1" spans="3:3">
      <c r="C390" s="51"/>
    </row>
    <row r="391" s="40" customFormat="1" spans="3:3">
      <c r="C391" s="51"/>
    </row>
    <row r="392" s="40" customFormat="1" spans="3:3">
      <c r="C392" s="51"/>
    </row>
    <row r="393" s="40" customFormat="1" spans="3:3">
      <c r="C393" s="51"/>
    </row>
    <row r="394" s="40" customFormat="1" spans="3:3">
      <c r="C394" s="51"/>
    </row>
    <row r="395" s="40" customFormat="1" spans="3:3">
      <c r="C395" s="51"/>
    </row>
    <row r="396" s="40" customFormat="1" spans="3:3">
      <c r="C396" s="51"/>
    </row>
    <row r="397" s="40" customFormat="1" spans="3:3">
      <c r="C397" s="51"/>
    </row>
    <row r="398" s="40" customFormat="1" spans="3:3">
      <c r="C398" s="51"/>
    </row>
    <row r="399" s="40" customFormat="1" spans="3:3">
      <c r="C399" s="51"/>
    </row>
    <row r="400" s="40" customFormat="1" spans="3:3">
      <c r="C400" s="51"/>
    </row>
    <row r="401" s="40" customFormat="1" spans="3:3">
      <c r="C401" s="51"/>
    </row>
    <row r="402" s="40" customFormat="1" spans="3:3">
      <c r="C402" s="51"/>
    </row>
    <row r="403" s="40" customFormat="1" spans="3:3">
      <c r="C403" s="51"/>
    </row>
    <row r="404" s="40" customFormat="1" spans="3:3">
      <c r="C404" s="51"/>
    </row>
    <row r="405" s="40" customFormat="1" spans="3:3">
      <c r="C405" s="51"/>
    </row>
    <row r="406" s="40" customFormat="1" spans="3:3">
      <c r="C406" s="51"/>
    </row>
    <row r="407" s="40" customFormat="1" spans="3:3">
      <c r="C407" s="51"/>
    </row>
    <row r="408" s="40" customFormat="1" spans="3:3">
      <c r="C408" s="51"/>
    </row>
    <row r="409" s="40" customFormat="1" spans="3:3">
      <c r="C409" s="51"/>
    </row>
    <row r="410" s="40" customFormat="1" spans="3:3">
      <c r="C410" s="51"/>
    </row>
    <row r="411" s="40" customFormat="1" spans="3:3">
      <c r="C411" s="51"/>
    </row>
    <row r="412" s="40" customFormat="1" spans="3:3">
      <c r="C412" s="51"/>
    </row>
    <row r="413" s="40" customFormat="1" spans="3:3">
      <c r="C413" s="51"/>
    </row>
    <row r="414" s="40" customFormat="1" spans="3:3">
      <c r="C414" s="51"/>
    </row>
    <row r="415" s="40" customFormat="1" spans="3:3">
      <c r="C415" s="51"/>
    </row>
    <row r="416" s="40" customFormat="1" spans="3:3">
      <c r="C416" s="51"/>
    </row>
    <row r="417" s="40" customFormat="1" spans="3:3">
      <c r="C417" s="51"/>
    </row>
    <row r="418" s="40" customFormat="1" spans="3:3">
      <c r="C418" s="51"/>
    </row>
    <row r="419" s="40" customFormat="1" spans="3:3">
      <c r="C419" s="51"/>
    </row>
    <row r="420" s="40" customFormat="1" spans="3:3">
      <c r="C420" s="51"/>
    </row>
    <row r="421" s="40" customFormat="1" spans="3:3">
      <c r="C421" s="51"/>
    </row>
    <row r="422" s="40" customFormat="1" spans="3:3">
      <c r="C422" s="51"/>
    </row>
    <row r="423" s="40" customFormat="1" spans="3:3">
      <c r="C423" s="51"/>
    </row>
    <row r="424" s="40" customFormat="1" spans="3:3">
      <c r="C424" s="51"/>
    </row>
    <row r="425" s="40" customFormat="1" spans="3:3">
      <c r="C425" s="51"/>
    </row>
    <row r="426" s="40" customFormat="1" spans="3:3">
      <c r="C426" s="51"/>
    </row>
    <row r="427" s="40" customFormat="1" spans="3:3">
      <c r="C427" s="51"/>
    </row>
    <row r="428" s="40" customFormat="1" spans="3:3">
      <c r="C428" s="51"/>
    </row>
    <row r="429" s="40" customFormat="1" spans="3:3">
      <c r="C429" s="51"/>
    </row>
    <row r="430" s="40" customFormat="1" spans="3:3">
      <c r="C430" s="51"/>
    </row>
    <row r="431" s="40" customFormat="1" spans="3:3">
      <c r="C431" s="51"/>
    </row>
    <row r="432" s="40" customFormat="1" spans="3:3">
      <c r="C432" s="51"/>
    </row>
    <row r="433" s="40" customFormat="1" spans="3:3">
      <c r="C433" s="51"/>
    </row>
    <row r="434" s="40" customFormat="1" spans="3:3">
      <c r="C434" s="51"/>
    </row>
    <row r="435" s="40" customFormat="1" spans="3:3">
      <c r="C435" s="51"/>
    </row>
    <row r="436" s="40" customFormat="1" spans="3:3">
      <c r="C436" s="51"/>
    </row>
    <row r="437" s="40" customFormat="1" spans="3:3">
      <c r="C437" s="51"/>
    </row>
    <row r="438" s="40" customFormat="1" spans="3:3">
      <c r="C438" s="51"/>
    </row>
    <row r="439" s="40" customFormat="1" spans="3:3">
      <c r="C439" s="51"/>
    </row>
    <row r="440" s="40" customFormat="1" spans="3:3">
      <c r="C440" s="51"/>
    </row>
    <row r="441" s="40" customFormat="1" spans="3:3">
      <c r="C441" s="51"/>
    </row>
    <row r="442" s="40" customFormat="1" spans="3:3">
      <c r="C442" s="51"/>
    </row>
    <row r="443" s="40" customFormat="1" spans="3:3">
      <c r="C443" s="51"/>
    </row>
    <row r="444" s="40" customFormat="1" spans="3:3">
      <c r="C444" s="51"/>
    </row>
    <row r="445" s="40" customFormat="1" spans="3:3">
      <c r="C445" s="51"/>
    </row>
    <row r="446" s="40" customFormat="1" spans="3:3">
      <c r="C446" s="51"/>
    </row>
    <row r="447" s="40" customFormat="1" spans="3:3">
      <c r="C447" s="51"/>
    </row>
    <row r="448" s="40" customFormat="1" spans="3:3">
      <c r="C448" s="51"/>
    </row>
    <row r="449" s="40" customFormat="1" spans="3:3">
      <c r="C449" s="51"/>
    </row>
    <row r="450" s="40" customFormat="1" spans="3:3">
      <c r="C450" s="51"/>
    </row>
    <row r="451" s="40" customFormat="1" spans="3:3">
      <c r="C451" s="51"/>
    </row>
    <row r="452" s="40" customFormat="1" spans="3:3">
      <c r="C452" s="51"/>
    </row>
    <row r="453" s="40" customFormat="1" spans="3:3">
      <c r="C453" s="51"/>
    </row>
    <row r="454" s="40" customFormat="1" spans="3:3">
      <c r="C454" s="51"/>
    </row>
    <row r="455" s="40" customFormat="1" spans="3:3">
      <c r="C455" s="51"/>
    </row>
    <row r="456" s="40" customFormat="1" spans="3:3">
      <c r="C456" s="51"/>
    </row>
    <row r="457" s="40" customFormat="1" spans="3:3">
      <c r="C457" s="51"/>
    </row>
    <row r="458" s="40" customFormat="1" spans="3:3">
      <c r="C458" s="51"/>
    </row>
    <row r="459" s="40" customFormat="1" spans="3:3">
      <c r="C459" s="51"/>
    </row>
    <row r="460" s="40" customFormat="1" spans="3:3">
      <c r="C460" s="51"/>
    </row>
    <row r="461" s="40" customFormat="1" spans="3:3">
      <c r="C461" s="51"/>
    </row>
    <row r="462" s="40" customFormat="1" spans="3:3">
      <c r="C462" s="51"/>
    </row>
    <row r="463" s="40" customFormat="1" spans="3:3">
      <c r="C463" s="51"/>
    </row>
    <row r="464" s="40" customFormat="1" spans="3:3">
      <c r="C464" s="51"/>
    </row>
    <row r="465" s="40" customFormat="1" spans="3:3">
      <c r="C465" s="51"/>
    </row>
    <row r="466" s="40" customFormat="1" spans="3:3">
      <c r="C466" s="51"/>
    </row>
    <row r="467" s="40" customFormat="1" spans="3:3">
      <c r="C467" s="51"/>
    </row>
    <row r="468" s="40" customFormat="1" spans="3:3">
      <c r="C468" s="51"/>
    </row>
    <row r="469" s="40" customFormat="1" spans="3:3">
      <c r="C469" s="51"/>
    </row>
    <row r="470" s="40" customFormat="1" spans="3:3">
      <c r="C470" s="51"/>
    </row>
    <row r="471" s="40" customFormat="1" spans="3:3">
      <c r="C471" s="51"/>
    </row>
    <row r="472" s="40" customFormat="1" spans="3:3">
      <c r="C472" s="51"/>
    </row>
    <row r="473" s="40" customFormat="1" spans="3:3">
      <c r="C473" s="51"/>
    </row>
    <row r="474" s="40" customFormat="1" spans="3:3">
      <c r="C474" s="51"/>
    </row>
    <row r="475" s="40" customFormat="1" spans="3:3">
      <c r="C475" s="51"/>
    </row>
    <row r="476" s="40" customFormat="1" spans="3:3">
      <c r="C476" s="51"/>
    </row>
    <row r="477" s="40" customFormat="1" spans="3:3">
      <c r="C477" s="51"/>
    </row>
    <row r="478" s="40" customFormat="1" spans="3:3">
      <c r="C478" s="51"/>
    </row>
    <row r="479" s="40" customFormat="1" spans="3:3">
      <c r="C479" s="51"/>
    </row>
    <row r="480" s="40" customFormat="1" spans="3:3">
      <c r="C480" s="51"/>
    </row>
    <row r="481" s="40" customFormat="1" spans="3:3">
      <c r="C481" s="51"/>
    </row>
    <row r="482" s="40" customFormat="1" spans="3:3">
      <c r="C482" s="51"/>
    </row>
    <row r="483" s="40" customFormat="1" spans="3:3">
      <c r="C483" s="51"/>
    </row>
    <row r="484" s="40" customFormat="1" spans="3:3">
      <c r="C484" s="51"/>
    </row>
    <row r="485" s="40" customFormat="1" spans="3:3">
      <c r="C485" s="51"/>
    </row>
    <row r="486" s="40" customFormat="1" spans="3:3">
      <c r="C486" s="51"/>
    </row>
    <row r="487" s="40" customFormat="1" spans="3:3">
      <c r="C487" s="51"/>
    </row>
    <row r="488" s="40" customFormat="1" spans="3:3">
      <c r="C488" s="51"/>
    </row>
    <row r="489" s="40" customFormat="1" spans="3:3">
      <c r="C489" s="51"/>
    </row>
    <row r="490" s="40" customFormat="1" spans="3:3">
      <c r="C490" s="51"/>
    </row>
    <row r="491" s="40" customFormat="1" spans="3:3">
      <c r="C491" s="51"/>
    </row>
    <row r="492" s="40" customFormat="1" spans="3:3">
      <c r="C492" s="51"/>
    </row>
    <row r="493" s="40" customFormat="1" spans="3:3">
      <c r="C493" s="51"/>
    </row>
    <row r="494" s="40" customFormat="1" spans="3:3">
      <c r="C494" s="51"/>
    </row>
    <row r="495" s="40" customFormat="1" spans="3:3">
      <c r="C495" s="51"/>
    </row>
    <row r="496" s="40" customFormat="1" spans="3:3">
      <c r="C496" s="51"/>
    </row>
    <row r="497" s="40" customFormat="1" spans="3:3">
      <c r="C497" s="51"/>
    </row>
    <row r="498" s="40" customFormat="1" spans="3:3">
      <c r="C498" s="51"/>
    </row>
    <row r="499" s="40" customFormat="1" spans="3:3">
      <c r="C499" s="51"/>
    </row>
    <row r="500" s="40" customFormat="1" spans="3:3">
      <c r="C500" s="51"/>
    </row>
    <row r="501" s="40" customFormat="1" spans="3:3">
      <c r="C501" s="51"/>
    </row>
    <row r="502" s="40" customFormat="1" spans="3:3">
      <c r="C502" s="51"/>
    </row>
    <row r="503" s="40" customFormat="1" spans="3:3">
      <c r="C503" s="51"/>
    </row>
    <row r="504" s="40" customFormat="1" spans="3:3">
      <c r="C504" s="51"/>
    </row>
    <row r="505" s="40" customFormat="1" spans="3:3">
      <c r="C505" s="51"/>
    </row>
    <row r="506" s="40" customFormat="1" spans="3:3">
      <c r="C506" s="51"/>
    </row>
    <row r="507" s="40" customFormat="1" spans="3:3">
      <c r="C507" s="51"/>
    </row>
    <row r="508" s="40" customFormat="1" spans="3:3">
      <c r="C508" s="51"/>
    </row>
    <row r="509" s="40" customFormat="1" spans="3:3">
      <c r="C509" s="51"/>
    </row>
    <row r="510" s="40" customFormat="1" spans="3:3">
      <c r="C510" s="51"/>
    </row>
    <row r="511" s="40" customFormat="1" spans="3:3">
      <c r="C511" s="51"/>
    </row>
    <row r="512" s="40" customFormat="1" spans="3:3">
      <c r="C512" s="51"/>
    </row>
    <row r="513" s="40" customFormat="1" spans="3:3">
      <c r="C513" s="51"/>
    </row>
    <row r="514" s="40" customFormat="1" spans="3:3">
      <c r="C514" s="51"/>
    </row>
    <row r="515" s="40" customFormat="1" spans="3:3">
      <c r="C515" s="51"/>
    </row>
    <row r="516" s="40" customFormat="1" spans="3:3">
      <c r="C516" s="51"/>
    </row>
    <row r="517" s="40" customFormat="1" spans="3:3">
      <c r="C517" s="51"/>
    </row>
    <row r="518" s="40" customFormat="1" spans="3:3">
      <c r="C518" s="51"/>
    </row>
    <row r="519" s="40" customFormat="1" spans="3:3">
      <c r="C519" s="51"/>
    </row>
    <row r="520" s="40" customFormat="1" spans="3:3">
      <c r="C520" s="51"/>
    </row>
    <row r="521" s="40" customFormat="1" spans="3:3">
      <c r="C521" s="51"/>
    </row>
    <row r="522" s="40" customFormat="1" spans="3:3">
      <c r="C522" s="51"/>
    </row>
    <row r="523" s="40" customFormat="1" spans="3:3">
      <c r="C523" s="51"/>
    </row>
    <row r="524" s="40" customFormat="1" spans="3:3">
      <c r="C524" s="51"/>
    </row>
    <row r="525" s="40" customFormat="1" spans="3:3">
      <c r="C525" s="51"/>
    </row>
    <row r="526" s="40" customFormat="1" spans="3:3">
      <c r="C526" s="51"/>
    </row>
    <row r="527" s="40" customFormat="1" spans="3:3">
      <c r="C527" s="51"/>
    </row>
    <row r="528" s="40" customFormat="1" spans="3:3">
      <c r="C528" s="51"/>
    </row>
    <row r="529" s="40" customFormat="1" spans="3:3">
      <c r="C529" s="51"/>
    </row>
    <row r="530" s="40" customFormat="1" spans="3:3">
      <c r="C530" s="51"/>
    </row>
    <row r="531" s="40" customFormat="1" spans="3:3">
      <c r="C531" s="51"/>
    </row>
    <row r="532" s="40" customFormat="1" spans="3:3">
      <c r="C532" s="51"/>
    </row>
    <row r="533" s="40" customFormat="1" spans="3:3">
      <c r="C533" s="51"/>
    </row>
    <row r="534" s="40" customFormat="1" spans="3:3">
      <c r="C534" s="51"/>
    </row>
    <row r="535" s="40" customFormat="1" spans="3:3">
      <c r="C535" s="51"/>
    </row>
    <row r="536" s="40" customFormat="1" spans="3:3">
      <c r="C536" s="51"/>
    </row>
    <row r="537" s="40" customFormat="1" spans="3:3">
      <c r="C537" s="51"/>
    </row>
    <row r="538" s="40" customFormat="1" spans="3:3">
      <c r="C538" s="51"/>
    </row>
    <row r="539" s="40" customFormat="1" spans="3:3">
      <c r="C539" s="51"/>
    </row>
    <row r="540" s="40" customFormat="1" spans="3:3">
      <c r="C540" s="51"/>
    </row>
    <row r="541" s="40" customFormat="1" spans="3:3">
      <c r="C541" s="51"/>
    </row>
    <row r="542" s="40" customFormat="1" spans="3:3">
      <c r="C542" s="51"/>
    </row>
    <row r="543" s="40" customFormat="1" spans="3:3">
      <c r="C543" s="51"/>
    </row>
    <row r="544" s="40" customFormat="1" spans="3:3">
      <c r="C544" s="51"/>
    </row>
    <row r="545" s="40" customFormat="1" spans="3:3">
      <c r="C545" s="51"/>
    </row>
    <row r="546" s="40" customFormat="1" spans="3:3">
      <c r="C546" s="51"/>
    </row>
    <row r="547" s="40" customFormat="1" spans="3:3">
      <c r="C547" s="51"/>
    </row>
    <row r="548" s="40" customFormat="1" spans="3:3">
      <c r="C548" s="51"/>
    </row>
    <row r="549" s="40" customFormat="1" spans="3:3">
      <c r="C549" s="51"/>
    </row>
    <row r="550" s="40" customFormat="1" spans="3:3">
      <c r="C550" s="51"/>
    </row>
    <row r="551" s="40" customFormat="1" spans="3:3">
      <c r="C551" s="51"/>
    </row>
    <row r="552" s="40" customFormat="1" spans="3:3">
      <c r="C552" s="51"/>
    </row>
    <row r="553" s="40" customFormat="1" spans="3:3">
      <c r="C553" s="51"/>
    </row>
    <row r="554" s="40" customFormat="1" spans="3:3">
      <c r="C554" s="51"/>
    </row>
    <row r="555" s="40" customFormat="1" spans="3:3">
      <c r="C555" s="51"/>
    </row>
    <row r="556" s="40" customFormat="1" spans="3:3">
      <c r="C556" s="51"/>
    </row>
    <row r="557" s="40" customFormat="1" spans="3:3">
      <c r="C557" s="51"/>
    </row>
    <row r="558" s="40" customFormat="1" spans="3:3">
      <c r="C558" s="51"/>
    </row>
    <row r="559" s="40" customFormat="1" spans="3:3">
      <c r="C559" s="51"/>
    </row>
    <row r="560" s="40" customFormat="1" spans="3:3">
      <c r="C560" s="51"/>
    </row>
    <row r="561" s="40" customFormat="1" spans="3:3">
      <c r="C561" s="51"/>
    </row>
    <row r="562" s="40" customFormat="1" spans="3:3">
      <c r="C562" s="51"/>
    </row>
    <row r="563" s="40" customFormat="1" spans="3:3">
      <c r="C563" s="51"/>
    </row>
    <row r="564" s="40" customFormat="1" spans="3:3">
      <c r="C564" s="51"/>
    </row>
    <row r="565" s="40" customFormat="1" spans="3:3">
      <c r="C565" s="51"/>
    </row>
    <row r="566" s="40" customFormat="1" spans="3:3">
      <c r="C566" s="51"/>
    </row>
    <row r="567" s="40" customFormat="1" spans="3:3">
      <c r="C567" s="51"/>
    </row>
    <row r="568" s="40" customFormat="1" spans="3:3">
      <c r="C568" s="51"/>
    </row>
    <row r="569" s="40" customFormat="1" spans="3:3">
      <c r="C569" s="51"/>
    </row>
    <row r="570" s="40" customFormat="1" spans="3:3">
      <c r="C570" s="51"/>
    </row>
    <row r="571" s="40" customFormat="1" spans="3:3">
      <c r="C571" s="51"/>
    </row>
    <row r="572" s="40" customFormat="1" spans="3:3">
      <c r="C572" s="51"/>
    </row>
    <row r="573" s="40" customFormat="1" spans="3:3">
      <c r="C573" s="51"/>
    </row>
    <row r="574" s="40" customFormat="1" spans="3:3">
      <c r="C574" s="51"/>
    </row>
    <row r="575" s="40" customFormat="1" spans="3:3">
      <c r="C575" s="51"/>
    </row>
    <row r="576" s="40" customFormat="1" spans="3:3">
      <c r="C576" s="51"/>
    </row>
    <row r="577" s="40" customFormat="1" spans="3:3">
      <c r="C577" s="51"/>
    </row>
    <row r="578" s="40" customFormat="1" spans="3:3">
      <c r="C578" s="51"/>
    </row>
    <row r="579" s="40" customFormat="1" spans="3:3">
      <c r="C579" s="51"/>
    </row>
    <row r="580" s="40" customFormat="1" spans="3:3">
      <c r="C580" s="51"/>
    </row>
    <row r="581" s="40" customFormat="1" spans="3:3">
      <c r="C581" s="51"/>
    </row>
    <row r="582" s="40" customFormat="1" spans="3:3">
      <c r="C582" s="51"/>
    </row>
    <row r="583" s="40" customFormat="1" spans="3:3">
      <c r="C583" s="51"/>
    </row>
    <row r="584" s="40" customFormat="1" spans="3:3">
      <c r="C584" s="51"/>
    </row>
    <row r="585" s="40" customFormat="1" spans="3:3">
      <c r="C585" s="51"/>
    </row>
    <row r="586" s="40" customFormat="1" spans="3:3">
      <c r="C586" s="51"/>
    </row>
    <row r="587" s="40" customFormat="1" spans="3:3">
      <c r="C587" s="51"/>
    </row>
    <row r="588" s="40" customFormat="1" spans="3:3">
      <c r="C588" s="51"/>
    </row>
    <row r="589" s="40" customFormat="1" spans="3:3">
      <c r="C589" s="51"/>
    </row>
    <row r="590" s="40" customFormat="1" spans="3:3">
      <c r="C590" s="51"/>
    </row>
    <row r="591" s="40" customFormat="1" spans="3:3">
      <c r="C591" s="51"/>
    </row>
    <row r="592" s="40" customFormat="1" spans="3:3">
      <c r="C592" s="51"/>
    </row>
    <row r="593" s="40" customFormat="1" spans="3:3">
      <c r="C593" s="51"/>
    </row>
    <row r="594" s="40" customFormat="1" spans="3:3">
      <c r="C594" s="51"/>
    </row>
    <row r="595" s="40" customFormat="1" spans="3:3">
      <c r="C595" s="51"/>
    </row>
    <row r="596" s="40" customFormat="1" spans="3:3">
      <c r="C596" s="51"/>
    </row>
    <row r="597" s="40" customFormat="1" spans="3:3">
      <c r="C597" s="51"/>
    </row>
    <row r="598" s="40" customFormat="1" spans="3:3">
      <c r="C598" s="51"/>
    </row>
    <row r="599" s="40" customFormat="1" spans="3:3">
      <c r="C599" s="51"/>
    </row>
    <row r="600" s="40" customFormat="1" spans="3:3">
      <c r="C600" s="51"/>
    </row>
    <row r="601" s="40" customFormat="1" spans="3:3">
      <c r="C601" s="51"/>
    </row>
    <row r="602" s="40" customFormat="1" spans="3:3">
      <c r="C602" s="51"/>
    </row>
    <row r="603" s="40" customFormat="1" spans="3:3">
      <c r="C603" s="51"/>
    </row>
    <row r="604" s="40" customFormat="1" spans="3:3">
      <c r="C604" s="51"/>
    </row>
    <row r="605" s="40" customFormat="1" spans="3:3">
      <c r="C605" s="51"/>
    </row>
    <row r="606" s="40" customFormat="1" spans="3:3">
      <c r="C606" s="51"/>
    </row>
    <row r="607" s="40" customFormat="1" spans="3:3">
      <c r="C607" s="51"/>
    </row>
    <row r="608" s="40" customFormat="1" spans="3:3">
      <c r="C608" s="51"/>
    </row>
    <row r="609" s="40" customFormat="1" spans="3:3">
      <c r="C609" s="51"/>
    </row>
    <row r="610" s="40" customFormat="1" spans="3:3">
      <c r="C610" s="51"/>
    </row>
    <row r="611" s="40" customFormat="1" spans="3:3">
      <c r="C611" s="51"/>
    </row>
    <row r="612" s="40" customFormat="1" spans="3:3">
      <c r="C612" s="51"/>
    </row>
    <row r="613" s="40" customFormat="1" spans="3:3">
      <c r="C613" s="51"/>
    </row>
    <row r="614" s="40" customFormat="1" spans="3:3">
      <c r="C614" s="51"/>
    </row>
    <row r="615" s="40" customFormat="1" spans="3:3">
      <c r="C615" s="51"/>
    </row>
    <row r="616" s="40" customFormat="1" spans="3:3">
      <c r="C616" s="51"/>
    </row>
    <row r="617" s="40" customFormat="1" spans="3:3">
      <c r="C617" s="51"/>
    </row>
    <row r="618" s="40" customFormat="1" spans="3:3">
      <c r="C618" s="51"/>
    </row>
    <row r="619" s="40" customFormat="1" spans="3:3">
      <c r="C619" s="51"/>
    </row>
    <row r="620" s="40" customFormat="1" spans="3:3">
      <c r="C620" s="51"/>
    </row>
    <row r="621" s="40" customFormat="1" spans="3:3">
      <c r="C621" s="51"/>
    </row>
    <row r="622" s="40" customFormat="1" spans="3:3">
      <c r="C622" s="51"/>
    </row>
    <row r="623" s="40" customFormat="1" spans="3:3">
      <c r="C623" s="51"/>
    </row>
    <row r="624" s="40" customFormat="1" spans="3:3">
      <c r="C624" s="51"/>
    </row>
    <row r="625" s="40" customFormat="1" spans="3:3">
      <c r="C625" s="51"/>
    </row>
    <row r="626" s="40" customFormat="1" spans="3:3">
      <c r="C626" s="51"/>
    </row>
    <row r="627" s="40" customFormat="1" spans="3:3">
      <c r="C627" s="51"/>
    </row>
    <row r="628" s="40" customFormat="1" spans="3:3">
      <c r="C628" s="51"/>
    </row>
    <row r="629" s="40" customFormat="1" spans="3:3">
      <c r="C629" s="51"/>
    </row>
    <row r="630" s="40" customFormat="1" spans="3:3">
      <c r="C630" s="51"/>
    </row>
    <row r="631" s="40" customFormat="1" spans="3:3">
      <c r="C631" s="51"/>
    </row>
    <row r="632" s="40" customFormat="1" spans="3:3">
      <c r="C632" s="51"/>
    </row>
    <row r="633" s="40" customFormat="1" spans="3:3">
      <c r="C633" s="51"/>
    </row>
    <row r="634" s="40" customFormat="1" spans="3:3">
      <c r="C634" s="51"/>
    </row>
    <row r="635" s="40" customFormat="1" spans="3:3">
      <c r="C635" s="51"/>
    </row>
    <row r="636" s="40" customFormat="1" spans="3:3">
      <c r="C636" s="51"/>
    </row>
    <row r="637" s="40" customFormat="1" spans="3:3">
      <c r="C637" s="51"/>
    </row>
    <row r="638" s="40" customFormat="1" spans="3:3">
      <c r="C638" s="51"/>
    </row>
    <row r="639" s="40" customFormat="1" spans="3:3">
      <c r="C639" s="51"/>
    </row>
    <row r="640" s="40" customFormat="1" spans="3:3">
      <c r="C640" s="51"/>
    </row>
    <row r="641" s="40" customFormat="1" spans="3:3">
      <c r="C641" s="51"/>
    </row>
    <row r="642" s="40" customFormat="1" spans="3:3">
      <c r="C642" s="51"/>
    </row>
    <row r="643" s="40" customFormat="1" spans="3:3">
      <c r="C643" s="51"/>
    </row>
    <row r="644" s="40" customFormat="1" spans="3:3">
      <c r="C644" s="51"/>
    </row>
    <row r="645" s="40" customFormat="1" spans="3:3">
      <c r="C645" s="51"/>
    </row>
    <row r="646" s="40" customFormat="1" spans="3:3">
      <c r="C646" s="51"/>
    </row>
    <row r="647" s="40" customFormat="1" spans="3:3">
      <c r="C647" s="51"/>
    </row>
    <row r="648" s="40" customFormat="1" spans="3:3">
      <c r="C648" s="51"/>
    </row>
    <row r="649" s="40" customFormat="1" spans="3:3">
      <c r="C649" s="51"/>
    </row>
    <row r="650" s="40" customFormat="1" spans="3:3">
      <c r="C650" s="51"/>
    </row>
    <row r="651" s="40" customFormat="1" spans="3:3">
      <c r="C651" s="51"/>
    </row>
    <row r="652" s="40" customFormat="1" spans="3:3">
      <c r="C652" s="51"/>
    </row>
    <row r="653" s="40" customFormat="1" spans="3:3">
      <c r="C653" s="51"/>
    </row>
    <row r="654" s="40" customFormat="1" spans="3:3">
      <c r="C654" s="51"/>
    </row>
    <row r="655" s="40" customFormat="1" spans="3:3">
      <c r="C655" s="51"/>
    </row>
    <row r="656" s="40" customFormat="1" spans="3:3">
      <c r="C656" s="51"/>
    </row>
    <row r="657" s="40" customFormat="1" spans="3:3">
      <c r="C657" s="51"/>
    </row>
    <row r="658" s="40" customFormat="1" spans="3:3">
      <c r="C658" s="51"/>
    </row>
    <row r="659" s="40" customFormat="1" spans="3:3">
      <c r="C659" s="51"/>
    </row>
    <row r="660" s="40" customFormat="1" spans="3:3">
      <c r="C660" s="51"/>
    </row>
    <row r="661" s="40" customFormat="1" spans="3:3">
      <c r="C661" s="51"/>
    </row>
    <row r="662" s="40" customFormat="1" spans="3:3">
      <c r="C662" s="51"/>
    </row>
    <row r="663" s="40" customFormat="1" spans="3:3">
      <c r="C663" s="51"/>
    </row>
    <row r="664" s="40" customFormat="1" spans="3:3">
      <c r="C664" s="51"/>
    </row>
    <row r="665" s="40" customFormat="1" spans="3:3">
      <c r="C665" s="51"/>
    </row>
    <row r="666" s="40" customFormat="1" spans="3:3">
      <c r="C666" s="51"/>
    </row>
    <row r="667" s="40" customFormat="1" spans="3:3">
      <c r="C667" s="51"/>
    </row>
    <row r="668" s="40" customFormat="1" spans="3:3">
      <c r="C668" s="51"/>
    </row>
    <row r="669" s="40" customFormat="1" spans="3:3">
      <c r="C669" s="51"/>
    </row>
    <row r="670" s="40" customFormat="1" spans="3:3">
      <c r="C670" s="51"/>
    </row>
    <row r="671" s="40" customFormat="1" spans="3:3">
      <c r="C671" s="51"/>
    </row>
    <row r="672" s="40" customFormat="1" spans="3:3">
      <c r="C672" s="51"/>
    </row>
    <row r="673" s="40" customFormat="1" spans="3:3">
      <c r="C673" s="51"/>
    </row>
    <row r="674" s="40" customFormat="1" spans="3:3">
      <c r="C674" s="51"/>
    </row>
    <row r="675" s="40" customFormat="1" spans="3:3">
      <c r="C675" s="51"/>
    </row>
    <row r="676" s="40" customFormat="1" spans="3:3">
      <c r="C676" s="51"/>
    </row>
    <row r="677" s="40" customFormat="1" spans="3:3">
      <c r="C677" s="51"/>
    </row>
    <row r="678" s="40" customFormat="1" spans="3:3">
      <c r="C678" s="51"/>
    </row>
    <row r="679" s="40" customFormat="1" spans="3:3">
      <c r="C679" s="51"/>
    </row>
    <row r="680" s="40" customFormat="1" spans="3:3">
      <c r="C680" s="51"/>
    </row>
    <row r="681" s="40" customFormat="1" spans="3:3">
      <c r="C681" s="51"/>
    </row>
    <row r="682" s="40" customFormat="1" spans="3:3">
      <c r="C682" s="51"/>
    </row>
    <row r="683" s="40" customFormat="1" spans="3:3">
      <c r="C683" s="51"/>
    </row>
    <row r="684" s="40" customFormat="1" spans="3:3">
      <c r="C684" s="51"/>
    </row>
    <row r="685" s="40" customFormat="1" spans="3:3">
      <c r="C685" s="51"/>
    </row>
    <row r="686" s="40" customFormat="1" spans="3:3">
      <c r="C686" s="51"/>
    </row>
    <row r="687" s="40" customFormat="1" spans="3:3">
      <c r="C687" s="51"/>
    </row>
    <row r="688" s="40" customFormat="1" spans="3:3">
      <c r="C688" s="51"/>
    </row>
    <row r="689" s="40" customFormat="1" spans="3:3">
      <c r="C689" s="51"/>
    </row>
    <row r="690" s="40" customFormat="1" spans="3:3">
      <c r="C690" s="51"/>
    </row>
    <row r="691" s="40" customFormat="1" spans="3:3">
      <c r="C691" s="51"/>
    </row>
    <row r="692" s="40" customFormat="1" spans="3:3">
      <c r="C692" s="51"/>
    </row>
    <row r="693" s="40" customFormat="1" spans="3:3">
      <c r="C693" s="51"/>
    </row>
    <row r="694" s="40" customFormat="1" spans="3:3">
      <c r="C694" s="51"/>
    </row>
    <row r="695" s="40" customFormat="1" spans="3:3">
      <c r="C695" s="51"/>
    </row>
    <row r="696" s="40" customFormat="1" spans="3:3">
      <c r="C696" s="51"/>
    </row>
    <row r="697" s="40" customFormat="1" spans="3:3">
      <c r="C697" s="51"/>
    </row>
    <row r="698" s="40" customFormat="1" spans="3:3">
      <c r="C698" s="51"/>
    </row>
    <row r="699" s="40" customFormat="1" spans="3:3">
      <c r="C699" s="51"/>
    </row>
    <row r="700" s="40" customFormat="1" spans="3:3">
      <c r="C700" s="51"/>
    </row>
    <row r="701" s="40" customFormat="1" spans="3:3">
      <c r="C701" s="51"/>
    </row>
    <row r="702" s="40" customFormat="1" spans="3:3">
      <c r="C702" s="51"/>
    </row>
    <row r="703" s="40" customFormat="1" spans="3:3">
      <c r="C703" s="51"/>
    </row>
    <row r="704" s="40" customFormat="1" spans="3:3">
      <c r="C704" s="51"/>
    </row>
    <row r="705" s="40" customFormat="1" spans="3:3">
      <c r="C705" s="51"/>
    </row>
    <row r="706" s="40" customFormat="1" spans="3:3">
      <c r="C706" s="51"/>
    </row>
    <row r="707" s="40" customFormat="1" spans="3:3">
      <c r="C707" s="51"/>
    </row>
    <row r="708" s="40" customFormat="1" spans="3:3">
      <c r="C708" s="51"/>
    </row>
    <row r="709" s="40" customFormat="1" spans="3:3">
      <c r="C709" s="51"/>
    </row>
    <row r="710" s="40" customFormat="1" spans="3:3">
      <c r="C710" s="51"/>
    </row>
    <row r="711" s="40" customFormat="1" spans="3:3">
      <c r="C711" s="51"/>
    </row>
    <row r="712" s="40" customFormat="1" spans="3:3">
      <c r="C712" s="51"/>
    </row>
    <row r="713" s="40" customFormat="1" spans="3:3">
      <c r="C713" s="51"/>
    </row>
    <row r="714" s="40" customFormat="1" spans="3:3">
      <c r="C714" s="51"/>
    </row>
    <row r="715" s="40" customFormat="1" spans="3:3">
      <c r="C715" s="51"/>
    </row>
    <row r="716" s="40" customFormat="1" spans="3:3">
      <c r="C716" s="51"/>
    </row>
    <row r="717" s="40" customFormat="1" spans="3:3">
      <c r="C717" s="51"/>
    </row>
    <row r="718" s="40" customFormat="1" spans="3:3">
      <c r="C718" s="51"/>
    </row>
    <row r="719" s="40" customFormat="1" spans="3:3">
      <c r="C719" s="51"/>
    </row>
    <row r="720" s="40" customFormat="1" spans="3:3">
      <c r="C720" s="51"/>
    </row>
    <row r="721" s="40" customFormat="1" spans="3:3">
      <c r="C721" s="51"/>
    </row>
    <row r="722" s="40" customFormat="1" spans="3:3">
      <c r="C722" s="51"/>
    </row>
    <row r="723" s="40" customFormat="1" spans="3:3">
      <c r="C723" s="51"/>
    </row>
    <row r="724" s="40" customFormat="1" spans="3:3">
      <c r="C724" s="51"/>
    </row>
    <row r="725" s="40" customFormat="1" spans="3:3">
      <c r="C725" s="51"/>
    </row>
    <row r="726" s="40" customFormat="1" spans="3:3">
      <c r="C726" s="51"/>
    </row>
    <row r="727" s="40" customFormat="1" spans="3:3">
      <c r="C727" s="51"/>
    </row>
    <row r="728" s="40" customFormat="1" spans="3:3">
      <c r="C728" s="51"/>
    </row>
    <row r="729" s="40" customFormat="1" spans="3:3">
      <c r="C729" s="51"/>
    </row>
    <row r="730" s="40" customFormat="1" spans="3:3">
      <c r="C730" s="51"/>
    </row>
    <row r="731" s="40" customFormat="1" spans="3:3">
      <c r="C731" s="51"/>
    </row>
    <row r="732" s="40" customFormat="1" spans="3:3">
      <c r="C732" s="51"/>
    </row>
    <row r="733" s="40" customFormat="1" spans="3:3">
      <c r="C733" s="51"/>
    </row>
    <row r="734" s="40" customFormat="1" spans="3:3">
      <c r="C734" s="51"/>
    </row>
    <row r="735" s="40" customFormat="1" spans="3:3">
      <c r="C735" s="51"/>
    </row>
    <row r="736" s="40" customFormat="1" spans="3:3">
      <c r="C736" s="51"/>
    </row>
    <row r="737" s="40" customFormat="1" spans="3:3">
      <c r="C737" s="51"/>
    </row>
    <row r="738" s="40" customFormat="1" spans="3:3">
      <c r="C738" s="51"/>
    </row>
    <row r="739" s="40" customFormat="1" spans="3:3">
      <c r="C739" s="51"/>
    </row>
    <row r="740" s="40" customFormat="1" spans="3:3">
      <c r="C740" s="51"/>
    </row>
    <row r="741" s="40" customFormat="1" spans="3:3">
      <c r="C741" s="51"/>
    </row>
    <row r="742" s="40" customFormat="1" spans="3:3">
      <c r="C742" s="51"/>
    </row>
    <row r="743" s="40" customFormat="1" spans="3:3">
      <c r="C743" s="51"/>
    </row>
    <row r="744" s="40" customFormat="1" spans="3:3">
      <c r="C744" s="51"/>
    </row>
    <row r="745" s="40" customFormat="1" spans="3:3">
      <c r="C745" s="51"/>
    </row>
    <row r="746" s="40" customFormat="1" spans="3:3">
      <c r="C746" s="51"/>
    </row>
    <row r="747" s="40" customFormat="1" spans="3:3">
      <c r="C747" s="51"/>
    </row>
    <row r="748" s="40" customFormat="1" spans="3:3">
      <c r="C748" s="51"/>
    </row>
    <row r="749" s="40" customFormat="1" spans="3:3">
      <c r="C749" s="51"/>
    </row>
    <row r="750" s="40" customFormat="1" spans="3:3">
      <c r="C750" s="51"/>
    </row>
    <row r="751" s="40" customFormat="1" spans="3:3">
      <c r="C751" s="51"/>
    </row>
    <row r="752" s="40" customFormat="1" spans="3:3">
      <c r="C752" s="51"/>
    </row>
    <row r="753" s="40" customFormat="1" spans="3:3">
      <c r="C753" s="51"/>
    </row>
    <row r="754" s="40" customFormat="1" spans="3:3">
      <c r="C754" s="51"/>
    </row>
    <row r="755" s="40" customFormat="1" spans="3:3">
      <c r="C755" s="51"/>
    </row>
    <row r="756" s="40" customFormat="1" spans="3:3">
      <c r="C756" s="51"/>
    </row>
    <row r="757" s="40" customFormat="1" spans="3:3">
      <c r="C757" s="51"/>
    </row>
    <row r="758" s="40" customFormat="1" spans="3:3">
      <c r="C758" s="51"/>
    </row>
    <row r="759" s="40" customFormat="1" spans="3:3">
      <c r="C759" s="51"/>
    </row>
    <row r="760" s="40" customFormat="1" spans="3:3">
      <c r="C760" s="51"/>
    </row>
    <row r="761" s="40" customFormat="1" spans="3:3">
      <c r="C761" s="51"/>
    </row>
    <row r="762" s="40" customFormat="1" spans="3:3">
      <c r="C762" s="51"/>
    </row>
    <row r="763" s="40" customFormat="1" spans="3:3">
      <c r="C763" s="51"/>
    </row>
    <row r="764" s="40" customFormat="1" spans="3:3">
      <c r="C764" s="51"/>
    </row>
    <row r="765" s="40" customFormat="1" spans="3:3">
      <c r="C765" s="51"/>
    </row>
    <row r="766" s="40" customFormat="1" spans="3:3">
      <c r="C766" s="51"/>
    </row>
    <row r="767" s="40" customFormat="1" spans="3:3">
      <c r="C767" s="51"/>
    </row>
    <row r="768" s="40" customFormat="1" spans="3:3">
      <c r="C768" s="51"/>
    </row>
    <row r="769" s="40" customFormat="1" spans="3:3">
      <c r="C769" s="51"/>
    </row>
    <row r="770" s="40" customFormat="1" spans="3:3">
      <c r="C770" s="51"/>
    </row>
    <row r="771" s="40" customFormat="1" spans="3:3">
      <c r="C771" s="51"/>
    </row>
    <row r="772" s="40" customFormat="1" spans="3:3">
      <c r="C772" s="51"/>
    </row>
    <row r="773" s="40" customFormat="1" spans="3:3">
      <c r="C773" s="51"/>
    </row>
    <row r="774" s="40" customFormat="1" spans="3:3">
      <c r="C774" s="51"/>
    </row>
    <row r="775" s="40" customFormat="1" spans="3:3">
      <c r="C775" s="51"/>
    </row>
    <row r="776" s="40" customFormat="1" spans="3:3">
      <c r="C776" s="51"/>
    </row>
    <row r="777" s="40" customFormat="1" spans="3:3">
      <c r="C777" s="51"/>
    </row>
    <row r="778" s="40" customFormat="1" spans="3:3">
      <c r="C778" s="51"/>
    </row>
    <row r="779" s="40" customFormat="1" spans="3:3">
      <c r="C779" s="51"/>
    </row>
    <row r="780" s="40" customFormat="1" spans="3:3">
      <c r="C780" s="51"/>
    </row>
    <row r="781" s="40" customFormat="1" spans="3:3">
      <c r="C781" s="51"/>
    </row>
    <row r="782" s="40" customFormat="1" spans="3:3">
      <c r="C782" s="51"/>
    </row>
    <row r="783" s="40" customFormat="1" spans="3:3">
      <c r="C783" s="51"/>
    </row>
    <row r="784" s="40" customFormat="1" spans="3:3">
      <c r="C784" s="51"/>
    </row>
    <row r="785" s="40" customFormat="1" spans="3:3">
      <c r="C785" s="51"/>
    </row>
    <row r="786" s="40" customFormat="1" spans="3:3">
      <c r="C786" s="51"/>
    </row>
    <row r="787" s="40" customFormat="1" spans="3:3">
      <c r="C787" s="51"/>
    </row>
    <row r="788" s="40" customFormat="1" spans="3:3">
      <c r="C788" s="51"/>
    </row>
    <row r="789" s="40" customFormat="1" spans="3:3">
      <c r="C789" s="51"/>
    </row>
    <row r="790" s="40" customFormat="1" spans="3:3">
      <c r="C790" s="51"/>
    </row>
    <row r="791" s="40" customFormat="1" spans="3:3">
      <c r="C791" s="51"/>
    </row>
    <row r="792" s="40" customFormat="1" spans="3:3">
      <c r="C792" s="51"/>
    </row>
    <row r="793" s="40" customFormat="1" spans="3:3">
      <c r="C793" s="51"/>
    </row>
    <row r="794" s="40" customFormat="1" spans="3:3">
      <c r="C794" s="51"/>
    </row>
    <row r="795" s="40" customFormat="1" spans="3:3">
      <c r="C795" s="51"/>
    </row>
    <row r="796" s="40" customFormat="1" spans="3:3">
      <c r="C796" s="51"/>
    </row>
    <row r="797" s="40" customFormat="1" spans="3:3">
      <c r="C797" s="51"/>
    </row>
    <row r="798" s="40" customFormat="1" spans="3:3">
      <c r="C798" s="51"/>
    </row>
    <row r="799" s="40" customFormat="1" spans="3:3">
      <c r="C799" s="51"/>
    </row>
    <row r="800" s="40" customFormat="1" spans="3:3">
      <c r="C800" s="51"/>
    </row>
    <row r="801" s="40" customFormat="1" spans="3:3">
      <c r="C801" s="51"/>
    </row>
    <row r="802" s="40" customFormat="1" spans="3:3">
      <c r="C802" s="51"/>
    </row>
    <row r="803" s="40" customFormat="1" spans="3:3">
      <c r="C803" s="51"/>
    </row>
    <row r="804" s="40" customFormat="1" spans="3:3">
      <c r="C804" s="51"/>
    </row>
    <row r="805" s="40" customFormat="1" spans="3:3">
      <c r="C805" s="51"/>
    </row>
    <row r="806" s="40" customFormat="1" spans="3:3">
      <c r="C806" s="51"/>
    </row>
    <row r="807" s="40" customFormat="1" spans="3:3">
      <c r="C807" s="51"/>
    </row>
    <row r="808" s="40" customFormat="1" spans="3:3">
      <c r="C808" s="51"/>
    </row>
    <row r="809" s="40" customFormat="1" spans="3:3">
      <c r="C809" s="51"/>
    </row>
    <row r="810" s="40" customFormat="1" spans="3:3">
      <c r="C810" s="51"/>
    </row>
    <row r="811" s="40" customFormat="1" spans="3:3">
      <c r="C811" s="51"/>
    </row>
    <row r="812" s="40" customFormat="1" spans="3:3">
      <c r="C812" s="51"/>
    </row>
    <row r="813" s="40" customFormat="1" spans="3:3">
      <c r="C813" s="51"/>
    </row>
    <row r="814" s="40" customFormat="1" spans="3:3">
      <c r="C814" s="51"/>
    </row>
    <row r="815" s="40" customFormat="1" spans="3:3">
      <c r="C815" s="51"/>
    </row>
    <row r="816" s="40" customFormat="1" spans="3:3">
      <c r="C816" s="51"/>
    </row>
    <row r="817" s="40" customFormat="1" spans="3:3">
      <c r="C817" s="51"/>
    </row>
    <row r="818" s="40" customFormat="1" spans="3:3">
      <c r="C818" s="51"/>
    </row>
    <row r="819" s="40" customFormat="1" spans="3:3">
      <c r="C819" s="51"/>
    </row>
    <row r="820" s="40" customFormat="1" spans="3:3">
      <c r="C820" s="51"/>
    </row>
    <row r="821" s="40" customFormat="1" spans="3:3">
      <c r="C821" s="51"/>
    </row>
    <row r="822" s="40" customFormat="1" spans="3:3">
      <c r="C822" s="51"/>
    </row>
    <row r="823" s="40" customFormat="1" spans="3:3">
      <c r="C823" s="51"/>
    </row>
    <row r="824" s="40" customFormat="1" spans="3:3">
      <c r="C824" s="51"/>
    </row>
    <row r="825" s="40" customFormat="1" spans="3:3">
      <c r="C825" s="51"/>
    </row>
    <row r="826" s="40" customFormat="1" spans="3:3">
      <c r="C826" s="51"/>
    </row>
    <row r="827" s="40" customFormat="1" spans="3:3">
      <c r="C827" s="51"/>
    </row>
    <row r="828" s="40" customFormat="1" spans="3:3">
      <c r="C828" s="51"/>
    </row>
    <row r="829" s="40" customFormat="1" spans="3:3">
      <c r="C829" s="51"/>
    </row>
    <row r="830" s="40" customFormat="1" spans="3:3">
      <c r="C830" s="51"/>
    </row>
    <row r="831" s="40" customFormat="1" spans="3:3">
      <c r="C831" s="51"/>
    </row>
    <row r="832" s="40" customFormat="1" spans="3:3">
      <c r="C832" s="51"/>
    </row>
    <row r="833" s="40" customFormat="1" spans="3:3">
      <c r="C833" s="51"/>
    </row>
    <row r="834" s="40" customFormat="1" spans="3:3">
      <c r="C834" s="51"/>
    </row>
    <row r="835" s="40" customFormat="1" spans="3:3">
      <c r="C835" s="51"/>
    </row>
    <row r="836" s="40" customFormat="1" spans="3:3">
      <c r="C836" s="51"/>
    </row>
    <row r="837" s="40" customFormat="1" spans="3:3">
      <c r="C837" s="51"/>
    </row>
    <row r="838" s="40" customFormat="1" spans="3:3">
      <c r="C838" s="51"/>
    </row>
    <row r="839" s="40" customFormat="1" spans="3:3">
      <c r="C839" s="51"/>
    </row>
    <row r="840" s="40" customFormat="1" spans="3:3">
      <c r="C840" s="51"/>
    </row>
    <row r="841" s="40" customFormat="1" spans="3:3">
      <c r="C841" s="51"/>
    </row>
    <row r="842" s="40" customFormat="1" spans="3:3">
      <c r="C842" s="51"/>
    </row>
    <row r="843" s="40" customFormat="1" spans="3:3">
      <c r="C843" s="51"/>
    </row>
    <row r="844" s="40" customFormat="1" spans="3:3">
      <c r="C844" s="51"/>
    </row>
    <row r="845" s="40" customFormat="1" spans="3:3">
      <c r="C845" s="51"/>
    </row>
    <row r="846" s="40" customFormat="1" spans="3:3">
      <c r="C846" s="51"/>
    </row>
    <row r="847" s="40" customFormat="1" spans="3:3">
      <c r="C847" s="51"/>
    </row>
    <row r="848" s="40" customFormat="1" spans="3:3">
      <c r="C848" s="51"/>
    </row>
    <row r="849" s="40" customFormat="1" spans="3:3">
      <c r="C849" s="51"/>
    </row>
    <row r="850" s="40" customFormat="1" spans="3:3">
      <c r="C850" s="51"/>
    </row>
    <row r="851" s="40" customFormat="1" spans="3:3">
      <c r="C851" s="51"/>
    </row>
    <row r="852" s="40" customFormat="1" spans="3:3">
      <c r="C852" s="51"/>
    </row>
    <row r="853" s="40" customFormat="1" spans="3:3">
      <c r="C853" s="51"/>
    </row>
    <row r="854" s="40" customFormat="1" spans="3:3">
      <c r="C854" s="51"/>
    </row>
    <row r="855" s="40" customFormat="1" spans="3:3">
      <c r="C855" s="51"/>
    </row>
    <row r="856" s="40" customFormat="1" spans="3:3">
      <c r="C856" s="51"/>
    </row>
    <row r="857" s="40" customFormat="1" spans="3:3">
      <c r="C857" s="51"/>
    </row>
    <row r="858" s="40" customFormat="1" spans="3:3">
      <c r="C858" s="51"/>
    </row>
    <row r="859" s="40" customFormat="1" spans="3:3">
      <c r="C859" s="51"/>
    </row>
    <row r="860" s="40" customFormat="1" spans="3:3">
      <c r="C860" s="51"/>
    </row>
    <row r="861" s="40" customFormat="1" spans="3:3">
      <c r="C861" s="51"/>
    </row>
    <row r="862" s="40" customFormat="1" spans="3:3">
      <c r="C862" s="51"/>
    </row>
    <row r="863" s="40" customFormat="1" spans="3:3">
      <c r="C863" s="51"/>
    </row>
    <row r="864" s="40" customFormat="1" spans="3:3">
      <c r="C864" s="51"/>
    </row>
    <row r="865" s="40" customFormat="1" spans="3:3">
      <c r="C865" s="51"/>
    </row>
    <row r="866" s="40" customFormat="1" spans="3:3">
      <c r="C866" s="51"/>
    </row>
    <row r="867" s="40" customFormat="1" spans="3:3">
      <c r="C867" s="51"/>
    </row>
    <row r="868" s="40" customFormat="1" spans="3:3">
      <c r="C868" s="51"/>
    </row>
    <row r="869" s="40" customFormat="1" spans="3:3">
      <c r="C869" s="51"/>
    </row>
    <row r="870" s="40" customFormat="1" spans="3:3">
      <c r="C870" s="51"/>
    </row>
    <row r="871" s="40" customFormat="1" spans="3:3">
      <c r="C871" s="51"/>
    </row>
    <row r="872" s="40" customFormat="1" spans="3:3">
      <c r="C872" s="51"/>
    </row>
    <row r="873" s="40" customFormat="1" spans="3:3">
      <c r="C873" s="51"/>
    </row>
    <row r="874" s="40" customFormat="1" spans="3:3">
      <c r="C874" s="51"/>
    </row>
    <row r="875" s="40" customFormat="1" spans="3:3">
      <c r="C875" s="51"/>
    </row>
    <row r="876" s="40" customFormat="1" spans="3:3">
      <c r="C876" s="51"/>
    </row>
    <row r="877" s="40" customFormat="1" spans="3:3">
      <c r="C877" s="51"/>
    </row>
    <row r="878" s="40" customFormat="1" spans="3:3">
      <c r="C878" s="51"/>
    </row>
    <row r="879" s="40" customFormat="1" spans="3:3">
      <c r="C879" s="51"/>
    </row>
    <row r="880" s="40" customFormat="1" spans="3:3">
      <c r="C880" s="51"/>
    </row>
    <row r="881" s="40" customFormat="1" spans="3:3">
      <c r="C881" s="51"/>
    </row>
    <row r="882" s="40" customFormat="1" spans="3:3">
      <c r="C882" s="51"/>
    </row>
    <row r="883" s="40" customFormat="1" spans="3:3">
      <c r="C883" s="51"/>
    </row>
    <row r="884" s="40" customFormat="1" spans="3:3">
      <c r="C884" s="51"/>
    </row>
    <row r="885" s="40" customFormat="1" spans="3:3">
      <c r="C885" s="51"/>
    </row>
    <row r="886" s="40" customFormat="1" spans="3:3">
      <c r="C886" s="51"/>
    </row>
    <row r="887" s="40" customFormat="1" spans="3:3">
      <c r="C887" s="51"/>
    </row>
    <row r="888" s="40" customFormat="1" spans="3:3">
      <c r="C888" s="51"/>
    </row>
    <row r="889" s="40" customFormat="1" spans="3:3">
      <c r="C889" s="51"/>
    </row>
    <row r="890" s="40" customFormat="1" spans="3:3">
      <c r="C890" s="51"/>
    </row>
    <row r="891" s="40" customFormat="1" spans="3:3">
      <c r="C891" s="51"/>
    </row>
    <row r="892" s="40" customFormat="1" spans="3:3">
      <c r="C892" s="51"/>
    </row>
    <row r="893" s="40" customFormat="1" spans="3:3">
      <c r="C893" s="51"/>
    </row>
    <row r="894" s="40" customFormat="1" spans="3:3">
      <c r="C894" s="51"/>
    </row>
    <row r="895" s="40" customFormat="1" spans="3:3">
      <c r="C895" s="51"/>
    </row>
    <row r="896" s="40" customFormat="1" spans="3:3">
      <c r="C896" s="51"/>
    </row>
    <row r="897" s="40" customFormat="1" spans="3:3">
      <c r="C897" s="51"/>
    </row>
    <row r="898" s="40" customFormat="1" spans="3:3">
      <c r="C898" s="51"/>
    </row>
    <row r="899" s="40" customFormat="1" spans="3:3">
      <c r="C899" s="51"/>
    </row>
    <row r="900" s="40" customFormat="1" spans="3:3">
      <c r="C900" s="51"/>
    </row>
    <row r="901" s="40" customFormat="1" spans="3:3">
      <c r="C901" s="51"/>
    </row>
    <row r="902" s="40" customFormat="1" spans="3:3">
      <c r="C902" s="51"/>
    </row>
    <row r="903" s="40" customFormat="1" spans="3:3">
      <c r="C903" s="51"/>
    </row>
    <row r="904" s="40" customFormat="1" spans="3:3">
      <c r="C904" s="51"/>
    </row>
    <row r="905" s="40" customFormat="1" spans="3:3">
      <c r="C905" s="51"/>
    </row>
    <row r="906" s="40" customFormat="1" spans="3:3">
      <c r="C906" s="51"/>
    </row>
    <row r="907" s="40" customFormat="1" spans="3:3">
      <c r="C907" s="51"/>
    </row>
    <row r="908" s="40" customFormat="1" spans="3:3">
      <c r="C908" s="51"/>
    </row>
    <row r="909" s="40" customFormat="1" spans="3:3">
      <c r="C909" s="51"/>
    </row>
    <row r="910" s="40" customFormat="1" spans="3:3">
      <c r="C910" s="51"/>
    </row>
    <row r="911" s="40" customFormat="1" spans="3:3">
      <c r="C911" s="51"/>
    </row>
    <row r="912" s="40" customFormat="1" spans="3:3">
      <c r="C912" s="51"/>
    </row>
    <row r="913" s="40" customFormat="1" spans="3:3">
      <c r="C913" s="51"/>
    </row>
    <row r="914" s="40" customFormat="1" spans="3:3">
      <c r="C914" s="51"/>
    </row>
    <row r="915" s="40" customFormat="1" spans="3:3">
      <c r="C915" s="51"/>
    </row>
    <row r="916" s="40" customFormat="1" spans="3:3">
      <c r="C916" s="51"/>
    </row>
    <row r="917" s="40" customFormat="1" spans="3:3">
      <c r="C917" s="51"/>
    </row>
    <row r="918" s="40" customFormat="1" spans="3:3">
      <c r="C918" s="51"/>
    </row>
    <row r="919" s="40" customFormat="1" spans="3:3">
      <c r="C919" s="51"/>
    </row>
    <row r="920" s="40" customFormat="1" spans="3:3">
      <c r="C920" s="51"/>
    </row>
    <row r="921" s="40" customFormat="1" spans="3:3">
      <c r="C921" s="51"/>
    </row>
    <row r="922" s="40" customFormat="1" spans="3:3">
      <c r="C922" s="51"/>
    </row>
    <row r="923" s="40" customFormat="1" spans="3:3">
      <c r="C923" s="51"/>
    </row>
    <row r="924" s="40" customFormat="1" spans="3:3">
      <c r="C924" s="51"/>
    </row>
    <row r="925" s="40" customFormat="1" spans="3:3">
      <c r="C925" s="51"/>
    </row>
    <row r="926" s="40" customFormat="1" spans="3:3">
      <c r="C926" s="51"/>
    </row>
    <row r="927" s="40" customFormat="1" spans="3:3">
      <c r="C927" s="51"/>
    </row>
    <row r="928" s="40" customFormat="1" spans="3:3">
      <c r="C928" s="51"/>
    </row>
    <row r="929" s="40" customFormat="1" spans="3:3">
      <c r="C929" s="51"/>
    </row>
    <row r="930" s="40" customFormat="1" spans="3:3">
      <c r="C930" s="51"/>
    </row>
    <row r="931" s="40" customFormat="1" spans="3:3">
      <c r="C931" s="51"/>
    </row>
    <row r="932" s="40" customFormat="1" spans="3:3">
      <c r="C932" s="51"/>
    </row>
    <row r="933" s="40" customFormat="1" spans="3:3">
      <c r="C933" s="51"/>
    </row>
    <row r="934" s="40" customFormat="1" spans="3:3">
      <c r="C934" s="51"/>
    </row>
    <row r="935" s="40" customFormat="1" spans="3:3">
      <c r="C935" s="51"/>
    </row>
    <row r="936" s="40" customFormat="1" spans="3:3">
      <c r="C936" s="51"/>
    </row>
    <row r="937" s="40" customFormat="1" spans="3:3">
      <c r="C937" s="51"/>
    </row>
    <row r="938" s="40" customFormat="1" spans="3:3">
      <c r="C938" s="51"/>
    </row>
    <row r="939" s="40" customFormat="1" spans="3:3">
      <c r="C939" s="51"/>
    </row>
    <row r="940" s="40" customFormat="1" spans="3:3">
      <c r="C940" s="51"/>
    </row>
    <row r="941" s="40" customFormat="1" spans="3:3">
      <c r="C941" s="51"/>
    </row>
    <row r="942" s="40" customFormat="1" spans="3:3">
      <c r="C942" s="51"/>
    </row>
    <row r="943" s="40" customFormat="1" spans="3:3">
      <c r="C943" s="51"/>
    </row>
    <row r="944" s="40" customFormat="1" spans="3:3">
      <c r="C944" s="51"/>
    </row>
    <row r="945" s="40" customFormat="1" spans="3:3">
      <c r="C945" s="51"/>
    </row>
    <row r="946" s="40" customFormat="1" spans="3:3">
      <c r="C946" s="51"/>
    </row>
    <row r="947" s="40" customFormat="1" spans="3:3">
      <c r="C947" s="51"/>
    </row>
    <row r="948" s="40" customFormat="1" spans="3:3">
      <c r="C948" s="51"/>
    </row>
    <row r="949" s="40" customFormat="1" spans="3:3">
      <c r="C949" s="51"/>
    </row>
    <row r="950" s="40" customFormat="1" spans="3:3">
      <c r="C950" s="51"/>
    </row>
    <row r="951" s="40" customFormat="1" spans="3:3">
      <c r="C951" s="51"/>
    </row>
    <row r="952" s="40" customFormat="1" spans="3:3">
      <c r="C952" s="51"/>
    </row>
    <row r="953" s="40" customFormat="1" spans="3:3">
      <c r="C953" s="51"/>
    </row>
    <row r="954" s="40" customFormat="1" spans="3:3">
      <c r="C954" s="51"/>
    </row>
    <row r="955" s="40" customFormat="1" spans="3:3">
      <c r="C955" s="51"/>
    </row>
    <row r="956" s="40" customFormat="1" spans="3:3">
      <c r="C956" s="51"/>
    </row>
    <row r="957" s="40" customFormat="1" spans="3:3">
      <c r="C957" s="51"/>
    </row>
    <row r="958" s="40" customFormat="1" spans="3:3">
      <c r="C958" s="51"/>
    </row>
    <row r="959" s="40" customFormat="1" spans="3:3">
      <c r="C959" s="51"/>
    </row>
    <row r="960" s="40" customFormat="1" spans="3:3">
      <c r="C960" s="51"/>
    </row>
    <row r="961" s="40" customFormat="1" spans="3:3">
      <c r="C961" s="51"/>
    </row>
    <row r="962" s="40" customFormat="1" spans="3:3">
      <c r="C962" s="51"/>
    </row>
    <row r="963" s="40" customFormat="1" spans="3:3">
      <c r="C963" s="51"/>
    </row>
    <row r="964" s="40" customFormat="1" spans="3:3">
      <c r="C964" s="51"/>
    </row>
    <row r="965" s="40" customFormat="1" spans="3:3">
      <c r="C965" s="51"/>
    </row>
    <row r="966" s="40" customFormat="1" spans="3:3">
      <c r="C966" s="51"/>
    </row>
    <row r="967" s="40" customFormat="1" spans="3:3">
      <c r="C967" s="51"/>
    </row>
    <row r="968" s="40" customFormat="1" spans="3:3">
      <c r="C968" s="51"/>
    </row>
    <row r="969" s="40" customFormat="1" spans="3:3">
      <c r="C969" s="51"/>
    </row>
    <row r="970" s="40" customFormat="1" spans="3:3">
      <c r="C970" s="51"/>
    </row>
    <row r="971" s="40" customFormat="1" spans="3:3">
      <c r="C971" s="51"/>
    </row>
    <row r="972" s="40" customFormat="1" spans="3:3">
      <c r="C972" s="51"/>
    </row>
    <row r="973" s="40" customFormat="1" spans="3:3">
      <c r="C973" s="51"/>
    </row>
    <row r="974" s="40" customFormat="1" spans="3:3">
      <c r="C974" s="51"/>
    </row>
    <row r="975" s="40" customFormat="1" spans="3:3">
      <c r="C975" s="51"/>
    </row>
    <row r="976" s="40" customFormat="1" spans="3:3">
      <c r="C976" s="51"/>
    </row>
    <row r="977" s="40" customFormat="1" spans="3:3">
      <c r="C977" s="51"/>
    </row>
    <row r="978" s="40" customFormat="1" spans="3:3">
      <c r="C978" s="51"/>
    </row>
    <row r="979" s="40" customFormat="1" spans="3:3">
      <c r="C979" s="51"/>
    </row>
    <row r="980" s="40" customFormat="1" spans="3:3">
      <c r="C980" s="51"/>
    </row>
    <row r="981" s="40" customFormat="1" spans="3:3">
      <c r="C981" s="51"/>
    </row>
    <row r="982" s="40" customFormat="1" spans="3:3">
      <c r="C982" s="51"/>
    </row>
    <row r="983" s="40" customFormat="1" spans="3:3">
      <c r="C983" s="51"/>
    </row>
    <row r="984" s="40" customFormat="1" spans="3:3">
      <c r="C984" s="51"/>
    </row>
    <row r="985" s="40" customFormat="1" spans="3:3">
      <c r="C985" s="51"/>
    </row>
    <row r="986" s="40" customFormat="1" spans="3:3">
      <c r="C986" s="51"/>
    </row>
    <row r="987" s="40" customFormat="1" spans="3:3">
      <c r="C987" s="51"/>
    </row>
    <row r="988" s="40" customFormat="1" spans="3:3">
      <c r="C988" s="51"/>
    </row>
    <row r="989" s="40" customFormat="1" spans="3:3">
      <c r="C989" s="51"/>
    </row>
    <row r="990" s="40" customFormat="1" spans="3:3">
      <c r="C990" s="51"/>
    </row>
    <row r="991" s="40" customFormat="1" spans="3:3">
      <c r="C991" s="51"/>
    </row>
    <row r="992" s="40" customFormat="1" spans="3:3">
      <c r="C992" s="51"/>
    </row>
    <row r="993" s="40" customFormat="1" spans="3:3">
      <c r="C993" s="51"/>
    </row>
    <row r="994" s="40" customFormat="1" spans="3:3">
      <c r="C994" s="51"/>
    </row>
    <row r="995" s="40" customFormat="1" spans="3:3">
      <c r="C995" s="51"/>
    </row>
    <row r="996" s="40" customFormat="1" spans="3:3">
      <c r="C996" s="51"/>
    </row>
    <row r="997" s="40" customFormat="1" spans="3:3">
      <c r="C997" s="51"/>
    </row>
    <row r="998" s="40" customFormat="1" spans="3:3">
      <c r="C998" s="51"/>
    </row>
    <row r="999" s="40" customFormat="1" spans="3:3">
      <c r="C999" s="51"/>
    </row>
    <row r="1000" s="40" customFormat="1" spans="3:3">
      <c r="C1000" s="51"/>
    </row>
    <row r="1001" s="40" customFormat="1" spans="3:3">
      <c r="C1001" s="51"/>
    </row>
    <row r="1002" s="40" customFormat="1" spans="3:3">
      <c r="C1002" s="51"/>
    </row>
    <row r="1003" s="40" customFormat="1" spans="3:3">
      <c r="C1003" s="51"/>
    </row>
    <row r="1004" s="40" customFormat="1" spans="3:3">
      <c r="C1004" s="51"/>
    </row>
    <row r="1005" s="40" customFormat="1" spans="3:3">
      <c r="C1005" s="51"/>
    </row>
    <row r="1006" s="40" customFormat="1" spans="3:3">
      <c r="C1006" s="51"/>
    </row>
    <row r="1007" s="40" customFormat="1" spans="3:3">
      <c r="C1007" s="51"/>
    </row>
    <row r="1008" s="40" customFormat="1" spans="3:3">
      <c r="C1008" s="51"/>
    </row>
    <row r="1009" s="40" customFormat="1" spans="3:3">
      <c r="C1009" s="51"/>
    </row>
    <row r="1010" s="40" customFormat="1" spans="3:3">
      <c r="C1010" s="51"/>
    </row>
    <row r="1011" s="40" customFormat="1" spans="3:3">
      <c r="C1011" s="51"/>
    </row>
    <row r="1012" s="40" customFormat="1" spans="3:3">
      <c r="C1012" s="51"/>
    </row>
    <row r="1013" s="40" customFormat="1" spans="3:3">
      <c r="C1013" s="51"/>
    </row>
    <row r="1014" s="40" customFormat="1" spans="3:3">
      <c r="C1014" s="51"/>
    </row>
    <row r="1015" s="40" customFormat="1" spans="3:3">
      <c r="C1015" s="51"/>
    </row>
    <row r="1016" s="40" customFormat="1" spans="3:3">
      <c r="C1016" s="51"/>
    </row>
    <row r="1017" s="40" customFormat="1" spans="3:3">
      <c r="C1017" s="51"/>
    </row>
    <row r="1018" s="40" customFormat="1" spans="3:3">
      <c r="C1018" s="51"/>
    </row>
    <row r="1019" s="40" customFormat="1" spans="3:3">
      <c r="C1019" s="51"/>
    </row>
    <row r="1020" s="40" customFormat="1" spans="3:3">
      <c r="C1020" s="51"/>
    </row>
    <row r="1021" s="40" customFormat="1" spans="3:3">
      <c r="C1021" s="51"/>
    </row>
    <row r="1022" s="40" customFormat="1" spans="3:3">
      <c r="C1022" s="51"/>
    </row>
    <row r="1023" s="40" customFormat="1" spans="3:3">
      <c r="C1023" s="51"/>
    </row>
    <row r="1024" s="40" customFormat="1" spans="3:3">
      <c r="C1024" s="51"/>
    </row>
    <row r="1025" s="40" customFormat="1" spans="3:3">
      <c r="C1025" s="51"/>
    </row>
    <row r="1026" s="40" customFormat="1" spans="3:3">
      <c r="C1026" s="51"/>
    </row>
    <row r="1027" s="40" customFormat="1" spans="3:3">
      <c r="C1027" s="51"/>
    </row>
    <row r="1028" s="40" customFormat="1" spans="3:3">
      <c r="C1028" s="51"/>
    </row>
    <row r="1029" s="40" customFormat="1" spans="3:3">
      <c r="C1029" s="51"/>
    </row>
    <row r="1030" s="40" customFormat="1" spans="3:3">
      <c r="C1030" s="51"/>
    </row>
    <row r="1031" s="40" customFormat="1" spans="3:3">
      <c r="C1031" s="51"/>
    </row>
    <row r="1032" s="40" customFormat="1" spans="3:3">
      <c r="C1032" s="51"/>
    </row>
    <row r="1033" s="40" customFormat="1" spans="3:3">
      <c r="C1033" s="51"/>
    </row>
    <row r="1034" s="40" customFormat="1" spans="3:3">
      <c r="C1034" s="51"/>
    </row>
    <row r="1035" s="40" customFormat="1" spans="3:3">
      <c r="C1035" s="51"/>
    </row>
    <row r="1036" s="40" customFormat="1" spans="3:3">
      <c r="C1036" s="51"/>
    </row>
    <row r="1037" s="40" customFormat="1" spans="3:3">
      <c r="C1037" s="51"/>
    </row>
    <row r="1038" s="40" customFormat="1" spans="3:3">
      <c r="C1038" s="51"/>
    </row>
    <row r="1039" s="40" customFormat="1" spans="3:3">
      <c r="C1039" s="51"/>
    </row>
    <row r="1040" s="40" customFormat="1" spans="3:3">
      <c r="C1040" s="51"/>
    </row>
    <row r="1041" s="40" customFormat="1" spans="3:3">
      <c r="C1041" s="51"/>
    </row>
    <row r="1042" s="40" customFormat="1" spans="3:3">
      <c r="C1042" s="51"/>
    </row>
    <row r="1043" s="40" customFormat="1" spans="3:3">
      <c r="C1043" s="51"/>
    </row>
    <row r="1044" s="40" customFormat="1" spans="3:3">
      <c r="C1044" s="51"/>
    </row>
    <row r="1045" s="40" customFormat="1" spans="3:3">
      <c r="C1045" s="51"/>
    </row>
    <row r="1046" s="40" customFormat="1" spans="3:3">
      <c r="C1046" s="51"/>
    </row>
    <row r="1047" s="40" customFormat="1" spans="3:3">
      <c r="C1047" s="51"/>
    </row>
    <row r="1048" s="40" customFormat="1" spans="3:3">
      <c r="C1048" s="51"/>
    </row>
    <row r="1049" s="40" customFormat="1" spans="3:3">
      <c r="C1049" s="51"/>
    </row>
    <row r="1050" s="40" customFormat="1" spans="3:3">
      <c r="C1050" s="51"/>
    </row>
    <row r="1051" s="40" customFormat="1" spans="3:3">
      <c r="C1051" s="51"/>
    </row>
    <row r="1052" s="40" customFormat="1" spans="3:3">
      <c r="C1052" s="51"/>
    </row>
    <row r="1053" s="40" customFormat="1" spans="3:3">
      <c r="C1053" s="51"/>
    </row>
    <row r="1054" s="40" customFormat="1" spans="3:3">
      <c r="C1054" s="51"/>
    </row>
    <row r="1055" s="40" customFormat="1" spans="3:3">
      <c r="C1055" s="51"/>
    </row>
    <row r="1056" s="40" customFormat="1" spans="3:3">
      <c r="C1056" s="51"/>
    </row>
    <row r="1057" s="40" customFormat="1" spans="3:3">
      <c r="C1057" s="51"/>
    </row>
    <row r="1058" s="40" customFormat="1" spans="3:3">
      <c r="C1058" s="51"/>
    </row>
    <row r="1059" s="40" customFormat="1" spans="3:3">
      <c r="C1059" s="51"/>
    </row>
    <row r="1060" s="40" customFormat="1" spans="3:3">
      <c r="C1060" s="51"/>
    </row>
    <row r="1061" s="40" customFormat="1" spans="3:3">
      <c r="C1061" s="51"/>
    </row>
    <row r="1062" s="40" customFormat="1" spans="3:3">
      <c r="C1062" s="51"/>
    </row>
    <row r="1063" s="40" customFormat="1" spans="3:3">
      <c r="C1063" s="51"/>
    </row>
    <row r="1064" s="40" customFormat="1" spans="3:3">
      <c r="C1064" s="51"/>
    </row>
    <row r="1065" s="40" customFormat="1" spans="3:3">
      <c r="C1065" s="51"/>
    </row>
    <row r="1066" s="40" customFormat="1" spans="3:3">
      <c r="C1066" s="51"/>
    </row>
    <row r="1067" s="40" customFormat="1" spans="3:3">
      <c r="C1067" s="51"/>
    </row>
    <row r="1068" s="40" customFormat="1" spans="3:3">
      <c r="C1068" s="51"/>
    </row>
    <row r="1069" s="40" customFormat="1" spans="3:3">
      <c r="C1069" s="51"/>
    </row>
    <row r="1070" s="40" customFormat="1" spans="3:3">
      <c r="C1070" s="51"/>
    </row>
    <row r="1071" s="40" customFormat="1" spans="3:3">
      <c r="C1071" s="51"/>
    </row>
    <row r="1072" s="40" customFormat="1" spans="3:3">
      <c r="C1072" s="51"/>
    </row>
    <row r="1073" s="40" customFormat="1" spans="3:3">
      <c r="C1073" s="51"/>
    </row>
    <row r="1074" s="40" customFormat="1" spans="3:3">
      <c r="C1074" s="51"/>
    </row>
    <row r="1075" s="40" customFormat="1" spans="3:3">
      <c r="C1075" s="51"/>
    </row>
    <row r="1076" s="40" customFormat="1" spans="3:3">
      <c r="C1076" s="51"/>
    </row>
    <row r="1077" s="40" customFormat="1" spans="3:3">
      <c r="C1077" s="51"/>
    </row>
    <row r="1078" s="40" customFormat="1" spans="3:3">
      <c r="C1078" s="51"/>
    </row>
    <row r="1079" s="40" customFormat="1" spans="3:3">
      <c r="C1079" s="51"/>
    </row>
    <row r="1080" s="40" customFormat="1" spans="3:3">
      <c r="C1080" s="51"/>
    </row>
    <row r="1081" s="40" customFormat="1" spans="3:3">
      <c r="C1081" s="51"/>
    </row>
    <row r="1082" s="40" customFormat="1" spans="3:3">
      <c r="C1082" s="51"/>
    </row>
    <row r="1083" s="40" customFormat="1" spans="3:3">
      <c r="C1083" s="51"/>
    </row>
    <row r="1084" s="40" customFormat="1" spans="3:3">
      <c r="C1084" s="51"/>
    </row>
    <row r="1085" s="40" customFormat="1" spans="3:3">
      <c r="C1085" s="51"/>
    </row>
    <row r="1086" s="40" customFormat="1" spans="3:3">
      <c r="C1086" s="51"/>
    </row>
    <row r="1087" s="40" customFormat="1" spans="3:3">
      <c r="C1087" s="51"/>
    </row>
    <row r="1088" s="40" customFormat="1" spans="3:3">
      <c r="C1088" s="51"/>
    </row>
    <row r="1089" s="40" customFormat="1" spans="3:3">
      <c r="C1089" s="51"/>
    </row>
    <row r="1090" s="40" customFormat="1" spans="3:3">
      <c r="C1090" s="51"/>
    </row>
    <row r="1091" s="40" customFormat="1" spans="3:3">
      <c r="C1091" s="51"/>
    </row>
    <row r="1092" s="40" customFormat="1" spans="3:3">
      <c r="C1092" s="51"/>
    </row>
    <row r="1093" s="40" customFormat="1" spans="3:3">
      <c r="C1093" s="51"/>
    </row>
    <row r="1094" s="40" customFormat="1" spans="3:3">
      <c r="C1094" s="51"/>
    </row>
    <row r="1095" s="40" customFormat="1" spans="3:3">
      <c r="C1095" s="51"/>
    </row>
    <row r="1096" s="40" customFormat="1" spans="3:3">
      <c r="C1096" s="51"/>
    </row>
    <row r="1097" s="40" customFormat="1" spans="3:3">
      <c r="C1097" s="51"/>
    </row>
    <row r="1098" s="40" customFormat="1" spans="3:3">
      <c r="C1098" s="51"/>
    </row>
    <row r="1099" s="40" customFormat="1" spans="3:3">
      <c r="C1099" s="51"/>
    </row>
    <row r="1100" s="40" customFormat="1" spans="3:3">
      <c r="C1100" s="51"/>
    </row>
    <row r="1101" s="40" customFormat="1" spans="3:3">
      <c r="C1101" s="51"/>
    </row>
    <row r="1102" s="40" customFormat="1" spans="3:3">
      <c r="C1102" s="51"/>
    </row>
    <row r="1103" s="40" customFormat="1" spans="3:3">
      <c r="C1103" s="51"/>
    </row>
    <row r="1104" s="40" customFormat="1" spans="3:3">
      <c r="C1104" s="51"/>
    </row>
    <row r="1105" s="40" customFormat="1" spans="3:3">
      <c r="C1105" s="51"/>
    </row>
    <row r="1106" s="40" customFormat="1" spans="3:3">
      <c r="C1106" s="51"/>
    </row>
    <row r="1107" s="40" customFormat="1" spans="3:3">
      <c r="C1107" s="51"/>
    </row>
    <row r="1108" s="40" customFormat="1" spans="3:3">
      <c r="C1108" s="51"/>
    </row>
    <row r="1109" s="40" customFormat="1" spans="3:3">
      <c r="C1109" s="51"/>
    </row>
    <row r="1110" s="40" customFormat="1" spans="3:3">
      <c r="C1110" s="51"/>
    </row>
    <row r="1111" s="40" customFormat="1" spans="3:3">
      <c r="C1111" s="51"/>
    </row>
    <row r="1112" s="40" customFormat="1" spans="3:3">
      <c r="C1112" s="51"/>
    </row>
    <row r="1113" s="40" customFormat="1" spans="3:3">
      <c r="C1113" s="51"/>
    </row>
    <row r="1114" s="40" customFormat="1" spans="3:3">
      <c r="C1114" s="51"/>
    </row>
    <row r="1115" s="40" customFormat="1" spans="3:3">
      <c r="C1115" s="51"/>
    </row>
    <row r="1116" s="40" customFormat="1" spans="3:3">
      <c r="C1116" s="51"/>
    </row>
    <row r="1117" s="40" customFormat="1" spans="3:3">
      <c r="C1117" s="51"/>
    </row>
    <row r="1118" s="40" customFormat="1" spans="3:3">
      <c r="C1118" s="51"/>
    </row>
    <row r="1119" s="40" customFormat="1" spans="3:3">
      <c r="C1119" s="51"/>
    </row>
    <row r="1120" s="40" customFormat="1" spans="3:3">
      <c r="C1120" s="51"/>
    </row>
    <row r="1121" s="40" customFormat="1" spans="3:3">
      <c r="C1121" s="51"/>
    </row>
    <row r="1122" s="40" customFormat="1" spans="3:3">
      <c r="C1122" s="51"/>
    </row>
    <row r="1123" s="40" customFormat="1" spans="3:3">
      <c r="C1123" s="51"/>
    </row>
    <row r="1124" s="40" customFormat="1" spans="3:3">
      <c r="C1124" s="51"/>
    </row>
    <row r="1125" s="40" customFormat="1" spans="3:3">
      <c r="C1125" s="51"/>
    </row>
    <row r="1126" s="40" customFormat="1" spans="3:3">
      <c r="C1126" s="51"/>
    </row>
    <row r="1127" s="40" customFormat="1" spans="3:3">
      <c r="C1127" s="51"/>
    </row>
    <row r="1128" s="40" customFormat="1" spans="3:3">
      <c r="C1128" s="51"/>
    </row>
    <row r="1129" s="40" customFormat="1" spans="3:3">
      <c r="C1129" s="51"/>
    </row>
    <row r="1130" s="40" customFormat="1" spans="3:3">
      <c r="C1130" s="51"/>
    </row>
    <row r="1131" s="40" customFormat="1" spans="3:3">
      <c r="C1131" s="51"/>
    </row>
    <row r="1132" s="40" customFormat="1" spans="3:3">
      <c r="C1132" s="51"/>
    </row>
    <row r="1133" s="40" customFormat="1" spans="3:3">
      <c r="C1133" s="51"/>
    </row>
    <row r="1134" s="40" customFormat="1" spans="3:3">
      <c r="C1134" s="51"/>
    </row>
    <row r="1135" s="40" customFormat="1" spans="3:3">
      <c r="C1135" s="51"/>
    </row>
    <row r="1136" s="40" customFormat="1" spans="3:3">
      <c r="C1136" s="51"/>
    </row>
    <row r="1137" s="40" customFormat="1" spans="3:3">
      <c r="C1137" s="51"/>
    </row>
    <row r="1138" s="40" customFormat="1" spans="3:3">
      <c r="C1138" s="51"/>
    </row>
    <row r="1139" s="40" customFormat="1" spans="3:3">
      <c r="C1139" s="51"/>
    </row>
    <row r="1140" s="40" customFormat="1" spans="3:3">
      <c r="C1140" s="51"/>
    </row>
    <row r="1141" s="40" customFormat="1" spans="3:3">
      <c r="C1141" s="51"/>
    </row>
    <row r="1142" s="40" customFormat="1" spans="3:3">
      <c r="C1142" s="51"/>
    </row>
    <row r="1143" s="40" customFormat="1" spans="3:3">
      <c r="C1143" s="51"/>
    </row>
    <row r="1144" s="40" customFormat="1" spans="3:3">
      <c r="C1144" s="51"/>
    </row>
    <row r="1145" s="40" customFormat="1" spans="3:3">
      <c r="C1145" s="51"/>
    </row>
    <row r="1146" s="40" customFormat="1" spans="3:3">
      <c r="C1146" s="51"/>
    </row>
    <row r="1147" s="40" customFormat="1" spans="3:3">
      <c r="C1147" s="51"/>
    </row>
    <row r="1148" s="40" customFormat="1" spans="3:3">
      <c r="C1148" s="51"/>
    </row>
    <row r="1149" s="40" customFormat="1" spans="3:3">
      <c r="C1149" s="51"/>
    </row>
    <row r="1150" s="40" customFormat="1" spans="3:3">
      <c r="C1150" s="51"/>
    </row>
    <row r="1151" s="40" customFormat="1" spans="3:3">
      <c r="C1151" s="51"/>
    </row>
    <row r="1152" s="40" customFormat="1" spans="3:3">
      <c r="C1152" s="51"/>
    </row>
    <row r="1153" s="40" customFormat="1" spans="3:3">
      <c r="C1153" s="51"/>
    </row>
    <row r="1154" s="40" customFormat="1" spans="3:3">
      <c r="C1154" s="51"/>
    </row>
    <row r="1155" s="40" customFormat="1" spans="3:3">
      <c r="C1155" s="51"/>
    </row>
    <row r="1156" s="40" customFormat="1" spans="3:3">
      <c r="C1156" s="51"/>
    </row>
    <row r="1157" s="40" customFormat="1" spans="3:3">
      <c r="C1157" s="51"/>
    </row>
    <row r="1158" s="40" customFormat="1" spans="3:3">
      <c r="C1158" s="51"/>
    </row>
    <row r="1159" s="40" customFormat="1" spans="3:3">
      <c r="C1159" s="51"/>
    </row>
    <row r="1160" s="40" customFormat="1" spans="3:3">
      <c r="C1160" s="51"/>
    </row>
    <row r="1161" s="40" customFormat="1" spans="3:3">
      <c r="C1161" s="51"/>
    </row>
    <row r="1162" s="40" customFormat="1" spans="3:3">
      <c r="C1162" s="51"/>
    </row>
    <row r="1163" s="40" customFormat="1" spans="3:3">
      <c r="C1163" s="51"/>
    </row>
    <row r="1164" s="40" customFormat="1" spans="3:3">
      <c r="C1164" s="51"/>
    </row>
    <row r="1165" s="40" customFormat="1" spans="3:3">
      <c r="C1165" s="51"/>
    </row>
    <row r="1166" s="40" customFormat="1" spans="3:3">
      <c r="C1166" s="51"/>
    </row>
    <row r="1167" s="40" customFormat="1" spans="3:3">
      <c r="C1167" s="51"/>
    </row>
    <row r="1168" s="40" customFormat="1" spans="3:3">
      <c r="C1168" s="51"/>
    </row>
    <row r="1169" s="40" customFormat="1" spans="3:3">
      <c r="C1169" s="51"/>
    </row>
    <row r="1170" s="40" customFormat="1" spans="3:3">
      <c r="C1170" s="51"/>
    </row>
    <row r="1171" s="40" customFormat="1" spans="3:3">
      <c r="C1171" s="51"/>
    </row>
    <row r="1172" s="40" customFormat="1" spans="3:3">
      <c r="C1172" s="51"/>
    </row>
    <row r="1173" s="40" customFormat="1" spans="3:3">
      <c r="C1173" s="51"/>
    </row>
    <row r="1174" s="40" customFormat="1" spans="3:3">
      <c r="C1174" s="51"/>
    </row>
    <row r="1175" s="40" customFormat="1" spans="3:3">
      <c r="C1175" s="51"/>
    </row>
    <row r="1176" s="40" customFormat="1" spans="3:3">
      <c r="C1176" s="51"/>
    </row>
    <row r="1177" s="40" customFormat="1" spans="3:3">
      <c r="C1177" s="51"/>
    </row>
    <row r="1178" s="40" customFormat="1" spans="3:3">
      <c r="C1178" s="51"/>
    </row>
    <row r="1179" s="40" customFormat="1" spans="3:3">
      <c r="C1179" s="51"/>
    </row>
    <row r="1180" s="40" customFormat="1" spans="3:3">
      <c r="C1180" s="51"/>
    </row>
    <row r="1181" s="40" customFormat="1" spans="3:3">
      <c r="C1181" s="51"/>
    </row>
    <row r="1182" s="40" customFormat="1" spans="3:3">
      <c r="C1182" s="51"/>
    </row>
    <row r="1183" s="40" customFormat="1" spans="3:3">
      <c r="C1183" s="51"/>
    </row>
    <row r="1184" s="40" customFormat="1" spans="3:3">
      <c r="C1184" s="51"/>
    </row>
    <row r="1185" s="40" customFormat="1" spans="3:3">
      <c r="C1185" s="51"/>
    </row>
    <row r="1186" s="40" customFormat="1" spans="3:3">
      <c r="C1186" s="51"/>
    </row>
    <row r="1187" s="40" customFormat="1" spans="3:3">
      <c r="C1187" s="51"/>
    </row>
    <row r="1188" s="40" customFormat="1" spans="3:3">
      <c r="C1188" s="51"/>
    </row>
    <row r="1189" s="40" customFormat="1" spans="3:3">
      <c r="C1189" s="51"/>
    </row>
    <row r="1190" s="40" customFormat="1" spans="3:3">
      <c r="C1190" s="51"/>
    </row>
    <row r="1191" s="40" customFormat="1" spans="3:3">
      <c r="C1191" s="51"/>
    </row>
    <row r="1192" s="40" customFormat="1" spans="3:3">
      <c r="C1192" s="51"/>
    </row>
    <row r="1193" s="40" customFormat="1" spans="3:3">
      <c r="C1193" s="51"/>
    </row>
    <row r="1194" s="40" customFormat="1" spans="3:3">
      <c r="C1194" s="51"/>
    </row>
    <row r="1195" s="40" customFormat="1" spans="3:3">
      <c r="C1195" s="51"/>
    </row>
    <row r="1196" s="40" customFormat="1" spans="3:3">
      <c r="C1196" s="51"/>
    </row>
    <row r="1197" s="40" customFormat="1" spans="3:3">
      <c r="C1197" s="51"/>
    </row>
    <row r="1198" s="40" customFormat="1" spans="3:3">
      <c r="C1198" s="51"/>
    </row>
    <row r="1199" s="40" customFormat="1" spans="3:3">
      <c r="C1199" s="51"/>
    </row>
    <row r="1200" s="40" customFormat="1" spans="3:3">
      <c r="C1200" s="51"/>
    </row>
    <row r="1201" s="40" customFormat="1" spans="3:3">
      <c r="C1201" s="51"/>
    </row>
    <row r="1202" s="40" customFormat="1" spans="3:3">
      <c r="C1202" s="51"/>
    </row>
    <row r="1203" s="40" customFormat="1" spans="3:3">
      <c r="C1203" s="51"/>
    </row>
    <row r="1204" s="40" customFormat="1" spans="3:3">
      <c r="C1204" s="51"/>
    </row>
    <row r="1205" s="40" customFormat="1" spans="3:3">
      <c r="C1205" s="51"/>
    </row>
    <row r="1206" s="40" customFormat="1" spans="3:3">
      <c r="C1206" s="51"/>
    </row>
    <row r="1207" s="40" customFormat="1" spans="3:3">
      <c r="C1207" s="51"/>
    </row>
    <row r="1208" s="40" customFormat="1" spans="3:3">
      <c r="C1208" s="51"/>
    </row>
    <row r="1209" s="40" customFormat="1" spans="3:3">
      <c r="C1209" s="51"/>
    </row>
    <row r="1210" s="40" customFormat="1" spans="3:3">
      <c r="C1210" s="51"/>
    </row>
    <row r="1211" s="40" customFormat="1" spans="3:3">
      <c r="C1211" s="51"/>
    </row>
    <row r="1212" s="40" customFormat="1" spans="3:3">
      <c r="C1212" s="51"/>
    </row>
    <row r="1213" s="40" customFormat="1" spans="3:3">
      <c r="C1213" s="51"/>
    </row>
    <row r="1214" s="40" customFormat="1" spans="3:3">
      <c r="C1214" s="51"/>
    </row>
    <row r="1215" s="40" customFormat="1" spans="3:3">
      <c r="C1215" s="51"/>
    </row>
    <row r="1216" s="40" customFormat="1" spans="3:3">
      <c r="C1216" s="51"/>
    </row>
    <row r="1217" s="40" customFormat="1" spans="3:3">
      <c r="C1217" s="51"/>
    </row>
    <row r="1218" s="40" customFormat="1" spans="3:3">
      <c r="C1218" s="51"/>
    </row>
    <row r="1219" s="40" customFormat="1" spans="3:3">
      <c r="C1219" s="51"/>
    </row>
    <row r="1220" s="40" customFormat="1" spans="3:3">
      <c r="C1220" s="51"/>
    </row>
    <row r="1221" s="40" customFormat="1" spans="3:3">
      <c r="C1221" s="51"/>
    </row>
    <row r="1222" s="40" customFormat="1" spans="3:3">
      <c r="C1222" s="51"/>
    </row>
    <row r="1223" s="40" customFormat="1" spans="3:3">
      <c r="C1223" s="51"/>
    </row>
    <row r="1224" s="40" customFormat="1" spans="3:3">
      <c r="C1224" s="51"/>
    </row>
    <row r="1225" s="40" customFormat="1" spans="3:3">
      <c r="C1225" s="51"/>
    </row>
    <row r="1226" s="40" customFormat="1" spans="3:3">
      <c r="C1226" s="51"/>
    </row>
    <row r="1227" s="40" customFormat="1" spans="3:3">
      <c r="C1227" s="51"/>
    </row>
    <row r="1228" s="40" customFormat="1" spans="3:3">
      <c r="C1228" s="51"/>
    </row>
    <row r="1229" s="40" customFormat="1" spans="3:3">
      <c r="C1229" s="51"/>
    </row>
    <row r="1230" s="40" customFormat="1" spans="3:3">
      <c r="C1230" s="51"/>
    </row>
    <row r="1231" s="40" customFormat="1" spans="3:3">
      <c r="C1231" s="51"/>
    </row>
    <row r="1232" s="40" customFormat="1" spans="3:3">
      <c r="C1232" s="51"/>
    </row>
    <row r="1233" s="40" customFormat="1" spans="3:3">
      <c r="C1233" s="51"/>
    </row>
    <row r="1234" s="40" customFormat="1" spans="3:3">
      <c r="C1234" s="51"/>
    </row>
    <row r="1235" s="40" customFormat="1" spans="3:3">
      <c r="C1235" s="51"/>
    </row>
    <row r="1236" s="40" customFormat="1" spans="3:3">
      <c r="C1236" s="51"/>
    </row>
    <row r="1237" s="40" customFormat="1" spans="3:3">
      <c r="C1237" s="51"/>
    </row>
    <row r="1238" s="40" customFormat="1" spans="3:3">
      <c r="C1238" s="51"/>
    </row>
    <row r="1239" s="40" customFormat="1" spans="3:3">
      <c r="C1239" s="51"/>
    </row>
    <row r="1240" s="40" customFormat="1" spans="3:3">
      <c r="C1240" s="51"/>
    </row>
    <row r="1241" s="40" customFormat="1" spans="3:3">
      <c r="C1241" s="51"/>
    </row>
    <row r="1242" s="40" customFormat="1" spans="3:3">
      <c r="C1242" s="51"/>
    </row>
    <row r="1243" s="40" customFormat="1" spans="3:3">
      <c r="C1243" s="51"/>
    </row>
    <row r="1244" s="40" customFormat="1" spans="3:3">
      <c r="C1244" s="51"/>
    </row>
    <row r="1245" s="40" customFormat="1" spans="3:3">
      <c r="C1245" s="51"/>
    </row>
    <row r="1246" s="40" customFormat="1" spans="3:3">
      <c r="C1246" s="51"/>
    </row>
    <row r="1247" s="40" customFormat="1" spans="3:3">
      <c r="C1247" s="51"/>
    </row>
    <row r="1248" s="40" customFormat="1" spans="3:3">
      <c r="C1248" s="51"/>
    </row>
    <row r="1249" s="40" customFormat="1" spans="3:3">
      <c r="C1249" s="51"/>
    </row>
    <row r="1250" s="40" customFormat="1" spans="3:3">
      <c r="C1250" s="51"/>
    </row>
    <row r="1251" s="40" customFormat="1" spans="3:3">
      <c r="C1251" s="51"/>
    </row>
    <row r="1252" s="40" customFormat="1" spans="3:3">
      <c r="C1252" s="51"/>
    </row>
    <row r="1253" s="40" customFormat="1" spans="3:3">
      <c r="C1253" s="51"/>
    </row>
    <row r="1254" s="40" customFormat="1" spans="3:3">
      <c r="C1254" s="51"/>
    </row>
    <row r="1255" s="40" customFormat="1" spans="3:3">
      <c r="C1255" s="51"/>
    </row>
    <row r="1256" s="40" customFormat="1" spans="3:3">
      <c r="C1256" s="51"/>
    </row>
    <row r="1257" s="40" customFormat="1" spans="3:3">
      <c r="C1257" s="51"/>
    </row>
    <row r="1258" s="40" customFormat="1" spans="3:3">
      <c r="C1258" s="51"/>
    </row>
    <row r="1259" s="40" customFormat="1" spans="3:3">
      <c r="C1259" s="51"/>
    </row>
    <row r="1260" s="40" customFormat="1" spans="3:3">
      <c r="C1260" s="51"/>
    </row>
    <row r="1261" s="40" customFormat="1" spans="3:3">
      <c r="C1261" s="51"/>
    </row>
    <row r="1262" s="40" customFormat="1" spans="3:3">
      <c r="C1262" s="51"/>
    </row>
    <row r="1263" s="40" customFormat="1" spans="3:3">
      <c r="C1263" s="51"/>
    </row>
    <row r="1264" s="40" customFormat="1" spans="3:3">
      <c r="C1264" s="51"/>
    </row>
    <row r="1265" s="40" customFormat="1" spans="3:3">
      <c r="C1265" s="51"/>
    </row>
    <row r="1266" s="40" customFormat="1" spans="3:3">
      <c r="C1266" s="51"/>
    </row>
    <row r="1267" s="40" customFormat="1" spans="3:3">
      <c r="C1267" s="51"/>
    </row>
    <row r="1268" s="40" customFormat="1" spans="3:3">
      <c r="C1268" s="51"/>
    </row>
    <row r="1269" s="40" customFormat="1" spans="3:3">
      <c r="C1269" s="51"/>
    </row>
    <row r="1270" s="40" customFormat="1" spans="3:3">
      <c r="C1270" s="51"/>
    </row>
    <row r="1271" s="40" customFormat="1" spans="3:3">
      <c r="C1271" s="51"/>
    </row>
    <row r="1272" s="40" customFormat="1" spans="3:3">
      <c r="C1272" s="51"/>
    </row>
    <row r="1273" s="40" customFormat="1" spans="3:3">
      <c r="C1273" s="51"/>
    </row>
    <row r="1274" s="40" customFormat="1" spans="3:3">
      <c r="C1274" s="51"/>
    </row>
    <row r="1275" s="40" customFormat="1" spans="3:3">
      <c r="C1275" s="51"/>
    </row>
    <row r="1276" s="40" customFormat="1" spans="3:3">
      <c r="C1276" s="51"/>
    </row>
    <row r="1277" s="40" customFormat="1" spans="3:3">
      <c r="C1277" s="51"/>
    </row>
    <row r="1278" s="40" customFormat="1" spans="3:3">
      <c r="C1278" s="51"/>
    </row>
    <row r="1279" s="40" customFormat="1" spans="3:3">
      <c r="C1279" s="51"/>
    </row>
    <row r="1280" s="40" customFormat="1" spans="3:3">
      <c r="C1280" s="51"/>
    </row>
    <row r="1281" s="40" customFormat="1" spans="3:3">
      <c r="C1281" s="51"/>
    </row>
    <row r="1282" s="40" customFormat="1" spans="3:3">
      <c r="C1282" s="51"/>
    </row>
    <row r="1283" s="40" customFormat="1" spans="3:3">
      <c r="C1283" s="51"/>
    </row>
    <row r="1284" s="40" customFormat="1" spans="3:3">
      <c r="C1284" s="51"/>
    </row>
    <row r="1285" s="40" customFormat="1" spans="3:3">
      <c r="C1285" s="51"/>
    </row>
    <row r="1286" s="40" customFormat="1" spans="3:3">
      <c r="C1286" s="51"/>
    </row>
    <row r="1287" s="40" customFormat="1" spans="3:3">
      <c r="C1287" s="51"/>
    </row>
    <row r="1288" s="40" customFormat="1" spans="3:3">
      <c r="C1288" s="51"/>
    </row>
    <row r="1289" s="40" customFormat="1" spans="3:3">
      <c r="C1289" s="51"/>
    </row>
    <row r="1290" s="40" customFormat="1" spans="3:3">
      <c r="C1290" s="51"/>
    </row>
    <row r="1291" s="40" customFormat="1" spans="3:3">
      <c r="C1291" s="51"/>
    </row>
    <row r="1292" s="40" customFormat="1" spans="3:3">
      <c r="C1292" s="51"/>
    </row>
    <row r="1293" s="40" customFormat="1" spans="3:3">
      <c r="C1293" s="51"/>
    </row>
    <row r="1294" s="40" customFormat="1" spans="3:3">
      <c r="C1294" s="51"/>
    </row>
    <row r="1295" s="40" customFormat="1" spans="3:3">
      <c r="C1295" s="51"/>
    </row>
    <row r="1296" s="40" customFormat="1" spans="3:3">
      <c r="C1296" s="51"/>
    </row>
    <row r="1297" s="40" customFormat="1" spans="3:3">
      <c r="C1297" s="51"/>
    </row>
    <row r="1298" s="40" customFormat="1" spans="3:3">
      <c r="C1298" s="51"/>
    </row>
    <row r="1299" s="40" customFormat="1" spans="3:3">
      <c r="C1299" s="51"/>
    </row>
    <row r="1300" s="40" customFormat="1" spans="3:3">
      <c r="C1300" s="51"/>
    </row>
    <row r="1301" s="40" customFormat="1" spans="3:3">
      <c r="C1301" s="51"/>
    </row>
    <row r="1302" s="40" customFormat="1" spans="3:3">
      <c r="C1302" s="51"/>
    </row>
    <row r="1303" s="40" customFormat="1" spans="3:3">
      <c r="C1303" s="51"/>
    </row>
    <row r="1304" s="40" customFormat="1" spans="3:3">
      <c r="C1304" s="51"/>
    </row>
    <row r="1305" s="40" customFormat="1" spans="3:3">
      <c r="C1305" s="51"/>
    </row>
    <row r="1306" s="40" customFormat="1" spans="3:3">
      <c r="C1306" s="51"/>
    </row>
    <row r="1307" s="40" customFormat="1" spans="3:3">
      <c r="C1307" s="51"/>
    </row>
    <row r="1308" s="40" customFormat="1" spans="3:3">
      <c r="C1308" s="51"/>
    </row>
    <row r="1309" s="40" customFormat="1" spans="3:3">
      <c r="C1309" s="51"/>
    </row>
    <row r="1310" s="40" customFormat="1" spans="3:3">
      <c r="C1310" s="51"/>
    </row>
    <row r="1311" s="40" customFormat="1" spans="3:3">
      <c r="C1311" s="51"/>
    </row>
    <row r="1312" s="40" customFormat="1" spans="3:3">
      <c r="C1312" s="51"/>
    </row>
    <row r="1313" s="40" customFormat="1" spans="3:3">
      <c r="C1313" s="51"/>
    </row>
    <row r="1314" s="40" customFormat="1" spans="3:3">
      <c r="C1314" s="51"/>
    </row>
    <row r="1315" s="40" customFormat="1" spans="3:3">
      <c r="C1315" s="51"/>
    </row>
    <row r="1316" s="40" customFormat="1" spans="3:3">
      <c r="C1316" s="51"/>
    </row>
    <row r="1317" s="40" customFormat="1" spans="3:3">
      <c r="C1317" s="51"/>
    </row>
    <row r="1318" s="40" customFormat="1" spans="3:3">
      <c r="C1318" s="51"/>
    </row>
    <row r="1319" s="40" customFormat="1" spans="3:3">
      <c r="C1319" s="51"/>
    </row>
    <row r="1320" s="40" customFormat="1" spans="3:3">
      <c r="C1320" s="51"/>
    </row>
    <row r="1321" s="40" customFormat="1" spans="3:3">
      <c r="C1321" s="51"/>
    </row>
    <row r="1322" s="40" customFormat="1" spans="3:3">
      <c r="C1322" s="51"/>
    </row>
    <row r="1323" s="40" customFormat="1" spans="3:3">
      <c r="C1323" s="51"/>
    </row>
    <row r="1324" s="40" customFormat="1" spans="3:3">
      <c r="C1324" s="51"/>
    </row>
    <row r="1325" s="40" customFormat="1" spans="3:3">
      <c r="C1325" s="51"/>
    </row>
    <row r="1326" s="40" customFormat="1" spans="3:3">
      <c r="C1326" s="51"/>
    </row>
    <row r="1327" s="40" customFormat="1" spans="3:3">
      <c r="C1327" s="51"/>
    </row>
    <row r="1328" s="40" customFormat="1" spans="3:3">
      <c r="C1328" s="51"/>
    </row>
    <row r="1329" s="40" customFormat="1" spans="3:3">
      <c r="C1329" s="51"/>
    </row>
    <row r="1330" s="40" customFormat="1" spans="3:3">
      <c r="C1330" s="51"/>
    </row>
    <row r="1331" s="40" customFormat="1" spans="3:3">
      <c r="C1331" s="51"/>
    </row>
    <row r="1332" s="40" customFormat="1" spans="3:3">
      <c r="C1332" s="51"/>
    </row>
    <row r="1333" s="40" customFormat="1" spans="3:3">
      <c r="C1333" s="51"/>
    </row>
    <row r="1334" s="40" customFormat="1" spans="3:3">
      <c r="C1334" s="51"/>
    </row>
    <row r="1335" s="40" customFormat="1" spans="3:3">
      <c r="C1335" s="51"/>
    </row>
    <row r="1336" s="40" customFormat="1" spans="3:3">
      <c r="C1336" s="51"/>
    </row>
    <row r="1337" s="40" customFormat="1" spans="3:3">
      <c r="C1337" s="51"/>
    </row>
    <row r="1338" s="40" customFormat="1" spans="3:3">
      <c r="C1338" s="51"/>
    </row>
    <row r="1339" s="40" customFormat="1" spans="3:3">
      <c r="C1339" s="51"/>
    </row>
    <row r="1340" s="40" customFormat="1" spans="3:3">
      <c r="C1340" s="51"/>
    </row>
    <row r="1341" s="40" customFormat="1" spans="3:3">
      <c r="C1341" s="51"/>
    </row>
    <row r="1342" s="40" customFormat="1" spans="3:3">
      <c r="C1342" s="51"/>
    </row>
    <row r="1343" s="40" customFormat="1" spans="3:3">
      <c r="C1343" s="51"/>
    </row>
    <row r="1344" s="40" customFormat="1" spans="3:3">
      <c r="C1344" s="51"/>
    </row>
    <row r="1345" s="40" customFormat="1" spans="3:3">
      <c r="C1345" s="51"/>
    </row>
    <row r="1346" s="40" customFormat="1" spans="3:3">
      <c r="C1346" s="51"/>
    </row>
    <row r="1347" s="40" customFormat="1" spans="3:3">
      <c r="C1347" s="51"/>
    </row>
    <row r="1348" s="40" customFormat="1" spans="3:3">
      <c r="C1348" s="51"/>
    </row>
    <row r="1349" s="40" customFormat="1" spans="3:3">
      <c r="C1349" s="51"/>
    </row>
    <row r="1350" s="40" customFormat="1" spans="3:3">
      <c r="C1350" s="51"/>
    </row>
    <row r="1351" s="40" customFormat="1" spans="3:3">
      <c r="C1351" s="51"/>
    </row>
    <row r="1352" s="40" customFormat="1" spans="3:3">
      <c r="C1352" s="51"/>
    </row>
    <row r="1353" s="40" customFormat="1" spans="3:3">
      <c r="C1353" s="51"/>
    </row>
    <row r="1354" s="40" customFormat="1" spans="3:3">
      <c r="C1354" s="51"/>
    </row>
    <row r="1355" s="40" customFormat="1" spans="3:3">
      <c r="C1355" s="51"/>
    </row>
    <row r="1356" s="40" customFormat="1" spans="3:3">
      <c r="C1356" s="51"/>
    </row>
    <row r="1357" s="40" customFormat="1" spans="3:3">
      <c r="C1357" s="51"/>
    </row>
    <row r="1358" s="40" customFormat="1" spans="3:3">
      <c r="C1358" s="51"/>
    </row>
    <row r="1359" s="40" customFormat="1" spans="3:3">
      <c r="C1359" s="51"/>
    </row>
    <row r="1360" s="40" customFormat="1" spans="3:3">
      <c r="C1360" s="51"/>
    </row>
    <row r="1361" s="40" customFormat="1" spans="3:3">
      <c r="C1361" s="51"/>
    </row>
    <row r="1362" s="40" customFormat="1" spans="3:3">
      <c r="C1362" s="51"/>
    </row>
    <row r="1363" s="40" customFormat="1" spans="3:3">
      <c r="C1363" s="51"/>
    </row>
    <row r="1364" s="40" customFormat="1" spans="3:3">
      <c r="C1364" s="51"/>
    </row>
    <row r="1365" s="40" customFormat="1" spans="3:3">
      <c r="C1365" s="51"/>
    </row>
    <row r="1366" s="40" customFormat="1" spans="3:3">
      <c r="C1366" s="51"/>
    </row>
    <row r="1367" s="40" customFormat="1" spans="3:3">
      <c r="C1367" s="51"/>
    </row>
    <row r="1368" s="40" customFormat="1" spans="3:3">
      <c r="C1368" s="51"/>
    </row>
    <row r="1369" s="40" customFormat="1" spans="3:3">
      <c r="C1369" s="51"/>
    </row>
    <row r="1370" s="40" customFormat="1" spans="3:3">
      <c r="C1370" s="51"/>
    </row>
    <row r="1371" s="40" customFormat="1" spans="3:3">
      <c r="C1371" s="51"/>
    </row>
    <row r="1372" s="40" customFormat="1" spans="3:3">
      <c r="C1372" s="51"/>
    </row>
    <row r="1373" s="40" customFormat="1" spans="3:3">
      <c r="C1373" s="51"/>
    </row>
    <row r="1374" s="40" customFormat="1" spans="3:3">
      <c r="C1374" s="51"/>
    </row>
    <row r="1375" s="40" customFormat="1" spans="3:3">
      <c r="C1375" s="51"/>
    </row>
    <row r="1376" s="40" customFormat="1" spans="3:3">
      <c r="C1376" s="51"/>
    </row>
    <row r="1377" s="40" customFormat="1" spans="3:3">
      <c r="C1377" s="51"/>
    </row>
    <row r="1378" s="40" customFormat="1" spans="3:3">
      <c r="C1378" s="51"/>
    </row>
    <row r="1379" s="40" customFormat="1" spans="3:3">
      <c r="C1379" s="51"/>
    </row>
    <row r="1380" s="40" customFormat="1" spans="3:3">
      <c r="C1380" s="51"/>
    </row>
    <row r="1381" s="40" customFormat="1" spans="3:3">
      <c r="C1381" s="51"/>
    </row>
    <row r="1382" s="40" customFormat="1" spans="3:3">
      <c r="C1382" s="51"/>
    </row>
    <row r="1383" s="40" customFormat="1" spans="3:3">
      <c r="C1383" s="51"/>
    </row>
    <row r="1384" s="40" customFormat="1" spans="3:3">
      <c r="C1384" s="51"/>
    </row>
    <row r="1385" s="40" customFormat="1" spans="3:3">
      <c r="C1385" s="51"/>
    </row>
    <row r="1386" s="40" customFormat="1" spans="3:3">
      <c r="C1386" s="51"/>
    </row>
    <row r="1387" s="40" customFormat="1" spans="3:3">
      <c r="C1387" s="51"/>
    </row>
    <row r="1388" s="40" customFormat="1" spans="3:3">
      <c r="C1388" s="51"/>
    </row>
    <row r="1389" s="40" customFormat="1" spans="3:3">
      <c r="C1389" s="51"/>
    </row>
    <row r="1390" s="40" customFormat="1" spans="3:3">
      <c r="C1390" s="51"/>
    </row>
    <row r="1391" s="40" customFormat="1" spans="3:3">
      <c r="C1391" s="51"/>
    </row>
    <row r="1392" s="40" customFormat="1" spans="3:3">
      <c r="C1392" s="51"/>
    </row>
    <row r="1393" s="40" customFormat="1" spans="3:3">
      <c r="C1393" s="51"/>
    </row>
    <row r="1394" s="40" customFormat="1" spans="3:3">
      <c r="C1394" s="51"/>
    </row>
    <row r="1395" s="40" customFormat="1" spans="3:3">
      <c r="C1395" s="51"/>
    </row>
    <row r="1396" s="40" customFormat="1" spans="3:3">
      <c r="C1396" s="51"/>
    </row>
    <row r="1397" s="40" customFormat="1" spans="3:3">
      <c r="C1397" s="51"/>
    </row>
    <row r="1398" s="40" customFormat="1" spans="3:3">
      <c r="C1398" s="51"/>
    </row>
    <row r="1399" s="40" customFormat="1" spans="3:3">
      <c r="C1399" s="51"/>
    </row>
    <row r="1400" s="40" customFormat="1" spans="3:3">
      <c r="C1400" s="51"/>
    </row>
    <row r="1401" s="40" customFormat="1" spans="3:3">
      <c r="C1401" s="51"/>
    </row>
    <row r="1402" s="40" customFormat="1" spans="3:3">
      <c r="C1402" s="51"/>
    </row>
    <row r="1403" s="40" customFormat="1" spans="3:3">
      <c r="C1403" s="51"/>
    </row>
    <row r="1404" s="40" customFormat="1" spans="3:3">
      <c r="C1404" s="51"/>
    </row>
    <row r="1405" s="40" customFormat="1" spans="3:3">
      <c r="C1405" s="51"/>
    </row>
    <row r="1406" s="40" customFormat="1" spans="3:3">
      <c r="C1406" s="51"/>
    </row>
    <row r="1407" s="40" customFormat="1" spans="3:3">
      <c r="C1407" s="51"/>
    </row>
    <row r="1408" s="40" customFormat="1" spans="3:3">
      <c r="C1408" s="51"/>
    </row>
    <row r="1409" s="40" customFormat="1" spans="3:3">
      <c r="C1409" s="51"/>
    </row>
    <row r="1410" s="40" customFormat="1" spans="3:3">
      <c r="C1410" s="51"/>
    </row>
    <row r="1411" s="40" customFormat="1" spans="3:3">
      <c r="C1411" s="51"/>
    </row>
    <row r="1412" s="40" customFormat="1" spans="3:3">
      <c r="C1412" s="51"/>
    </row>
    <row r="1413" s="40" customFormat="1" spans="3:3">
      <c r="C1413" s="51"/>
    </row>
    <row r="1414" s="40" customFormat="1" spans="3:3">
      <c r="C1414" s="51"/>
    </row>
    <row r="1415" s="40" customFormat="1" spans="3:3">
      <c r="C1415" s="51"/>
    </row>
    <row r="1416" s="40" customFormat="1" spans="3:3">
      <c r="C1416" s="51"/>
    </row>
    <row r="1417" s="40" customFormat="1" spans="3:3">
      <c r="C1417" s="51"/>
    </row>
    <row r="1418" s="40" customFormat="1" spans="3:3">
      <c r="C1418" s="51"/>
    </row>
    <row r="1419" s="40" customFormat="1" spans="3:3">
      <c r="C1419" s="51"/>
    </row>
    <row r="1420" s="40" customFormat="1" spans="3:3">
      <c r="C1420" s="51"/>
    </row>
    <row r="1421" s="40" customFormat="1" spans="3:3">
      <c r="C1421" s="51"/>
    </row>
    <row r="1422" s="40" customFormat="1" spans="3:3">
      <c r="C1422" s="51"/>
    </row>
    <row r="1423" s="40" customFormat="1" spans="3:3">
      <c r="C1423" s="51"/>
    </row>
    <row r="1424" s="40" customFormat="1" spans="3:3">
      <c r="C1424" s="51"/>
    </row>
    <row r="1425" s="40" customFormat="1" spans="3:3">
      <c r="C1425" s="51"/>
    </row>
    <row r="1426" s="40" customFormat="1" spans="3:3">
      <c r="C1426" s="51"/>
    </row>
    <row r="1427" s="40" customFormat="1" spans="3:3">
      <c r="C1427" s="51"/>
    </row>
    <row r="1428" s="40" customFormat="1" spans="3:3">
      <c r="C1428" s="51"/>
    </row>
    <row r="1429" s="40" customFormat="1" spans="3:3">
      <c r="C1429" s="51"/>
    </row>
    <row r="1430" s="40" customFormat="1" spans="3:3">
      <c r="C1430" s="51"/>
    </row>
    <row r="1431" s="40" customFormat="1" spans="3:3">
      <c r="C1431" s="51"/>
    </row>
    <row r="1432" s="40" customFormat="1" spans="3:3">
      <c r="C1432" s="51"/>
    </row>
    <row r="1433" s="40" customFormat="1" spans="3:3">
      <c r="C1433" s="51"/>
    </row>
    <row r="1434" s="40" customFormat="1" spans="3:3">
      <c r="C1434" s="51"/>
    </row>
    <row r="1435" s="40" customFormat="1" spans="3:3">
      <c r="C1435" s="51"/>
    </row>
    <row r="1436" s="40" customFormat="1" spans="3:3">
      <c r="C1436" s="51"/>
    </row>
    <row r="1437" s="40" customFormat="1" spans="3:3">
      <c r="C1437" s="51"/>
    </row>
    <row r="1438" s="40" customFormat="1" spans="3:3">
      <c r="C1438" s="51"/>
    </row>
    <row r="1439" s="40" customFormat="1" spans="3:3">
      <c r="C1439" s="51"/>
    </row>
    <row r="1440" s="40" customFormat="1" spans="3:3">
      <c r="C1440" s="51"/>
    </row>
    <row r="1441" s="40" customFormat="1" spans="3:3">
      <c r="C1441" s="51"/>
    </row>
    <row r="1442" s="40" customFormat="1" spans="3:3">
      <c r="C1442" s="51"/>
    </row>
    <row r="1443" s="40" customFormat="1" spans="3:3">
      <c r="C1443" s="51"/>
    </row>
    <row r="1444" s="40" customFormat="1" spans="3:3">
      <c r="C1444" s="51"/>
    </row>
    <row r="1445" s="40" customFormat="1" spans="3:3">
      <c r="C1445" s="51"/>
    </row>
    <row r="1446" s="40" customFormat="1" spans="3:3">
      <c r="C1446" s="51"/>
    </row>
    <row r="1447" s="40" customFormat="1" spans="3:3">
      <c r="C1447" s="51"/>
    </row>
    <row r="1448" s="40" customFormat="1" spans="3:3">
      <c r="C1448" s="51"/>
    </row>
    <row r="1449" s="40" customFormat="1" spans="3:3">
      <c r="C1449" s="51"/>
    </row>
    <row r="1450" s="40" customFormat="1" spans="3:3">
      <c r="C1450" s="51"/>
    </row>
    <row r="1451" s="40" customFormat="1" spans="3:3">
      <c r="C1451" s="51"/>
    </row>
    <row r="1452" s="40" customFormat="1" spans="3:3">
      <c r="C1452" s="51"/>
    </row>
    <row r="1453" s="40" customFormat="1" spans="3:3">
      <c r="C1453" s="51"/>
    </row>
    <row r="1454" s="40" customFormat="1" spans="3:3">
      <c r="C1454" s="51"/>
    </row>
    <row r="1455" s="40" customFormat="1" spans="3:3">
      <c r="C1455" s="51"/>
    </row>
    <row r="1456" s="40" customFormat="1" spans="3:3">
      <c r="C1456" s="51"/>
    </row>
    <row r="1457" s="40" customFormat="1" spans="3:3">
      <c r="C1457" s="51"/>
    </row>
    <row r="1458" s="40" customFormat="1" spans="3:3">
      <c r="C1458" s="51"/>
    </row>
    <row r="1459" s="40" customFormat="1" spans="3:3">
      <c r="C1459" s="51"/>
    </row>
    <row r="1460" s="40" customFormat="1" spans="3:3">
      <c r="C1460" s="51"/>
    </row>
    <row r="1461" s="40" customFormat="1" spans="3:3">
      <c r="C1461" s="51"/>
    </row>
    <row r="1462" s="40" customFormat="1" spans="3:3">
      <c r="C1462" s="51"/>
    </row>
    <row r="1463" s="40" customFormat="1" spans="3:3">
      <c r="C1463" s="51"/>
    </row>
    <row r="1464" s="40" customFormat="1" spans="3:3">
      <c r="C1464" s="51"/>
    </row>
    <row r="1465" s="40" customFormat="1" spans="3:3">
      <c r="C1465" s="51"/>
    </row>
    <row r="1466" s="40" customFormat="1" spans="3:3">
      <c r="C1466" s="51"/>
    </row>
    <row r="1467" s="40" customFormat="1" spans="3:3">
      <c r="C1467" s="51"/>
    </row>
    <row r="1468" s="40" customFormat="1" spans="3:3">
      <c r="C1468" s="51"/>
    </row>
    <row r="1469" s="40" customFormat="1" spans="3:3">
      <c r="C1469" s="51"/>
    </row>
    <row r="1470" s="40" customFormat="1" spans="3:3">
      <c r="C1470" s="51"/>
    </row>
    <row r="1471" s="40" customFormat="1" spans="3:3">
      <c r="C1471" s="51"/>
    </row>
    <row r="1472" s="40" customFormat="1" spans="3:3">
      <c r="C1472" s="51"/>
    </row>
    <row r="1473" s="40" customFormat="1" spans="3:3">
      <c r="C1473" s="51"/>
    </row>
    <row r="1474" s="40" customFormat="1" spans="3:3">
      <c r="C1474" s="51"/>
    </row>
    <row r="1475" s="40" customFormat="1" spans="3:3">
      <c r="C1475" s="51"/>
    </row>
    <row r="1476" s="40" customFormat="1" spans="3:3">
      <c r="C1476" s="51"/>
    </row>
    <row r="1477" s="40" customFormat="1" spans="3:3">
      <c r="C1477" s="51"/>
    </row>
    <row r="1478" s="40" customFormat="1" spans="3:3">
      <c r="C1478" s="51"/>
    </row>
    <row r="1479" s="40" customFormat="1" spans="3:3">
      <c r="C1479" s="51"/>
    </row>
    <row r="1480" s="40" customFormat="1" spans="3:3">
      <c r="C1480" s="51"/>
    </row>
    <row r="1481" s="40" customFormat="1" spans="3:3">
      <c r="C1481" s="51"/>
    </row>
    <row r="1482" s="40" customFormat="1" spans="3:3">
      <c r="C1482" s="51"/>
    </row>
    <row r="1483" s="40" customFormat="1" spans="3:3">
      <c r="C1483" s="51"/>
    </row>
    <row r="1484" s="40" customFormat="1" spans="3:3">
      <c r="C1484" s="51"/>
    </row>
    <row r="1485" s="40" customFormat="1" spans="3:3">
      <c r="C1485" s="51"/>
    </row>
    <row r="1486" s="40" customFormat="1" spans="3:3">
      <c r="C1486" s="51"/>
    </row>
    <row r="1487" s="40" customFormat="1" spans="3:3">
      <c r="C1487" s="51"/>
    </row>
    <row r="1488" s="40" customFormat="1" spans="3:3">
      <c r="C1488" s="51"/>
    </row>
    <row r="1489" s="40" customFormat="1" spans="3:3">
      <c r="C1489" s="51"/>
    </row>
    <row r="1490" s="40" customFormat="1" spans="3:3">
      <c r="C1490" s="51"/>
    </row>
    <row r="1491" s="40" customFormat="1" spans="3:3">
      <c r="C1491" s="51"/>
    </row>
    <row r="1492" s="40" customFormat="1" spans="3:3">
      <c r="C1492" s="51"/>
    </row>
    <row r="1493" s="40" customFormat="1" spans="3:3">
      <c r="C1493" s="51"/>
    </row>
    <row r="1494" s="40" customFormat="1" spans="3:3">
      <c r="C1494" s="51"/>
    </row>
    <row r="1495" s="40" customFormat="1" spans="3:3">
      <c r="C1495" s="51"/>
    </row>
    <row r="1496" s="40" customFormat="1" spans="3:3">
      <c r="C1496" s="51"/>
    </row>
    <row r="1497" s="40" customFormat="1" spans="3:3">
      <c r="C1497" s="51"/>
    </row>
    <row r="1498" s="40" customFormat="1" spans="3:3">
      <c r="C1498" s="51"/>
    </row>
    <row r="1499" s="40" customFormat="1" spans="3:3">
      <c r="C1499" s="51"/>
    </row>
    <row r="1500" s="40" customFormat="1" spans="3:3">
      <c r="C1500" s="51"/>
    </row>
    <row r="1501" s="40" customFormat="1" spans="3:3">
      <c r="C1501" s="51"/>
    </row>
    <row r="1502" s="40" customFormat="1" spans="3:3">
      <c r="C1502" s="51"/>
    </row>
    <row r="1503" s="40" customFormat="1" spans="3:3">
      <c r="C1503" s="51"/>
    </row>
    <row r="1504" s="40" customFormat="1" spans="3:3">
      <c r="C1504" s="51"/>
    </row>
    <row r="1505" s="40" customFormat="1" spans="3:3">
      <c r="C1505" s="51"/>
    </row>
    <row r="1506" s="40" customFormat="1" spans="3:3">
      <c r="C1506" s="51"/>
    </row>
    <row r="1507" s="40" customFormat="1" spans="3:3">
      <c r="C1507" s="51"/>
    </row>
    <row r="1508" s="40" customFormat="1" spans="3:3">
      <c r="C1508" s="51"/>
    </row>
    <row r="1509" s="40" customFormat="1" spans="3:3">
      <c r="C1509" s="51"/>
    </row>
    <row r="1510" s="40" customFormat="1" spans="3:3">
      <c r="C1510" s="51"/>
    </row>
    <row r="1511" s="40" customFormat="1" spans="3:3">
      <c r="C1511" s="51"/>
    </row>
    <row r="1512" s="40" customFormat="1" spans="3:3">
      <c r="C1512" s="51"/>
    </row>
    <row r="1513" s="40" customFormat="1" spans="3:3">
      <c r="C1513" s="51"/>
    </row>
    <row r="1514" s="40" customFormat="1" spans="3:3">
      <c r="C1514" s="51"/>
    </row>
    <row r="1515" s="40" customFormat="1" spans="3:3">
      <c r="C1515" s="51"/>
    </row>
    <row r="1516" s="40" customFormat="1" spans="3:3">
      <c r="C1516" s="51"/>
    </row>
    <row r="1517" s="40" customFormat="1" spans="3:3">
      <c r="C1517" s="51"/>
    </row>
    <row r="1518" s="40" customFormat="1" spans="3:3">
      <c r="C1518" s="51"/>
    </row>
    <row r="1519" s="40" customFormat="1" spans="3:3">
      <c r="C1519" s="51"/>
    </row>
    <row r="1520" s="40" customFormat="1" spans="3:3">
      <c r="C1520" s="51"/>
    </row>
    <row r="1521" s="40" customFormat="1" spans="3:3">
      <c r="C1521" s="51"/>
    </row>
    <row r="1522" s="40" customFormat="1" spans="3:3">
      <c r="C1522" s="51"/>
    </row>
    <row r="1523" s="40" customFormat="1" spans="3:3">
      <c r="C1523" s="51"/>
    </row>
    <row r="1524" s="40" customFormat="1" spans="3:3">
      <c r="C1524" s="51"/>
    </row>
    <row r="1525" s="40" customFormat="1" spans="3:3">
      <c r="C1525" s="51"/>
    </row>
    <row r="1526" s="40" customFormat="1" spans="3:3">
      <c r="C1526" s="51"/>
    </row>
    <row r="1527" s="40" customFormat="1" spans="3:3">
      <c r="C1527" s="51"/>
    </row>
    <row r="1528" s="40" customFormat="1" spans="3:3">
      <c r="C1528" s="51"/>
    </row>
    <row r="1529" s="40" customFormat="1" spans="3:3">
      <c r="C1529" s="51"/>
    </row>
    <row r="1530" s="40" customFormat="1" spans="3:3">
      <c r="C1530" s="51"/>
    </row>
    <row r="1531" s="40" customFormat="1" spans="3:3">
      <c r="C1531" s="51"/>
    </row>
    <row r="1532" s="40" customFormat="1" spans="3:3">
      <c r="C1532" s="51"/>
    </row>
    <row r="1533" s="40" customFormat="1" spans="3:3">
      <c r="C1533" s="51"/>
    </row>
    <row r="1534" s="40" customFormat="1" spans="3:3">
      <c r="C1534" s="51"/>
    </row>
    <row r="1535" s="40" customFormat="1" spans="3:3">
      <c r="C1535" s="51"/>
    </row>
    <row r="1536" s="40" customFormat="1" spans="3:3">
      <c r="C1536" s="51"/>
    </row>
    <row r="1537" s="40" customFormat="1" spans="3:3">
      <c r="C1537" s="51"/>
    </row>
    <row r="1538" s="40" customFormat="1" spans="3:3">
      <c r="C1538" s="51"/>
    </row>
    <row r="1539" s="40" customFormat="1" spans="3:3">
      <c r="C1539" s="51"/>
    </row>
    <row r="1540" s="40" customFormat="1" spans="3:3">
      <c r="C1540" s="51"/>
    </row>
    <row r="1541" s="40" customFormat="1" spans="3:3">
      <c r="C1541" s="51"/>
    </row>
    <row r="1542" s="40" customFormat="1" spans="3:3">
      <c r="C1542" s="51"/>
    </row>
    <row r="1543" s="40" customFormat="1" spans="3:3">
      <c r="C1543" s="51"/>
    </row>
    <row r="1544" s="40" customFormat="1" spans="3:3">
      <c r="C1544" s="51"/>
    </row>
    <row r="1545" s="40" customFormat="1" spans="3:3">
      <c r="C1545" s="51"/>
    </row>
    <row r="1546" s="40" customFormat="1" spans="3:3">
      <c r="C1546" s="51"/>
    </row>
    <row r="1547" s="40" customFormat="1" spans="3:3">
      <c r="C1547" s="51"/>
    </row>
    <row r="1548" s="40" customFormat="1" spans="3:3">
      <c r="C1548" s="51"/>
    </row>
    <row r="1549" s="40" customFormat="1" spans="3:3">
      <c r="C1549" s="51"/>
    </row>
    <row r="1550" s="40" customFormat="1" spans="3:3">
      <c r="C1550" s="51"/>
    </row>
    <row r="1551" s="40" customFormat="1" spans="3:3">
      <c r="C1551" s="51"/>
    </row>
    <row r="1552" s="40" customFormat="1" spans="3:3">
      <c r="C1552" s="51"/>
    </row>
    <row r="1553" s="40" customFormat="1" spans="3:3">
      <c r="C1553" s="51"/>
    </row>
    <row r="1554" s="40" customFormat="1" spans="3:3">
      <c r="C1554" s="51"/>
    </row>
    <row r="1555" s="40" customFormat="1" spans="3:3">
      <c r="C1555" s="51"/>
    </row>
    <row r="1556" s="40" customFormat="1" spans="3:3">
      <c r="C1556" s="51"/>
    </row>
    <row r="1557" s="40" customFormat="1" spans="3:3">
      <c r="C1557" s="51"/>
    </row>
    <row r="1558" s="40" customFormat="1" spans="3:3">
      <c r="C1558" s="51"/>
    </row>
    <row r="1559" s="40" customFormat="1" spans="3:3">
      <c r="C1559" s="51"/>
    </row>
    <row r="1560" s="40" customFormat="1" spans="3:3">
      <c r="C1560" s="51"/>
    </row>
    <row r="1561" s="40" customFormat="1" spans="3:3">
      <c r="C1561" s="51"/>
    </row>
    <row r="1562" s="40" customFormat="1" spans="3:3">
      <c r="C1562" s="51"/>
    </row>
    <row r="1563" s="40" customFormat="1" spans="3:3">
      <c r="C1563" s="51"/>
    </row>
    <row r="1564" s="40" customFormat="1" spans="3:3">
      <c r="C1564" s="51"/>
    </row>
    <row r="1565" s="40" customFormat="1" spans="3:3">
      <c r="C1565" s="51"/>
    </row>
    <row r="1566" s="40" customFormat="1" spans="3:3">
      <c r="C1566" s="51"/>
    </row>
    <row r="1567" s="40" customFormat="1" spans="3:3">
      <c r="C1567" s="51"/>
    </row>
    <row r="1568" s="40" customFormat="1" spans="3:3">
      <c r="C1568" s="51"/>
    </row>
    <row r="1569" s="40" customFormat="1" spans="3:3">
      <c r="C1569" s="51"/>
    </row>
    <row r="1570" s="40" customFormat="1" spans="3:3">
      <c r="C1570" s="51"/>
    </row>
    <row r="1571" s="40" customFormat="1" spans="3:3">
      <c r="C1571" s="51"/>
    </row>
    <row r="1572" s="40" customFormat="1" spans="3:3">
      <c r="C1572" s="51"/>
    </row>
    <row r="1573" s="40" customFormat="1" spans="3:3">
      <c r="C1573" s="51"/>
    </row>
    <row r="1574" s="40" customFormat="1" spans="3:3">
      <c r="C1574" s="51"/>
    </row>
    <row r="1575" s="40" customFormat="1" spans="3:3">
      <c r="C1575" s="51"/>
    </row>
    <row r="1576" s="40" customFormat="1" spans="3:3">
      <c r="C1576" s="51"/>
    </row>
    <row r="1577" s="40" customFormat="1" spans="3:3">
      <c r="C1577" s="51"/>
    </row>
    <row r="1578" s="40" customFormat="1" spans="3:3">
      <c r="C1578" s="51"/>
    </row>
    <row r="1579" s="40" customFormat="1" spans="3:3">
      <c r="C1579" s="51"/>
    </row>
    <row r="1580" s="40" customFormat="1" spans="3:3">
      <c r="C1580" s="51"/>
    </row>
    <row r="1581" s="40" customFormat="1" spans="3:3">
      <c r="C1581" s="51"/>
    </row>
    <row r="1582" s="40" customFormat="1" spans="3:3">
      <c r="C1582" s="51"/>
    </row>
    <row r="1583" s="40" customFormat="1" spans="3:3">
      <c r="C1583" s="51"/>
    </row>
    <row r="1584" s="40" customFormat="1" spans="3:3">
      <c r="C1584" s="51"/>
    </row>
    <row r="1585" s="40" customFormat="1" spans="3:3">
      <c r="C1585" s="51"/>
    </row>
    <row r="1586" s="40" customFormat="1" spans="3:3">
      <c r="C1586" s="51"/>
    </row>
    <row r="1587" s="40" customFormat="1" spans="3:3">
      <c r="C1587" s="51"/>
    </row>
    <row r="1588" s="40" customFormat="1" spans="3:3">
      <c r="C1588" s="51"/>
    </row>
    <row r="1589" s="40" customFormat="1" spans="3:3">
      <c r="C1589" s="51"/>
    </row>
    <row r="1590" s="40" customFormat="1" spans="3:3">
      <c r="C1590" s="51"/>
    </row>
    <row r="1591" s="40" customFormat="1" spans="3:3">
      <c r="C1591" s="51"/>
    </row>
    <row r="1592" s="40" customFormat="1" spans="3:3">
      <c r="C1592" s="51"/>
    </row>
    <row r="1593" s="40" customFormat="1" spans="3:3">
      <c r="C1593" s="51"/>
    </row>
    <row r="1594" s="40" customFormat="1" spans="3:3">
      <c r="C1594" s="51"/>
    </row>
    <row r="1595" s="40" customFormat="1" spans="3:3">
      <c r="C1595" s="51"/>
    </row>
    <row r="1596" s="40" customFormat="1" spans="3:3">
      <c r="C1596" s="51"/>
    </row>
    <row r="1597" s="40" customFormat="1" spans="3:3">
      <c r="C1597" s="51"/>
    </row>
    <row r="1598" s="40" customFormat="1" spans="3:3">
      <c r="C1598" s="51"/>
    </row>
    <row r="1599" s="40" customFormat="1" spans="3:3">
      <c r="C1599" s="51"/>
    </row>
    <row r="1600" s="40" customFormat="1" spans="3:3">
      <c r="C1600" s="51"/>
    </row>
    <row r="1601" s="40" customFormat="1" spans="3:3">
      <c r="C1601" s="51"/>
    </row>
    <row r="1602" s="40" customFormat="1" spans="3:3">
      <c r="C1602" s="51"/>
    </row>
    <row r="1603" s="40" customFormat="1" spans="3:3">
      <c r="C1603" s="51"/>
    </row>
    <row r="1604" s="40" customFormat="1" spans="3:3">
      <c r="C1604" s="51"/>
    </row>
    <row r="1605" s="40" customFormat="1" spans="3:3">
      <c r="C1605" s="51"/>
    </row>
    <row r="1606" s="40" customFormat="1" spans="3:3">
      <c r="C1606" s="51"/>
    </row>
    <row r="1607" s="40" customFormat="1" spans="3:3">
      <c r="C1607" s="51"/>
    </row>
    <row r="1608" s="40" customFormat="1" spans="3:3">
      <c r="C1608" s="51"/>
    </row>
    <row r="1609" s="40" customFormat="1" spans="3:3">
      <c r="C1609" s="51"/>
    </row>
    <row r="1610" s="40" customFormat="1" spans="3:3">
      <c r="C1610" s="51"/>
    </row>
    <row r="1611" s="40" customFormat="1" spans="3:3">
      <c r="C1611" s="51"/>
    </row>
    <row r="1612" s="40" customFormat="1" spans="3:3">
      <c r="C1612" s="51"/>
    </row>
    <row r="1613" s="40" customFormat="1" spans="3:3">
      <c r="C1613" s="51"/>
    </row>
    <row r="1614" s="40" customFormat="1" spans="3:3">
      <c r="C1614" s="51"/>
    </row>
    <row r="1615" s="40" customFormat="1" spans="3:3">
      <c r="C1615" s="51"/>
    </row>
    <row r="1616" s="40" customFormat="1" spans="3:3">
      <c r="C1616" s="51"/>
    </row>
    <row r="1617" s="40" customFormat="1" spans="3:3">
      <c r="C1617" s="51"/>
    </row>
    <row r="1618" s="40" customFormat="1" spans="3:3">
      <c r="C1618" s="51"/>
    </row>
    <row r="1619" s="40" customFormat="1" spans="3:3">
      <c r="C1619" s="51"/>
    </row>
    <row r="1620" s="40" customFormat="1" spans="3:3">
      <c r="C1620" s="51"/>
    </row>
    <row r="1621" s="40" customFormat="1" spans="3:3">
      <c r="C1621" s="51"/>
    </row>
    <row r="1622" s="40" customFormat="1" spans="3:3">
      <c r="C1622" s="51"/>
    </row>
    <row r="1623" s="40" customFormat="1" spans="3:3">
      <c r="C1623" s="51"/>
    </row>
    <row r="1624" s="40" customFormat="1" spans="3:3">
      <c r="C1624" s="51"/>
    </row>
    <row r="1625" s="40" customFormat="1" spans="3:3">
      <c r="C1625" s="51"/>
    </row>
    <row r="1626" s="40" customFormat="1" spans="3:3">
      <c r="C1626" s="51"/>
    </row>
    <row r="1627" s="40" customFormat="1" spans="3:3">
      <c r="C1627" s="51"/>
    </row>
    <row r="1628" s="40" customFormat="1" spans="3:3">
      <c r="C1628" s="51"/>
    </row>
    <row r="1629" s="40" customFormat="1" spans="3:3">
      <c r="C1629" s="51"/>
    </row>
    <row r="1630" s="40" customFormat="1" spans="3:3">
      <c r="C1630" s="51"/>
    </row>
    <row r="1631" s="40" customFormat="1" spans="3:3">
      <c r="C1631" s="51"/>
    </row>
    <row r="1632" s="40" customFormat="1" spans="3:3">
      <c r="C1632" s="51"/>
    </row>
    <row r="1633" s="40" customFormat="1" spans="3:3">
      <c r="C1633" s="51"/>
    </row>
    <row r="1634" s="40" customFormat="1" spans="3:3">
      <c r="C1634" s="51"/>
    </row>
    <row r="1635" s="40" customFormat="1" spans="3:3">
      <c r="C1635" s="51"/>
    </row>
    <row r="1636" s="40" customFormat="1" spans="3:3">
      <c r="C1636" s="51"/>
    </row>
    <row r="1637" s="40" customFormat="1" spans="3:3">
      <c r="C1637" s="51"/>
    </row>
    <row r="1638" s="40" customFormat="1" spans="3:3">
      <c r="C1638" s="51"/>
    </row>
    <row r="1639" s="40" customFormat="1" spans="3:3">
      <c r="C1639" s="51"/>
    </row>
    <row r="1640" s="40" customFormat="1" spans="3:3">
      <c r="C1640" s="51"/>
    </row>
    <row r="1641" s="40" customFormat="1" spans="3:3">
      <c r="C1641" s="51"/>
    </row>
    <row r="1642" s="40" customFormat="1" spans="3:3">
      <c r="C1642" s="51"/>
    </row>
    <row r="1643" s="40" customFormat="1" spans="3:3">
      <c r="C1643" s="51"/>
    </row>
    <row r="1644" s="40" customFormat="1" spans="3:3">
      <c r="C1644" s="51"/>
    </row>
    <row r="1645" s="40" customFormat="1" spans="3:3">
      <c r="C1645" s="51"/>
    </row>
    <row r="1646" s="40" customFormat="1" spans="3:3">
      <c r="C1646" s="51"/>
    </row>
    <row r="1647" s="40" customFormat="1" spans="3:3">
      <c r="C1647" s="51"/>
    </row>
    <row r="1648" s="40" customFormat="1" spans="3:3">
      <c r="C1648" s="51"/>
    </row>
    <row r="1649" s="40" customFormat="1" spans="3:3">
      <c r="C1649" s="51"/>
    </row>
    <row r="1650" s="40" customFormat="1" spans="3:3">
      <c r="C1650" s="51"/>
    </row>
    <row r="1651" s="40" customFormat="1" spans="3:3">
      <c r="C1651" s="51"/>
    </row>
    <row r="1652" s="40" customFormat="1" spans="3:3">
      <c r="C1652" s="51"/>
    </row>
    <row r="1653" s="40" customFormat="1" spans="3:3">
      <c r="C1653" s="51"/>
    </row>
    <row r="1654" s="40" customFormat="1" spans="3:3">
      <c r="C1654" s="51"/>
    </row>
    <row r="1655" s="40" customFormat="1" spans="3:3">
      <c r="C1655" s="51"/>
    </row>
    <row r="1656" s="40" customFormat="1" spans="3:3">
      <c r="C1656" s="51"/>
    </row>
    <row r="1657" s="40" customFormat="1" spans="3:3">
      <c r="C1657" s="51"/>
    </row>
    <row r="1658" s="40" customFormat="1" spans="3:3">
      <c r="C1658" s="51"/>
    </row>
    <row r="1659" s="40" customFormat="1" spans="3:3">
      <c r="C1659" s="51"/>
    </row>
    <row r="1660" s="40" customFormat="1" spans="3:3">
      <c r="C1660" s="51"/>
    </row>
    <row r="1661" s="40" customFormat="1" spans="3:3">
      <c r="C1661" s="51"/>
    </row>
    <row r="1662" s="40" customFormat="1" spans="3:3">
      <c r="C1662" s="51"/>
    </row>
    <row r="1663" s="40" customFormat="1" spans="3:3">
      <c r="C1663" s="51"/>
    </row>
    <row r="1664" s="40" customFormat="1" spans="3:3">
      <c r="C1664" s="51"/>
    </row>
    <row r="1665" s="40" customFormat="1" spans="3:3">
      <c r="C1665" s="51"/>
    </row>
    <row r="1666" s="40" customFormat="1" spans="3:3">
      <c r="C1666" s="51"/>
    </row>
    <row r="1667" s="40" customFormat="1" spans="3:3">
      <c r="C1667" s="51"/>
    </row>
    <row r="1668" s="40" customFormat="1" spans="3:3">
      <c r="C1668" s="51"/>
    </row>
    <row r="1669" s="40" customFormat="1" spans="3:3">
      <c r="C1669" s="51"/>
    </row>
    <row r="1670" s="40" customFormat="1" spans="3:3">
      <c r="C1670" s="51"/>
    </row>
    <row r="1671" s="40" customFormat="1" spans="3:3">
      <c r="C1671" s="51"/>
    </row>
    <row r="1672" s="40" customFormat="1" spans="3:3">
      <c r="C1672" s="51"/>
    </row>
    <row r="1673" s="40" customFormat="1" spans="3:3">
      <c r="C1673" s="51"/>
    </row>
    <row r="1674" s="40" customFormat="1" spans="3:3">
      <c r="C1674" s="51"/>
    </row>
    <row r="1675" s="40" customFormat="1" spans="3:3">
      <c r="C1675" s="51"/>
    </row>
    <row r="1676" s="40" customFormat="1" spans="3:3">
      <c r="C1676" s="51"/>
    </row>
    <row r="1677" s="40" customFormat="1" spans="3:3">
      <c r="C1677" s="51"/>
    </row>
    <row r="1678" s="40" customFormat="1" spans="3:3">
      <c r="C1678" s="51"/>
    </row>
    <row r="1679" s="40" customFormat="1" spans="3:3">
      <c r="C1679" s="51"/>
    </row>
    <row r="1680" s="40" customFormat="1" spans="3:3">
      <c r="C1680" s="51"/>
    </row>
    <row r="1681" s="40" customFormat="1" spans="3:3">
      <c r="C1681" s="51"/>
    </row>
    <row r="1682" s="40" customFormat="1" spans="3:3">
      <c r="C1682" s="51"/>
    </row>
    <row r="1683" s="40" customFormat="1" spans="3:3">
      <c r="C1683" s="51"/>
    </row>
    <row r="1684" s="40" customFormat="1" spans="3:3">
      <c r="C1684" s="51"/>
    </row>
    <row r="1685" s="40" customFormat="1" spans="3:3">
      <c r="C1685" s="51"/>
    </row>
    <row r="1686" s="40" customFormat="1" spans="3:3">
      <c r="C1686" s="51"/>
    </row>
    <row r="1687" s="40" customFormat="1" spans="3:3">
      <c r="C1687" s="51"/>
    </row>
    <row r="1688" s="40" customFormat="1" spans="3:3">
      <c r="C1688" s="51"/>
    </row>
    <row r="1689" s="40" customFormat="1" spans="3:3">
      <c r="C1689" s="51"/>
    </row>
    <row r="1690" s="40" customFormat="1" spans="3:3">
      <c r="C1690" s="51"/>
    </row>
    <row r="1691" s="40" customFormat="1" spans="3:3">
      <c r="C1691" s="51"/>
    </row>
    <row r="1692" s="40" customFormat="1" spans="3:3">
      <c r="C1692" s="51"/>
    </row>
    <row r="1693" s="40" customFormat="1" spans="3:3">
      <c r="C1693" s="51"/>
    </row>
    <row r="1694" s="40" customFormat="1" spans="3:3">
      <c r="C1694" s="51"/>
    </row>
    <row r="1695" s="40" customFormat="1" spans="3:3">
      <c r="C1695" s="51"/>
    </row>
    <row r="1696" s="40" customFormat="1" spans="3:3">
      <c r="C1696" s="51"/>
    </row>
    <row r="1697" s="40" customFormat="1" spans="3:3">
      <c r="C1697" s="51"/>
    </row>
    <row r="1698" s="40" customFormat="1" spans="3:3">
      <c r="C1698" s="51"/>
    </row>
    <row r="1699" s="40" customFormat="1" spans="3:3">
      <c r="C1699" s="51"/>
    </row>
    <row r="1700" s="40" customFormat="1" spans="3:3">
      <c r="C1700" s="51"/>
    </row>
    <row r="1701" s="40" customFormat="1" spans="3:3">
      <c r="C1701" s="51"/>
    </row>
    <row r="1702" s="40" customFormat="1" spans="3:3">
      <c r="C1702" s="51"/>
    </row>
    <row r="1703" s="40" customFormat="1" spans="3:3">
      <c r="C1703" s="51"/>
    </row>
    <row r="1704" s="40" customFormat="1" spans="3:3">
      <c r="C1704" s="51"/>
    </row>
    <row r="1705" s="40" customFormat="1" spans="3:3">
      <c r="C1705" s="51"/>
    </row>
    <row r="1706" s="40" customFormat="1" spans="3:3">
      <c r="C1706" s="51"/>
    </row>
    <row r="1707" s="40" customFormat="1" spans="3:3">
      <c r="C1707" s="51"/>
    </row>
    <row r="1708" s="40" customFormat="1" spans="3:3">
      <c r="C1708" s="51"/>
    </row>
    <row r="1709" s="40" customFormat="1" spans="3:3">
      <c r="C1709" s="51"/>
    </row>
    <row r="1710" s="40" customFormat="1" spans="3:3">
      <c r="C1710" s="51"/>
    </row>
    <row r="1711" s="40" customFormat="1" spans="3:3">
      <c r="C1711" s="51"/>
    </row>
    <row r="1712" s="40" customFormat="1" spans="3:3">
      <c r="C1712" s="51"/>
    </row>
    <row r="1713" s="40" customFormat="1" spans="3:3">
      <c r="C1713" s="51"/>
    </row>
    <row r="1714" s="40" customFormat="1" spans="3:3">
      <c r="C1714" s="51"/>
    </row>
    <row r="1715" s="40" customFormat="1" spans="3:3">
      <c r="C1715" s="51"/>
    </row>
    <row r="1716" s="40" customFormat="1" spans="3:3">
      <c r="C1716" s="51"/>
    </row>
    <row r="1717" s="40" customFormat="1" spans="3:3">
      <c r="C1717" s="51"/>
    </row>
    <row r="1718" s="40" customFormat="1" spans="3:3">
      <c r="C1718" s="51"/>
    </row>
    <row r="1719" s="40" customFormat="1" spans="3:3">
      <c r="C1719" s="51"/>
    </row>
    <row r="1720" s="40" customFormat="1" spans="3:3">
      <c r="C1720" s="51"/>
    </row>
    <row r="1721" s="40" customFormat="1" spans="3:3">
      <c r="C1721" s="51"/>
    </row>
    <row r="1722" s="40" customFormat="1" spans="3:3">
      <c r="C1722" s="51"/>
    </row>
    <row r="1723" s="40" customFormat="1" spans="3:3">
      <c r="C1723" s="51"/>
    </row>
    <row r="1724" s="40" customFormat="1" spans="3:3">
      <c r="C1724" s="51"/>
    </row>
    <row r="1725" s="40" customFormat="1" spans="3:3">
      <c r="C1725" s="51"/>
    </row>
    <row r="1726" s="40" customFormat="1" spans="3:3">
      <c r="C1726" s="51"/>
    </row>
    <row r="1727" s="40" customFormat="1" spans="3:3">
      <c r="C1727" s="51"/>
    </row>
    <row r="1728" s="40" customFormat="1" spans="3:3">
      <c r="C1728" s="51"/>
    </row>
    <row r="1729" s="40" customFormat="1" spans="3:3">
      <c r="C1729" s="51"/>
    </row>
    <row r="1730" s="40" customFormat="1" spans="3:3">
      <c r="C1730" s="51"/>
    </row>
    <row r="1731" s="40" customFormat="1" spans="3:3">
      <c r="C1731" s="51"/>
    </row>
    <row r="1732" s="40" customFormat="1" spans="3:3">
      <c r="C1732" s="51"/>
    </row>
    <row r="1733" s="40" customFormat="1" spans="3:3">
      <c r="C1733" s="51"/>
    </row>
    <row r="1734" s="40" customFormat="1" spans="3:3">
      <c r="C1734" s="51"/>
    </row>
    <row r="1735" s="40" customFormat="1" spans="3:3">
      <c r="C1735" s="51"/>
    </row>
    <row r="1736" s="40" customFormat="1" spans="3:3">
      <c r="C1736" s="51"/>
    </row>
    <row r="1737" s="40" customFormat="1" spans="3:3">
      <c r="C1737" s="51"/>
    </row>
    <row r="1738" s="40" customFormat="1" spans="3:3">
      <c r="C1738" s="51"/>
    </row>
    <row r="1739" s="40" customFormat="1" spans="3:3">
      <c r="C1739" s="51"/>
    </row>
    <row r="1740" s="40" customFormat="1" spans="3:3">
      <c r="C1740" s="51"/>
    </row>
    <row r="1741" s="40" customFormat="1" spans="3:3">
      <c r="C1741" s="51"/>
    </row>
    <row r="1742" s="40" customFormat="1" spans="3:3">
      <c r="C1742" s="51"/>
    </row>
    <row r="1743" s="40" customFormat="1" spans="3:3">
      <c r="C1743" s="51"/>
    </row>
    <row r="1744" s="40" customFormat="1" spans="3:3">
      <c r="C1744" s="51"/>
    </row>
    <row r="1745" s="40" customFormat="1" spans="3:3">
      <c r="C1745" s="51"/>
    </row>
    <row r="1746" s="40" customFormat="1" spans="3:3">
      <c r="C1746" s="51"/>
    </row>
    <row r="1747" s="40" customFormat="1" spans="3:3">
      <c r="C1747" s="51"/>
    </row>
    <row r="1748" s="40" customFormat="1" spans="3:3">
      <c r="C1748" s="51"/>
    </row>
    <row r="1749" s="40" customFormat="1" spans="3:3">
      <c r="C1749" s="51"/>
    </row>
    <row r="1750" s="40" customFormat="1" spans="3:3">
      <c r="C1750" s="51"/>
    </row>
    <row r="1751" s="40" customFormat="1" spans="3:3">
      <c r="C1751" s="51"/>
    </row>
    <row r="1752" s="40" customFormat="1" spans="3:3">
      <c r="C1752" s="51"/>
    </row>
    <row r="1753" s="40" customFormat="1" spans="3:3">
      <c r="C1753" s="51"/>
    </row>
    <row r="1754" s="40" customFormat="1" spans="3:3">
      <c r="C1754" s="51"/>
    </row>
    <row r="1755" s="40" customFormat="1" spans="3:3">
      <c r="C1755" s="51"/>
    </row>
    <row r="1756" s="40" customFormat="1" spans="3:3">
      <c r="C1756" s="51"/>
    </row>
    <row r="1757" s="40" customFormat="1" spans="3:3">
      <c r="C1757" s="51"/>
    </row>
    <row r="1758" s="40" customFormat="1" spans="3:3">
      <c r="C1758" s="51"/>
    </row>
    <row r="1759" s="40" customFormat="1" spans="3:3">
      <c r="C1759" s="51"/>
    </row>
    <row r="1760" s="40" customFormat="1" spans="3:3">
      <c r="C1760" s="51"/>
    </row>
    <row r="1761" s="40" customFormat="1" spans="3:3">
      <c r="C1761" s="51"/>
    </row>
    <row r="1762" s="40" customFormat="1" spans="3:3">
      <c r="C1762" s="51"/>
    </row>
    <row r="1763" s="40" customFormat="1" spans="3:3">
      <c r="C1763" s="51"/>
    </row>
    <row r="1764" s="40" customFormat="1" spans="3:3">
      <c r="C1764" s="51"/>
    </row>
    <row r="1765" s="40" customFormat="1" spans="3:3">
      <c r="C1765" s="51"/>
    </row>
    <row r="1766" s="40" customFormat="1" spans="3:3">
      <c r="C1766" s="51"/>
    </row>
    <row r="1767" s="40" customFormat="1" spans="3:3">
      <c r="C1767" s="51"/>
    </row>
    <row r="1768" s="40" customFormat="1" spans="3:3">
      <c r="C1768" s="51"/>
    </row>
    <row r="1769" s="40" customFormat="1" spans="3:3">
      <c r="C1769" s="51"/>
    </row>
    <row r="1770" s="40" customFormat="1" spans="3:3">
      <c r="C1770" s="51"/>
    </row>
    <row r="1771" s="40" customFormat="1" spans="3:3">
      <c r="C1771" s="51"/>
    </row>
    <row r="1772" s="40" customFormat="1" spans="3:3">
      <c r="C1772" s="51"/>
    </row>
    <row r="1773" s="40" customFormat="1" spans="3:3">
      <c r="C1773" s="51"/>
    </row>
    <row r="1774" s="40" customFormat="1" spans="3:3">
      <c r="C1774" s="51"/>
    </row>
    <row r="1775" s="40" customFormat="1" spans="3:3">
      <c r="C1775" s="51"/>
    </row>
    <row r="1776" s="40" customFormat="1" spans="3:3">
      <c r="C1776" s="51"/>
    </row>
    <row r="1777" s="40" customFormat="1" spans="3:3">
      <c r="C1777" s="51"/>
    </row>
    <row r="1778" s="40" customFormat="1" spans="3:3">
      <c r="C1778" s="51"/>
    </row>
    <row r="1779" s="40" customFormat="1" spans="3:3">
      <c r="C1779" s="51"/>
    </row>
    <row r="1780" s="40" customFormat="1" spans="3:3">
      <c r="C1780" s="51"/>
    </row>
    <row r="1781" s="40" customFormat="1" spans="3:3">
      <c r="C1781" s="51"/>
    </row>
    <row r="1782" s="40" customFormat="1" spans="3:3">
      <c r="C1782" s="51"/>
    </row>
    <row r="1783" s="40" customFormat="1" spans="3:3">
      <c r="C1783" s="51"/>
    </row>
    <row r="1784" s="40" customFormat="1" spans="3:3">
      <c r="C1784" s="51"/>
    </row>
    <row r="1785" s="40" customFormat="1" spans="3:3">
      <c r="C1785" s="51"/>
    </row>
    <row r="1786" s="40" customFormat="1" spans="3:3">
      <c r="C1786" s="51"/>
    </row>
    <row r="1787" s="40" customFormat="1" spans="3:3">
      <c r="C1787" s="51"/>
    </row>
    <row r="1788" s="40" customFormat="1" spans="3:3">
      <c r="C1788" s="51"/>
    </row>
    <row r="1789" s="40" customFormat="1" spans="3:3">
      <c r="C1789" s="51"/>
    </row>
    <row r="1790" s="40" customFormat="1" spans="3:3">
      <c r="C1790" s="51"/>
    </row>
    <row r="1791" s="40" customFormat="1" spans="3:3">
      <c r="C1791" s="51"/>
    </row>
    <row r="1792" s="40" customFormat="1" spans="3:3">
      <c r="C1792" s="51"/>
    </row>
    <row r="1793" s="40" customFormat="1" spans="3:3">
      <c r="C1793" s="51"/>
    </row>
    <row r="1794" s="40" customFormat="1" spans="3:3">
      <c r="C1794" s="51"/>
    </row>
    <row r="1795" s="40" customFormat="1" spans="3:3">
      <c r="C1795" s="51"/>
    </row>
    <row r="1796" s="40" customFormat="1" spans="3:3">
      <c r="C1796" s="51"/>
    </row>
    <row r="1797" s="40" customFormat="1" spans="3:3">
      <c r="C1797" s="51"/>
    </row>
    <row r="1798" s="40" customFormat="1" spans="3:3">
      <c r="C1798" s="51"/>
    </row>
    <row r="1799" s="40" customFormat="1" spans="3:3">
      <c r="C1799" s="51"/>
    </row>
    <row r="1800" s="40" customFormat="1" spans="3:3">
      <c r="C1800" s="51"/>
    </row>
    <row r="1801" s="40" customFormat="1" spans="3:3">
      <c r="C1801" s="51"/>
    </row>
    <row r="1802" s="40" customFormat="1" spans="3:3">
      <c r="C1802" s="51"/>
    </row>
    <row r="1803" s="40" customFormat="1" spans="3:3">
      <c r="C1803" s="51"/>
    </row>
    <row r="1804" s="40" customFormat="1" spans="3:3">
      <c r="C1804" s="51"/>
    </row>
    <row r="1805" s="40" customFormat="1" spans="3:3">
      <c r="C1805" s="51"/>
    </row>
    <row r="1806" s="40" customFormat="1" spans="3:3">
      <c r="C1806" s="51"/>
    </row>
    <row r="1807" s="40" customFormat="1" spans="3:3">
      <c r="C1807" s="51"/>
    </row>
    <row r="1808" s="40" customFormat="1" spans="3:3">
      <c r="C1808" s="51"/>
    </row>
    <row r="1809" s="40" customFormat="1" spans="3:3">
      <c r="C1809" s="51"/>
    </row>
    <row r="1810" s="40" customFormat="1" spans="3:3">
      <c r="C1810" s="51"/>
    </row>
    <row r="1811" s="40" customFormat="1" spans="3:3">
      <c r="C1811" s="51"/>
    </row>
    <row r="1812" s="40" customFormat="1" spans="3:3">
      <c r="C1812" s="51"/>
    </row>
    <row r="1813" s="40" customFormat="1" spans="3:3">
      <c r="C1813" s="51"/>
    </row>
    <row r="1814" s="40" customFormat="1" spans="3:3">
      <c r="C1814" s="51"/>
    </row>
    <row r="1815" s="40" customFormat="1" spans="3:3">
      <c r="C1815" s="51"/>
    </row>
    <row r="1816" s="40" customFormat="1" spans="3:3">
      <c r="C1816" s="51"/>
    </row>
    <row r="1817" s="40" customFormat="1" spans="3:3">
      <c r="C1817" s="51"/>
    </row>
    <row r="1818" s="40" customFormat="1" spans="3:3">
      <c r="C1818" s="51"/>
    </row>
    <row r="1819" s="40" customFormat="1" spans="3:3">
      <c r="C1819" s="51"/>
    </row>
    <row r="1820" s="40" customFormat="1" spans="3:3">
      <c r="C1820" s="51"/>
    </row>
    <row r="1821" s="40" customFormat="1" spans="3:3">
      <c r="C1821" s="51"/>
    </row>
    <row r="1822" s="40" customFormat="1" spans="3:3">
      <c r="C1822" s="51"/>
    </row>
    <row r="1823" s="40" customFormat="1" spans="3:3">
      <c r="C1823" s="51"/>
    </row>
    <row r="1824" s="40" customFormat="1" spans="3:3">
      <c r="C1824" s="51"/>
    </row>
    <row r="1825" s="40" customFormat="1" spans="3:3">
      <c r="C1825" s="51"/>
    </row>
    <row r="1826" s="40" customFormat="1" spans="3:3">
      <c r="C1826" s="51"/>
    </row>
    <row r="1827" s="40" customFormat="1" spans="3:3">
      <c r="C1827" s="51"/>
    </row>
    <row r="1828" s="40" customFormat="1" spans="3:3">
      <c r="C1828" s="51"/>
    </row>
    <row r="1829" s="40" customFormat="1" spans="3:3">
      <c r="C1829" s="51"/>
    </row>
    <row r="1830" s="40" customFormat="1" spans="3:3">
      <c r="C1830" s="51"/>
    </row>
    <row r="1831" s="40" customFormat="1" spans="3:3">
      <c r="C1831" s="51"/>
    </row>
    <row r="1832" s="40" customFormat="1" spans="3:3">
      <c r="C1832" s="51"/>
    </row>
    <row r="1833" s="40" customFormat="1" spans="3:3">
      <c r="C1833" s="51"/>
    </row>
    <row r="1834" s="40" customFormat="1" spans="3:3">
      <c r="C1834" s="51"/>
    </row>
    <row r="1835" s="40" customFormat="1" spans="3:3">
      <c r="C1835" s="51"/>
    </row>
    <row r="1836" s="40" customFormat="1" spans="3:3">
      <c r="C1836" s="51"/>
    </row>
    <row r="1837" s="40" customFormat="1" spans="3:3">
      <c r="C1837" s="51"/>
    </row>
    <row r="1838" s="40" customFormat="1" spans="3:3">
      <c r="C1838" s="51"/>
    </row>
    <row r="1839" s="40" customFormat="1" spans="3:3">
      <c r="C1839" s="51"/>
    </row>
    <row r="1840" s="40" customFormat="1" spans="3:3">
      <c r="C1840" s="51"/>
    </row>
    <row r="1841" s="40" customFormat="1" spans="3:3">
      <c r="C1841" s="51"/>
    </row>
    <row r="1842" s="40" customFormat="1" spans="3:3">
      <c r="C1842" s="51"/>
    </row>
    <row r="1843" s="40" customFormat="1" spans="3:3">
      <c r="C1843" s="51"/>
    </row>
    <row r="1844" s="40" customFormat="1" spans="3:3">
      <c r="C1844" s="51"/>
    </row>
    <row r="1845" s="40" customFormat="1" spans="3:3">
      <c r="C1845" s="51"/>
    </row>
    <row r="1846" s="40" customFormat="1" spans="3:3">
      <c r="C1846" s="51"/>
    </row>
    <row r="1847" s="40" customFormat="1" spans="3:3">
      <c r="C1847" s="51"/>
    </row>
    <row r="1848" s="40" customFormat="1" spans="3:3">
      <c r="C1848" s="51"/>
    </row>
    <row r="1849" s="40" customFormat="1" spans="3:3">
      <c r="C1849" s="51"/>
    </row>
    <row r="1850" s="40" customFormat="1" spans="3:3">
      <c r="C1850" s="51"/>
    </row>
    <row r="1851" s="40" customFormat="1" spans="3:3">
      <c r="C1851" s="51"/>
    </row>
    <row r="1852" s="40" customFormat="1" spans="3:3">
      <c r="C1852" s="51"/>
    </row>
    <row r="1853" s="40" customFormat="1" spans="3:3">
      <c r="C1853" s="51"/>
    </row>
    <row r="1854" s="40" customFormat="1" spans="3:3">
      <c r="C1854" s="51"/>
    </row>
    <row r="1855" s="40" customFormat="1" spans="3:3">
      <c r="C1855" s="51"/>
    </row>
    <row r="1856" s="40" customFormat="1" spans="3:3">
      <c r="C1856" s="51"/>
    </row>
    <row r="1857" s="40" customFormat="1" spans="3:3">
      <c r="C1857" s="51"/>
    </row>
    <row r="1858" s="40" customFormat="1" spans="3:3">
      <c r="C1858" s="51"/>
    </row>
    <row r="1859" s="40" customFormat="1" spans="3:3">
      <c r="C1859" s="51"/>
    </row>
    <row r="1860" s="40" customFormat="1" spans="3:3">
      <c r="C1860" s="51"/>
    </row>
    <row r="1861" s="40" customFormat="1" spans="3:3">
      <c r="C1861" s="51"/>
    </row>
    <row r="1862" s="40" customFormat="1" spans="3:3">
      <c r="C1862" s="51"/>
    </row>
    <row r="1863" s="40" customFormat="1" spans="3:3">
      <c r="C1863" s="51"/>
    </row>
    <row r="1864" s="40" customFormat="1" spans="3:3">
      <c r="C1864" s="51"/>
    </row>
    <row r="1865" s="40" customFormat="1" spans="3:3">
      <c r="C1865" s="51"/>
    </row>
    <row r="1866" s="40" customFormat="1" spans="3:3">
      <c r="C1866" s="51"/>
    </row>
    <row r="1867" s="40" customFormat="1" spans="3:3">
      <c r="C1867" s="51"/>
    </row>
    <row r="1868" s="40" customFormat="1" spans="3:3">
      <c r="C1868" s="51"/>
    </row>
    <row r="1869" s="40" customFormat="1" spans="3:3">
      <c r="C1869" s="51"/>
    </row>
    <row r="1870" s="40" customFormat="1" spans="3:3">
      <c r="C1870" s="51"/>
    </row>
    <row r="1871" s="40" customFormat="1" spans="3:3">
      <c r="C1871" s="51"/>
    </row>
    <row r="1872" s="40" customFormat="1" spans="3:3">
      <c r="C1872" s="51"/>
    </row>
    <row r="1873" s="40" customFormat="1" spans="3:3">
      <c r="C1873" s="51"/>
    </row>
    <row r="1874" s="40" customFormat="1" spans="3:3">
      <c r="C1874" s="51"/>
    </row>
    <row r="1875" s="40" customFormat="1" spans="3:3">
      <c r="C1875" s="51"/>
    </row>
    <row r="1876" s="40" customFormat="1" spans="3:3">
      <c r="C1876" s="51"/>
    </row>
    <row r="1877" s="40" customFormat="1" spans="3:3">
      <c r="C1877" s="51"/>
    </row>
    <row r="1878" s="40" customFormat="1" spans="3:3">
      <c r="C1878" s="51"/>
    </row>
    <row r="1879" s="40" customFormat="1" spans="3:3">
      <c r="C1879" s="51"/>
    </row>
    <row r="1880" s="40" customFormat="1" spans="3:3">
      <c r="C1880" s="51"/>
    </row>
    <row r="1881" s="40" customFormat="1" spans="3:3">
      <c r="C1881" s="51"/>
    </row>
    <row r="1882" s="40" customFormat="1" spans="3:3">
      <c r="C1882" s="51"/>
    </row>
    <row r="1883" s="40" customFormat="1" spans="3:3">
      <c r="C1883" s="51"/>
    </row>
    <row r="1884" s="40" customFormat="1" spans="3:3">
      <c r="C1884" s="51"/>
    </row>
    <row r="1885" s="40" customFormat="1" spans="3:3">
      <c r="C1885" s="51"/>
    </row>
    <row r="1886" s="40" customFormat="1" spans="3:3">
      <c r="C1886" s="51"/>
    </row>
    <row r="1887" s="40" customFormat="1" spans="3:3">
      <c r="C1887" s="51"/>
    </row>
    <row r="1888" s="40" customFormat="1" spans="3:3">
      <c r="C1888" s="51"/>
    </row>
    <row r="1889" s="40" customFormat="1" spans="3:3">
      <c r="C1889" s="51"/>
    </row>
    <row r="1890" s="40" customFormat="1" spans="3:3">
      <c r="C1890" s="51"/>
    </row>
    <row r="1891" s="40" customFormat="1" spans="3:3">
      <c r="C1891" s="51"/>
    </row>
    <row r="1892" s="40" customFormat="1" spans="3:3">
      <c r="C1892" s="51"/>
    </row>
    <row r="1893" s="40" customFormat="1" spans="3:3">
      <c r="C1893" s="51"/>
    </row>
    <row r="1894" s="40" customFormat="1" spans="3:3">
      <c r="C1894" s="51"/>
    </row>
    <row r="1895" s="40" customFormat="1" spans="3:3">
      <c r="C1895" s="51"/>
    </row>
    <row r="1896" s="40" customFormat="1" spans="3:3">
      <c r="C1896" s="51"/>
    </row>
    <row r="1897" s="40" customFormat="1" spans="3:3">
      <c r="C1897" s="51"/>
    </row>
    <row r="1898" s="40" customFormat="1" spans="3:3">
      <c r="C1898" s="51"/>
    </row>
    <row r="1899" s="40" customFormat="1" spans="3:3">
      <c r="C1899" s="51"/>
    </row>
    <row r="1900" s="40" customFormat="1" spans="3:3">
      <c r="C1900" s="51"/>
    </row>
    <row r="1901" s="40" customFormat="1" spans="3:3">
      <c r="C1901" s="51"/>
    </row>
    <row r="1902" s="40" customFormat="1" spans="3:3">
      <c r="C1902" s="51"/>
    </row>
    <row r="1903" s="40" customFormat="1" spans="3:3">
      <c r="C1903" s="51"/>
    </row>
    <row r="1904" s="40" customFormat="1" spans="3:3">
      <c r="C1904" s="51"/>
    </row>
    <row r="1905" s="40" customFormat="1" spans="3:3">
      <c r="C1905" s="51"/>
    </row>
    <row r="1906" s="40" customFormat="1" spans="3:3">
      <c r="C1906" s="51"/>
    </row>
    <row r="1907" s="40" customFormat="1" spans="3:3">
      <c r="C1907" s="51"/>
    </row>
    <row r="1908" s="40" customFormat="1" spans="3:3">
      <c r="C1908" s="51"/>
    </row>
    <row r="1909" s="40" customFormat="1" spans="3:3">
      <c r="C1909" s="51"/>
    </row>
    <row r="1910" s="40" customFormat="1" spans="3:3">
      <c r="C1910" s="51"/>
    </row>
    <row r="1911" s="40" customFormat="1" spans="3:3">
      <c r="C1911" s="51"/>
    </row>
    <row r="1912" s="40" customFormat="1" spans="3:3">
      <c r="C1912" s="51"/>
    </row>
    <row r="1913" s="40" customFormat="1" spans="3:3">
      <c r="C1913" s="51"/>
    </row>
    <row r="1914" s="40" customFormat="1" spans="3:3">
      <c r="C1914" s="51"/>
    </row>
    <row r="1915" s="40" customFormat="1" spans="3:3">
      <c r="C1915" s="51"/>
    </row>
    <row r="1916" s="40" customFormat="1" spans="3:3">
      <c r="C1916" s="51"/>
    </row>
    <row r="1917" s="40" customFormat="1" spans="3:3">
      <c r="C1917" s="51"/>
    </row>
    <row r="1918" s="40" customFormat="1" spans="3:3">
      <c r="C1918" s="51"/>
    </row>
    <row r="1919" s="40" customFormat="1" spans="3:3">
      <c r="C1919" s="51"/>
    </row>
    <row r="1920" s="40" customFormat="1" spans="3:3">
      <c r="C1920" s="51"/>
    </row>
    <row r="1921" s="40" customFormat="1" spans="3:3">
      <c r="C1921" s="51"/>
    </row>
    <row r="1922" s="40" customFormat="1" spans="3:3">
      <c r="C1922" s="51"/>
    </row>
    <row r="1923" s="40" customFormat="1" spans="3:3">
      <c r="C1923" s="51"/>
    </row>
    <row r="1924" s="40" customFormat="1" spans="3:3">
      <c r="C1924" s="51"/>
    </row>
    <row r="1925" s="40" customFormat="1" spans="3:3">
      <c r="C1925" s="51"/>
    </row>
    <row r="1926" s="40" customFormat="1" spans="3:3">
      <c r="C1926" s="51"/>
    </row>
    <row r="1927" s="40" customFormat="1" spans="3:3">
      <c r="C1927" s="51"/>
    </row>
    <row r="1928" s="40" customFormat="1" spans="3:3">
      <c r="C1928" s="51"/>
    </row>
    <row r="1929" s="40" customFormat="1" spans="3:3">
      <c r="C1929" s="51"/>
    </row>
    <row r="1930" s="40" customFormat="1" spans="3:3">
      <c r="C1930" s="51"/>
    </row>
    <row r="1931" s="40" customFormat="1" spans="3:3">
      <c r="C1931" s="51"/>
    </row>
    <row r="1932" s="40" customFormat="1" spans="3:3">
      <c r="C1932" s="51"/>
    </row>
    <row r="1933" s="40" customFormat="1" spans="3:3">
      <c r="C1933" s="51"/>
    </row>
    <row r="1934" s="40" customFormat="1" spans="3:3">
      <c r="C1934" s="51"/>
    </row>
    <row r="1935" s="40" customFormat="1" spans="3:3">
      <c r="C1935" s="51"/>
    </row>
    <row r="1936" s="40" customFormat="1" spans="3:3">
      <c r="C1936" s="51"/>
    </row>
    <row r="1937" s="40" customFormat="1" spans="3:3">
      <c r="C1937" s="51"/>
    </row>
    <row r="1938" s="40" customFormat="1" spans="3:3">
      <c r="C1938" s="51"/>
    </row>
    <row r="1939" s="40" customFormat="1" spans="3:3">
      <c r="C1939" s="51"/>
    </row>
    <row r="1940" s="40" customFormat="1" spans="3:3">
      <c r="C1940" s="51"/>
    </row>
    <row r="1941" s="40" customFormat="1" spans="3:3">
      <c r="C1941" s="51"/>
    </row>
    <row r="1942" s="40" customFormat="1" spans="3:3">
      <c r="C1942" s="51"/>
    </row>
    <row r="1943" s="40" customFormat="1" spans="3:3">
      <c r="C1943" s="51"/>
    </row>
    <row r="1944" s="40" customFormat="1" spans="3:3">
      <c r="C1944" s="51"/>
    </row>
    <row r="1945" s="40" customFormat="1" spans="3:3">
      <c r="C1945" s="51"/>
    </row>
    <row r="1946" s="40" customFormat="1" spans="3:3">
      <c r="C1946" s="51"/>
    </row>
    <row r="1947" s="40" customFormat="1" spans="3:3">
      <c r="C1947" s="51"/>
    </row>
    <row r="1948" s="40" customFormat="1" spans="3:3">
      <c r="C1948" s="51"/>
    </row>
    <row r="1949" s="40" customFormat="1" spans="3:3">
      <c r="C1949" s="51"/>
    </row>
    <row r="1950" s="40" customFormat="1" spans="3:3">
      <c r="C1950" s="51"/>
    </row>
    <row r="1951" s="40" customFormat="1" spans="3:3">
      <c r="C1951" s="51"/>
    </row>
    <row r="1952" s="40" customFormat="1" spans="3:3">
      <c r="C1952" s="51"/>
    </row>
    <row r="1953" s="40" customFormat="1" spans="3:3">
      <c r="C1953" s="51"/>
    </row>
    <row r="1954" s="40" customFormat="1" spans="3:3">
      <c r="C1954" s="51"/>
    </row>
    <row r="1955" s="40" customFormat="1" spans="3:3">
      <c r="C1955" s="51"/>
    </row>
    <row r="1956" s="40" customFormat="1" spans="3:3">
      <c r="C1956" s="51"/>
    </row>
    <row r="1957" s="40" customFormat="1" spans="3:3">
      <c r="C1957" s="51"/>
    </row>
    <row r="1958" s="40" customFormat="1" spans="3:3">
      <c r="C1958" s="51"/>
    </row>
    <row r="1959" s="40" customFormat="1" spans="3:3">
      <c r="C1959" s="51"/>
    </row>
    <row r="1960" s="40" customFormat="1" spans="3:3">
      <c r="C1960" s="51"/>
    </row>
    <row r="1961" s="40" customFormat="1" spans="3:3">
      <c r="C1961" s="51"/>
    </row>
    <row r="1962" s="40" customFormat="1" spans="3:3">
      <c r="C1962" s="51"/>
    </row>
    <row r="1963" s="40" customFormat="1" spans="3:3">
      <c r="C1963" s="51"/>
    </row>
    <row r="1964" s="40" customFormat="1" spans="3:3">
      <c r="C1964" s="51"/>
    </row>
    <row r="1965" s="40" customFormat="1" spans="3:3">
      <c r="C1965" s="51"/>
    </row>
    <row r="1966" s="40" customFormat="1" spans="3:3">
      <c r="C1966" s="51"/>
    </row>
    <row r="1967" s="40" customFormat="1" spans="3:3">
      <c r="C1967" s="51"/>
    </row>
    <row r="1968" s="40" customFormat="1" spans="3:3">
      <c r="C1968" s="51"/>
    </row>
    <row r="1969" s="40" customFormat="1" spans="3:3">
      <c r="C1969" s="51"/>
    </row>
    <row r="1970" s="40" customFormat="1" spans="3:3">
      <c r="C1970" s="51"/>
    </row>
    <row r="1971" s="40" customFormat="1" spans="3:3">
      <c r="C1971" s="51"/>
    </row>
    <row r="1972" s="40" customFormat="1" spans="3:3">
      <c r="C1972" s="51"/>
    </row>
    <row r="1973" s="40" customFormat="1" spans="3:3">
      <c r="C1973" s="51"/>
    </row>
    <row r="1974" s="40" customFormat="1" spans="3:3">
      <c r="C1974" s="51"/>
    </row>
    <row r="1975" s="40" customFormat="1" spans="3:3">
      <c r="C1975" s="51"/>
    </row>
    <row r="1976" s="40" customFormat="1" spans="3:3">
      <c r="C1976" s="51"/>
    </row>
    <row r="1977" s="40" customFormat="1" spans="3:3">
      <c r="C1977" s="51"/>
    </row>
    <row r="1978" s="40" customFormat="1" spans="3:3">
      <c r="C1978" s="51"/>
    </row>
    <row r="1979" s="40" customFormat="1" spans="3:3">
      <c r="C1979" s="51"/>
    </row>
    <row r="1980" s="40" customFormat="1" spans="3:3">
      <c r="C1980" s="51"/>
    </row>
    <row r="1981" s="40" customFormat="1" spans="3:3">
      <c r="C1981" s="51"/>
    </row>
    <row r="1982" s="40" customFormat="1" spans="3:3">
      <c r="C1982" s="51"/>
    </row>
    <row r="1983" s="40" customFormat="1" spans="3:3">
      <c r="C1983" s="51"/>
    </row>
    <row r="1984" s="40" customFormat="1" spans="3:3">
      <c r="C1984" s="51"/>
    </row>
    <row r="1985" s="40" customFormat="1" spans="3:3">
      <c r="C1985" s="51"/>
    </row>
    <row r="1986" s="40" customFormat="1" spans="3:3">
      <c r="C1986" s="51"/>
    </row>
    <row r="1987" s="40" customFormat="1" spans="3:3">
      <c r="C1987" s="51"/>
    </row>
    <row r="1988" s="40" customFormat="1" spans="3:3">
      <c r="C1988" s="51"/>
    </row>
    <row r="1989" s="40" customFormat="1" spans="3:3">
      <c r="C1989" s="51"/>
    </row>
    <row r="1990" s="40" customFormat="1" spans="3:3">
      <c r="C1990" s="51"/>
    </row>
    <row r="1991" s="40" customFormat="1" spans="3:3">
      <c r="C1991" s="51"/>
    </row>
    <row r="1992" s="40" customFormat="1" spans="3:3">
      <c r="C1992" s="51"/>
    </row>
    <row r="1993" s="40" customFormat="1" spans="3:3">
      <c r="C1993" s="51"/>
    </row>
    <row r="1994" s="40" customFormat="1" spans="3:3">
      <c r="C1994" s="51"/>
    </row>
    <row r="1995" s="40" customFormat="1" spans="3:3">
      <c r="C1995" s="51"/>
    </row>
    <row r="1996" s="40" customFormat="1" spans="3:3">
      <c r="C1996" s="51"/>
    </row>
    <row r="1997" s="40" customFormat="1" spans="3:3">
      <c r="C1997" s="51"/>
    </row>
    <row r="1998" s="40" customFormat="1" spans="3:3">
      <c r="C1998" s="51"/>
    </row>
    <row r="1999" s="40" customFormat="1" spans="3:3">
      <c r="C1999" s="51"/>
    </row>
    <row r="2000" s="40" customFormat="1" spans="3:3">
      <c r="C2000" s="51"/>
    </row>
    <row r="2001" s="40" customFormat="1" spans="3:3">
      <c r="C2001" s="51"/>
    </row>
    <row r="2002" s="40" customFormat="1" spans="3:3">
      <c r="C2002" s="51"/>
    </row>
    <row r="2003" s="40" customFormat="1" spans="3:3">
      <c r="C2003" s="51"/>
    </row>
    <row r="2004" s="40" customFormat="1" spans="3:3">
      <c r="C2004" s="51"/>
    </row>
    <row r="2005" s="40" customFormat="1" spans="3:3">
      <c r="C2005" s="51"/>
    </row>
    <row r="2006" s="40" customFormat="1" spans="3:3">
      <c r="C2006" s="51"/>
    </row>
    <row r="2007" s="40" customFormat="1" spans="3:3">
      <c r="C2007" s="51"/>
    </row>
    <row r="2008" s="40" customFormat="1" spans="3:3">
      <c r="C2008" s="51"/>
    </row>
    <row r="2009" s="40" customFormat="1" spans="3:3">
      <c r="C2009" s="51"/>
    </row>
    <row r="2010" s="40" customFormat="1" spans="3:3">
      <c r="C2010" s="51"/>
    </row>
    <row r="2011" s="40" customFormat="1" spans="3:3">
      <c r="C2011" s="51"/>
    </row>
    <row r="2012" s="40" customFormat="1" spans="3:3">
      <c r="C2012" s="51"/>
    </row>
    <row r="2013" s="40" customFormat="1" spans="3:3">
      <c r="C2013" s="51"/>
    </row>
    <row r="2014" s="40" customFormat="1" spans="3:3">
      <c r="C2014" s="51"/>
    </row>
    <row r="2015" s="40" customFormat="1" spans="3:3">
      <c r="C2015" s="51"/>
    </row>
    <row r="2016" s="40" customFormat="1" spans="3:3">
      <c r="C2016" s="51"/>
    </row>
    <row r="2017" s="40" customFormat="1" spans="3:3">
      <c r="C2017" s="51"/>
    </row>
    <row r="2018" s="40" customFormat="1" spans="3:3">
      <c r="C2018" s="51"/>
    </row>
    <row r="2019" s="40" customFormat="1" spans="3:3">
      <c r="C2019" s="51"/>
    </row>
    <row r="2020" s="40" customFormat="1" spans="3:3">
      <c r="C2020" s="51"/>
    </row>
    <row r="2021" s="40" customFormat="1" spans="3:3">
      <c r="C2021" s="51"/>
    </row>
    <row r="2022" s="40" customFormat="1" spans="3:3">
      <c r="C2022" s="51"/>
    </row>
    <row r="2023" s="40" customFormat="1" spans="3:3">
      <c r="C2023" s="51"/>
    </row>
    <row r="2024" s="40" customFormat="1" spans="3:3">
      <c r="C2024" s="51"/>
    </row>
    <row r="2025" s="40" customFormat="1" spans="3:3">
      <c r="C2025" s="51"/>
    </row>
    <row r="2026" s="40" customFormat="1" spans="3:3">
      <c r="C2026" s="51"/>
    </row>
    <row r="2027" s="40" customFormat="1" spans="3:3">
      <c r="C2027" s="51"/>
    </row>
    <row r="2028" s="40" customFormat="1" spans="3:3">
      <c r="C2028" s="51"/>
    </row>
    <row r="2029" s="40" customFormat="1" spans="3:3">
      <c r="C2029" s="51"/>
    </row>
    <row r="2030" s="40" customFormat="1" spans="3:3">
      <c r="C2030" s="51"/>
    </row>
    <row r="2031" s="40" customFormat="1" spans="3:3">
      <c r="C2031" s="51"/>
    </row>
    <row r="2032" s="40" customFormat="1" spans="3:3">
      <c r="C2032" s="51"/>
    </row>
    <row r="2033" s="40" customFormat="1" spans="3:3">
      <c r="C2033" s="51"/>
    </row>
    <row r="2034" s="40" customFormat="1" spans="3:3">
      <c r="C2034" s="51"/>
    </row>
    <row r="2035" s="40" customFormat="1" spans="3:3">
      <c r="C2035" s="51"/>
    </row>
    <row r="2036" s="40" customFormat="1" spans="3:3">
      <c r="C2036" s="51"/>
    </row>
    <row r="2037" s="40" customFormat="1" spans="3:3">
      <c r="C2037" s="51"/>
    </row>
    <row r="2038" s="40" customFormat="1" spans="3:3">
      <c r="C2038" s="51"/>
    </row>
    <row r="2039" s="40" customFormat="1" spans="3:3">
      <c r="C2039" s="51"/>
    </row>
    <row r="2040" s="40" customFormat="1" spans="3:3">
      <c r="C2040" s="51"/>
    </row>
    <row r="2041" s="40" customFormat="1" spans="3:3">
      <c r="C2041" s="51"/>
    </row>
    <row r="2042" s="40" customFormat="1" spans="3:3">
      <c r="C2042" s="51"/>
    </row>
    <row r="2043" s="40" customFormat="1" spans="3:3">
      <c r="C2043" s="51"/>
    </row>
    <row r="2044" s="40" customFormat="1" spans="3:3">
      <c r="C2044" s="51"/>
    </row>
    <row r="2045" s="40" customFormat="1" spans="3:3">
      <c r="C2045" s="51"/>
    </row>
    <row r="2046" s="40" customFormat="1" spans="3:3">
      <c r="C2046" s="51"/>
    </row>
    <row r="2047" s="40" customFormat="1" spans="3:3">
      <c r="C2047" s="51"/>
    </row>
    <row r="2048" s="40" customFormat="1" spans="3:3">
      <c r="C2048" s="51"/>
    </row>
    <row r="2049" s="40" customFormat="1" spans="3:3">
      <c r="C2049" s="51"/>
    </row>
    <row r="2050" s="40" customFormat="1" spans="3:3">
      <c r="C2050" s="51"/>
    </row>
    <row r="2051" s="40" customFormat="1" spans="3:3">
      <c r="C2051" s="51"/>
    </row>
    <row r="2052" s="40" customFormat="1" spans="3:3">
      <c r="C2052" s="51"/>
    </row>
    <row r="2053" s="40" customFormat="1" spans="3:3">
      <c r="C2053" s="51"/>
    </row>
    <row r="2054" s="40" customFormat="1" spans="3:3">
      <c r="C2054" s="51"/>
    </row>
    <row r="2055" s="40" customFormat="1" spans="3:3">
      <c r="C2055" s="51"/>
    </row>
    <row r="2056" s="40" customFormat="1" spans="3:3">
      <c r="C2056" s="51"/>
    </row>
    <row r="2057" s="40" customFormat="1" spans="3:3">
      <c r="C2057" s="51"/>
    </row>
    <row r="2058" s="40" customFormat="1" spans="3:3">
      <c r="C2058" s="51"/>
    </row>
    <row r="2059" s="40" customFormat="1" spans="3:3">
      <c r="C2059" s="51"/>
    </row>
    <row r="2060" s="40" customFormat="1" spans="3:3">
      <c r="C2060" s="51"/>
    </row>
    <row r="2061" s="40" customFormat="1" spans="3:3">
      <c r="C2061" s="51"/>
    </row>
    <row r="2062" s="40" customFormat="1" spans="3:3">
      <c r="C2062" s="51"/>
    </row>
    <row r="2063" s="40" customFormat="1" spans="3:3">
      <c r="C2063" s="51"/>
    </row>
    <row r="2064" s="40" customFormat="1" spans="3:3">
      <c r="C2064" s="51"/>
    </row>
    <row r="2065" s="40" customFormat="1" spans="3:3">
      <c r="C2065" s="51"/>
    </row>
    <row r="2066" s="40" customFormat="1" spans="3:3">
      <c r="C2066" s="51"/>
    </row>
    <row r="2067" s="40" customFormat="1" spans="3:3">
      <c r="C2067" s="51"/>
    </row>
    <row r="2068" s="40" customFormat="1" spans="3:3">
      <c r="C2068" s="51"/>
    </row>
    <row r="2069" s="40" customFormat="1" spans="3:3">
      <c r="C2069" s="51"/>
    </row>
    <row r="2070" s="40" customFormat="1" spans="3:3">
      <c r="C2070" s="51"/>
    </row>
    <row r="2071" s="40" customFormat="1" spans="3:3">
      <c r="C2071" s="51"/>
    </row>
    <row r="2072" s="40" customFormat="1" spans="3:3">
      <c r="C2072" s="51"/>
    </row>
    <row r="2073" s="40" customFormat="1" spans="3:3">
      <c r="C2073" s="51"/>
    </row>
    <row r="2074" s="40" customFormat="1" spans="3:3">
      <c r="C2074" s="51"/>
    </row>
    <row r="2075" s="40" customFormat="1" spans="3:3">
      <c r="C2075" s="51"/>
    </row>
    <row r="2076" s="40" customFormat="1" spans="3:3">
      <c r="C2076" s="51"/>
    </row>
    <row r="2077" s="40" customFormat="1" spans="3:3">
      <c r="C2077" s="51"/>
    </row>
    <row r="2078" s="40" customFormat="1" spans="3:3">
      <c r="C2078" s="51"/>
    </row>
    <row r="2079" s="40" customFormat="1" spans="3:3">
      <c r="C2079" s="51"/>
    </row>
    <row r="2080" s="40" customFormat="1" spans="3:3">
      <c r="C2080" s="51"/>
    </row>
    <row r="2081" s="40" customFormat="1" spans="3:3">
      <c r="C2081" s="51"/>
    </row>
    <row r="2082" s="40" customFormat="1" spans="3:3">
      <c r="C2082" s="51"/>
    </row>
    <row r="2083" s="40" customFormat="1" spans="3:3">
      <c r="C2083" s="51"/>
    </row>
    <row r="2084" s="40" customFormat="1" spans="3:3">
      <c r="C2084" s="51"/>
    </row>
    <row r="2085" s="40" customFormat="1" spans="3:3">
      <c r="C2085" s="51"/>
    </row>
    <row r="2086" s="40" customFormat="1" spans="3:3">
      <c r="C2086" s="51"/>
    </row>
    <row r="2087" s="40" customFormat="1" spans="3:3">
      <c r="C2087" s="51"/>
    </row>
    <row r="2088" s="40" customFormat="1" spans="3:3">
      <c r="C2088" s="51"/>
    </row>
    <row r="2089" s="40" customFormat="1" spans="3:3">
      <c r="C2089" s="51"/>
    </row>
    <row r="2090" s="40" customFormat="1" spans="3:3">
      <c r="C2090" s="51"/>
    </row>
    <row r="2091" s="40" customFormat="1" spans="3:3">
      <c r="C2091" s="51"/>
    </row>
    <row r="2092" s="40" customFormat="1" spans="3:3">
      <c r="C2092" s="51"/>
    </row>
    <row r="2093" s="40" customFormat="1" spans="3:3">
      <c r="C2093" s="51"/>
    </row>
    <row r="2094" s="40" customFormat="1" spans="3:3">
      <c r="C2094" s="51"/>
    </row>
    <row r="2095" s="40" customFormat="1" spans="3:3">
      <c r="C2095" s="51"/>
    </row>
    <row r="2096" s="40" customFormat="1" spans="3:3">
      <c r="C2096" s="51"/>
    </row>
    <row r="2097" s="40" customFormat="1" spans="3:3">
      <c r="C2097" s="51"/>
    </row>
    <row r="2098" s="40" customFormat="1" spans="3:3">
      <c r="C2098" s="51"/>
    </row>
    <row r="2099" s="40" customFormat="1" spans="3:3">
      <c r="C2099" s="51"/>
    </row>
    <row r="2100" s="40" customFormat="1" spans="3:3">
      <c r="C2100" s="51"/>
    </row>
    <row r="2101" s="40" customFormat="1" spans="3:3">
      <c r="C2101" s="51"/>
    </row>
    <row r="2102" s="40" customFormat="1" spans="3:3">
      <c r="C2102" s="51"/>
    </row>
    <row r="2103" s="40" customFormat="1" spans="3:3">
      <c r="C2103" s="51"/>
    </row>
    <row r="2104" s="40" customFormat="1" spans="3:3">
      <c r="C2104" s="51"/>
    </row>
    <row r="2105" s="40" customFormat="1" spans="3:3">
      <c r="C2105" s="51"/>
    </row>
    <row r="2106" s="40" customFormat="1" spans="3:3">
      <c r="C2106" s="51"/>
    </row>
    <row r="2107" s="40" customFormat="1" spans="3:3">
      <c r="C2107" s="51"/>
    </row>
    <row r="2108" s="40" customFormat="1" spans="3:3">
      <c r="C2108" s="51"/>
    </row>
    <row r="2109" s="40" customFormat="1" spans="3:3">
      <c r="C2109" s="51"/>
    </row>
    <row r="2110" s="40" customFormat="1" spans="3:3">
      <c r="C2110" s="51"/>
    </row>
    <row r="2111" s="40" customFormat="1" spans="3:3">
      <c r="C2111" s="51"/>
    </row>
    <row r="2112" s="40" customFormat="1" spans="3:3">
      <c r="C2112" s="51"/>
    </row>
    <row r="2113" s="40" customFormat="1" spans="3:3">
      <c r="C2113" s="51"/>
    </row>
    <row r="2114" s="40" customFormat="1" spans="3:3">
      <c r="C2114" s="51"/>
    </row>
    <row r="2115" s="40" customFormat="1" spans="3:3">
      <c r="C2115" s="51"/>
    </row>
    <row r="2116" s="40" customFormat="1" spans="3:3">
      <c r="C2116" s="51"/>
    </row>
    <row r="2117" s="40" customFormat="1" spans="3:3">
      <c r="C2117" s="51"/>
    </row>
    <row r="2118" s="40" customFormat="1" spans="3:3">
      <c r="C2118" s="51"/>
    </row>
    <row r="2119" s="40" customFormat="1" spans="3:3">
      <c r="C2119" s="51"/>
    </row>
    <row r="2120" s="40" customFormat="1" spans="3:3">
      <c r="C2120" s="51"/>
    </row>
    <row r="2121" s="40" customFormat="1" spans="3:3">
      <c r="C2121" s="51"/>
    </row>
    <row r="2122" s="40" customFormat="1" spans="3:3">
      <c r="C2122" s="51"/>
    </row>
    <row r="2123" s="40" customFormat="1" spans="3:3">
      <c r="C2123" s="51"/>
    </row>
    <row r="2124" s="40" customFormat="1" spans="3:3">
      <c r="C2124" s="51"/>
    </row>
    <row r="2125" s="40" customFormat="1" spans="3:3">
      <c r="C2125" s="51"/>
    </row>
    <row r="2126" s="40" customFormat="1" spans="3:3">
      <c r="C2126" s="51"/>
    </row>
    <row r="2127" s="40" customFormat="1" spans="3:3">
      <c r="C2127" s="51"/>
    </row>
    <row r="2128" s="40" customFormat="1" spans="3:3">
      <c r="C2128" s="51"/>
    </row>
    <row r="2129" s="40" customFormat="1" spans="3:3">
      <c r="C2129" s="51"/>
    </row>
    <row r="2130" s="40" customFormat="1" spans="3:3">
      <c r="C2130" s="51"/>
    </row>
    <row r="2131" s="40" customFormat="1" spans="3:3">
      <c r="C2131" s="51"/>
    </row>
    <row r="2132" s="40" customFormat="1" spans="3:3">
      <c r="C2132" s="51"/>
    </row>
    <row r="2133" s="40" customFormat="1" spans="3:3">
      <c r="C2133" s="51"/>
    </row>
    <row r="2134" s="40" customFormat="1" spans="3:3">
      <c r="C2134" s="51"/>
    </row>
    <row r="2135" s="40" customFormat="1" spans="3:3">
      <c r="C2135" s="51"/>
    </row>
    <row r="2136" s="40" customFormat="1" spans="3:3">
      <c r="C2136" s="51"/>
    </row>
    <row r="2137" s="40" customFormat="1" spans="3:3">
      <c r="C2137" s="51"/>
    </row>
    <row r="2138" s="40" customFormat="1" spans="3:3">
      <c r="C2138" s="51"/>
    </row>
    <row r="2139" s="40" customFormat="1" spans="3:3">
      <c r="C2139" s="51"/>
    </row>
    <row r="2140" s="40" customFormat="1" spans="3:3">
      <c r="C2140" s="51"/>
    </row>
    <row r="2141" s="40" customFormat="1" spans="3:3">
      <c r="C2141" s="51"/>
    </row>
    <row r="2142" s="40" customFormat="1" spans="3:3">
      <c r="C2142" s="51"/>
    </row>
    <row r="2143" s="40" customFormat="1" spans="3:3">
      <c r="C2143" s="51"/>
    </row>
    <row r="2144" s="40" customFormat="1" spans="3:3">
      <c r="C2144" s="51"/>
    </row>
    <row r="2145" s="40" customFormat="1" spans="3:3">
      <c r="C2145" s="51"/>
    </row>
    <row r="2146" s="40" customFormat="1" spans="3:3">
      <c r="C2146" s="51"/>
    </row>
    <row r="2147" s="40" customFormat="1" spans="3:3">
      <c r="C2147" s="51"/>
    </row>
    <row r="2148" s="40" customFormat="1" spans="3:3">
      <c r="C2148" s="51"/>
    </row>
    <row r="2149" s="40" customFormat="1" spans="3:3">
      <c r="C2149" s="51"/>
    </row>
    <row r="2150" s="40" customFormat="1" spans="3:3">
      <c r="C2150" s="51"/>
    </row>
    <row r="2151" s="40" customFormat="1" spans="3:3">
      <c r="C2151" s="51"/>
    </row>
    <row r="2152" s="40" customFormat="1" spans="3:3">
      <c r="C2152" s="51"/>
    </row>
    <row r="2153" s="40" customFormat="1" spans="3:3">
      <c r="C2153" s="51"/>
    </row>
    <row r="2154" s="40" customFormat="1" spans="3:3">
      <c r="C2154" s="51"/>
    </row>
    <row r="2155" s="40" customFormat="1" spans="3:3">
      <c r="C2155" s="51"/>
    </row>
    <row r="2156" s="40" customFormat="1" spans="3:3">
      <c r="C2156" s="51"/>
    </row>
    <row r="2157" s="40" customFormat="1" spans="3:3">
      <c r="C2157" s="51"/>
    </row>
    <row r="2158" s="40" customFormat="1" spans="3:3">
      <c r="C2158" s="51"/>
    </row>
    <row r="2159" s="40" customFormat="1" spans="3:3">
      <c r="C2159" s="51"/>
    </row>
    <row r="2160" s="40" customFormat="1" spans="3:3">
      <c r="C2160" s="51"/>
    </row>
    <row r="2161" s="40" customFormat="1" spans="3:3">
      <c r="C2161" s="51"/>
    </row>
    <row r="2162" s="40" customFormat="1" spans="3:3">
      <c r="C2162" s="51"/>
    </row>
    <row r="2163" s="40" customFormat="1" spans="3:3">
      <c r="C2163" s="51"/>
    </row>
    <row r="2164" s="40" customFormat="1" spans="3:3">
      <c r="C2164" s="51"/>
    </row>
    <row r="2165" s="40" customFormat="1" spans="3:3">
      <c r="C2165" s="51"/>
    </row>
    <row r="2166" s="40" customFormat="1" spans="3:3">
      <c r="C2166" s="51"/>
    </row>
    <row r="2167" s="40" customFormat="1" spans="3:3">
      <c r="C2167" s="51"/>
    </row>
    <row r="2168" s="40" customFormat="1" spans="3:3">
      <c r="C2168" s="51"/>
    </row>
    <row r="2169" s="40" customFormat="1" spans="3:3">
      <c r="C2169" s="51"/>
    </row>
    <row r="2170" s="40" customFormat="1" spans="3:3">
      <c r="C2170" s="51"/>
    </row>
    <row r="2171" s="40" customFormat="1" spans="3:3">
      <c r="C2171" s="51"/>
    </row>
    <row r="2172" s="40" customFormat="1" spans="3:3">
      <c r="C2172" s="51"/>
    </row>
    <row r="2173" s="40" customFormat="1" spans="3:3">
      <c r="C2173" s="51"/>
    </row>
    <row r="2174" s="40" customFormat="1" spans="3:3">
      <c r="C2174" s="51"/>
    </row>
    <row r="2175" s="40" customFormat="1" spans="3:3">
      <c r="C2175" s="51"/>
    </row>
    <row r="2176" s="40" customFormat="1" spans="3:3">
      <c r="C2176" s="51"/>
    </row>
    <row r="2177" s="40" customFormat="1" spans="3:3">
      <c r="C2177" s="51"/>
    </row>
    <row r="2178" s="40" customFormat="1" spans="3:3">
      <c r="C2178" s="51"/>
    </row>
    <row r="2179" s="40" customFormat="1" spans="3:3">
      <c r="C2179" s="51"/>
    </row>
    <row r="2180" s="40" customFormat="1" spans="3:3">
      <c r="C2180" s="51"/>
    </row>
    <row r="2181" s="40" customFormat="1" spans="3:3">
      <c r="C2181" s="51"/>
    </row>
    <row r="2182" s="40" customFormat="1" spans="3:3">
      <c r="C2182" s="51"/>
    </row>
    <row r="2183" s="40" customFormat="1" spans="3:3">
      <c r="C2183" s="51"/>
    </row>
    <row r="2184" s="40" customFormat="1" spans="3:3">
      <c r="C2184" s="51"/>
    </row>
    <row r="2185" s="40" customFormat="1" spans="3:3">
      <c r="C2185" s="51"/>
    </row>
    <row r="2186" s="40" customFormat="1" spans="3:3">
      <c r="C2186" s="51"/>
    </row>
    <row r="2187" s="40" customFormat="1" spans="3:3">
      <c r="C2187" s="51"/>
    </row>
    <row r="2188" s="40" customFormat="1" spans="3:3">
      <c r="C2188" s="51"/>
    </row>
    <row r="2189" s="40" customFormat="1" spans="3:3">
      <c r="C2189" s="51"/>
    </row>
    <row r="2190" s="40" customFormat="1" spans="3:3">
      <c r="C2190" s="51"/>
    </row>
    <row r="2191" s="40" customFormat="1" spans="3:3">
      <c r="C2191" s="51"/>
    </row>
    <row r="2192" s="40" customFormat="1" spans="3:3">
      <c r="C2192" s="51"/>
    </row>
    <row r="2193" s="40" customFormat="1" spans="3:3">
      <c r="C2193" s="51"/>
    </row>
    <row r="2194" s="40" customFormat="1" spans="3:3">
      <c r="C2194" s="51"/>
    </row>
    <row r="2195" s="40" customFormat="1" spans="3:3">
      <c r="C2195" s="51"/>
    </row>
    <row r="2196" s="40" customFormat="1" spans="3:3">
      <c r="C2196" s="51"/>
    </row>
    <row r="2197" s="40" customFormat="1" spans="3:3">
      <c r="C2197" s="51"/>
    </row>
    <row r="2198" s="40" customFormat="1" spans="3:3">
      <c r="C2198" s="51"/>
    </row>
    <row r="2199" s="40" customFormat="1" spans="3:3">
      <c r="C2199" s="51"/>
    </row>
    <row r="2200" s="40" customFormat="1" spans="3:3">
      <c r="C2200" s="51"/>
    </row>
    <row r="2201" s="40" customFormat="1" spans="3:3">
      <c r="C2201" s="51"/>
    </row>
    <row r="2202" s="40" customFormat="1" spans="3:3">
      <c r="C2202" s="51"/>
    </row>
    <row r="2203" s="40" customFormat="1" spans="3:3">
      <c r="C2203" s="51"/>
    </row>
    <row r="2204" s="40" customFormat="1" spans="3:3">
      <c r="C2204" s="51"/>
    </row>
    <row r="2205" s="40" customFormat="1" spans="3:3">
      <c r="C2205" s="51"/>
    </row>
    <row r="2206" s="40" customFormat="1" spans="3:3">
      <c r="C2206" s="51"/>
    </row>
    <row r="2207" s="40" customFormat="1" spans="3:3">
      <c r="C2207" s="51"/>
    </row>
    <row r="2208" s="40" customFormat="1" spans="3:3">
      <c r="C2208" s="51"/>
    </row>
    <row r="2209" s="40" customFormat="1" spans="3:3">
      <c r="C2209" s="51"/>
    </row>
    <row r="2210" s="40" customFormat="1" spans="3:3">
      <c r="C2210" s="51"/>
    </row>
    <row r="2211" s="40" customFormat="1" spans="3:3">
      <c r="C2211" s="51"/>
    </row>
    <row r="2212" s="40" customFormat="1" spans="3:3">
      <c r="C2212" s="51"/>
    </row>
    <row r="2213" s="40" customFormat="1" spans="3:3">
      <c r="C2213" s="51"/>
    </row>
    <row r="2214" s="40" customFormat="1" spans="3:3">
      <c r="C2214" s="51"/>
    </row>
    <row r="2215" s="40" customFormat="1" spans="3:3">
      <c r="C2215" s="51"/>
    </row>
    <row r="2216" s="40" customFormat="1" spans="3:3">
      <c r="C2216" s="51"/>
    </row>
    <row r="2217" s="40" customFormat="1" spans="3:3">
      <c r="C2217" s="51"/>
    </row>
    <row r="2218" s="40" customFormat="1" spans="3:3">
      <c r="C2218" s="51"/>
    </row>
    <row r="2219" s="40" customFormat="1" spans="3:3">
      <c r="C2219" s="51"/>
    </row>
    <row r="2220" s="40" customFormat="1" spans="3:3">
      <c r="C2220" s="51"/>
    </row>
    <row r="2221" s="40" customFormat="1" spans="3:3">
      <c r="C2221" s="51"/>
    </row>
    <row r="2222" s="40" customFormat="1" spans="3:3">
      <c r="C2222" s="51"/>
    </row>
    <row r="2223" s="40" customFormat="1" spans="3:3">
      <c r="C2223" s="51"/>
    </row>
    <row r="2224" s="40" customFormat="1" spans="3:3">
      <c r="C2224" s="51"/>
    </row>
    <row r="2225" s="40" customFormat="1" spans="3:3">
      <c r="C2225" s="51"/>
    </row>
    <row r="2226" s="40" customFormat="1" spans="3:3">
      <c r="C2226" s="51"/>
    </row>
    <row r="2227" s="40" customFormat="1" spans="3:3">
      <c r="C2227" s="51"/>
    </row>
    <row r="2228" s="40" customFormat="1" spans="3:3">
      <c r="C2228" s="51"/>
    </row>
    <row r="2229" s="40" customFormat="1" spans="3:3">
      <c r="C2229" s="51"/>
    </row>
    <row r="2230" s="40" customFormat="1" spans="3:3">
      <c r="C2230" s="51"/>
    </row>
    <row r="2231" s="40" customFormat="1" spans="3:3">
      <c r="C2231" s="51"/>
    </row>
    <row r="2232" s="40" customFormat="1" spans="3:3">
      <c r="C2232" s="51"/>
    </row>
    <row r="2233" s="40" customFormat="1" spans="3:3">
      <c r="C2233" s="51"/>
    </row>
    <row r="2234" s="40" customFormat="1" spans="3:3">
      <c r="C2234" s="51"/>
    </row>
    <row r="2235" s="40" customFormat="1" spans="3:3">
      <c r="C2235" s="51"/>
    </row>
    <row r="2236" s="40" customFormat="1" spans="3:3">
      <c r="C2236" s="51"/>
    </row>
    <row r="2237" s="40" customFormat="1" spans="3:3">
      <c r="C2237" s="51"/>
    </row>
    <row r="2238" s="40" customFormat="1" spans="3:3">
      <c r="C2238" s="51"/>
    </row>
    <row r="2239" s="40" customFormat="1" spans="3:3">
      <c r="C2239" s="51"/>
    </row>
    <row r="2240" s="40" customFormat="1" spans="3:3">
      <c r="C2240" s="51"/>
    </row>
    <row r="2241" s="40" customFormat="1" spans="3:3">
      <c r="C2241" s="51"/>
    </row>
    <row r="2242" s="40" customFormat="1" spans="3:3">
      <c r="C2242" s="51"/>
    </row>
    <row r="2243" s="40" customFormat="1" spans="3:3">
      <c r="C2243" s="51"/>
    </row>
    <row r="2244" s="40" customFormat="1" spans="3:3">
      <c r="C2244" s="51"/>
    </row>
    <row r="2245" s="40" customFormat="1" spans="3:3">
      <c r="C2245" s="51"/>
    </row>
    <row r="2246" s="40" customFormat="1" spans="3:3">
      <c r="C2246" s="51"/>
    </row>
    <row r="2247" s="40" customFormat="1" spans="3:3">
      <c r="C2247" s="51"/>
    </row>
    <row r="2248" s="40" customFormat="1" spans="3:3">
      <c r="C2248" s="51"/>
    </row>
    <row r="2249" s="40" customFormat="1" spans="3:3">
      <c r="C2249" s="51"/>
    </row>
    <row r="2250" s="40" customFormat="1" spans="3:3">
      <c r="C2250" s="51"/>
    </row>
    <row r="2251" s="40" customFormat="1" spans="3:3">
      <c r="C2251" s="51"/>
    </row>
    <row r="2252" s="40" customFormat="1" spans="3:3">
      <c r="C2252" s="51"/>
    </row>
    <row r="2253" s="40" customFormat="1" spans="3:3">
      <c r="C2253" s="51"/>
    </row>
    <row r="2254" s="40" customFormat="1" spans="3:3">
      <c r="C2254" s="51"/>
    </row>
    <row r="2255" s="40" customFormat="1" spans="3:3">
      <c r="C2255" s="51"/>
    </row>
    <row r="2256" s="40" customFormat="1" spans="3:3">
      <c r="C2256" s="51"/>
    </row>
    <row r="2257" s="40" customFormat="1" spans="3:3">
      <c r="C2257" s="51"/>
    </row>
    <row r="2258" s="40" customFormat="1" spans="3:3">
      <c r="C2258" s="51"/>
    </row>
    <row r="2259" s="40" customFormat="1" spans="3:3">
      <c r="C2259" s="51"/>
    </row>
    <row r="2260" s="40" customFormat="1" spans="3:3">
      <c r="C2260" s="51"/>
    </row>
    <row r="2261" s="40" customFormat="1" spans="3:3">
      <c r="C2261" s="51"/>
    </row>
    <row r="2262" s="40" customFormat="1" spans="3:3">
      <c r="C2262" s="51"/>
    </row>
    <row r="2263" s="40" customFormat="1" spans="3:3">
      <c r="C2263" s="51"/>
    </row>
    <row r="2264" s="40" customFormat="1" spans="3:3">
      <c r="C2264" s="51"/>
    </row>
    <row r="2265" s="40" customFormat="1" spans="3:3">
      <c r="C2265" s="51"/>
    </row>
    <row r="2266" s="40" customFormat="1" spans="3:3">
      <c r="C2266" s="51"/>
    </row>
    <row r="2267" s="40" customFormat="1" spans="3:3">
      <c r="C2267" s="51"/>
    </row>
    <row r="2268" s="40" customFormat="1" spans="3:3">
      <c r="C2268" s="51"/>
    </row>
    <row r="2269" s="40" customFormat="1" spans="3:3">
      <c r="C2269" s="51"/>
    </row>
    <row r="2270" s="40" customFormat="1" spans="3:3">
      <c r="C2270" s="51"/>
    </row>
    <row r="2271" s="40" customFormat="1" spans="3:3">
      <c r="C2271" s="51"/>
    </row>
    <row r="2272" s="40" customFormat="1" spans="3:3">
      <c r="C2272" s="51"/>
    </row>
    <row r="2273" s="40" customFormat="1" spans="3:3">
      <c r="C2273" s="51"/>
    </row>
    <row r="2274" s="40" customFormat="1" spans="3:3">
      <c r="C2274" s="51"/>
    </row>
    <row r="2275" s="40" customFormat="1" spans="3:3">
      <c r="C2275" s="51"/>
    </row>
    <row r="2276" s="40" customFormat="1" spans="3:3">
      <c r="C2276" s="51"/>
    </row>
    <row r="2277" s="40" customFormat="1" spans="3:3">
      <c r="C2277" s="51"/>
    </row>
    <row r="2278" s="40" customFormat="1" spans="3:3">
      <c r="C2278" s="51"/>
    </row>
    <row r="2279" s="40" customFormat="1" spans="3:3">
      <c r="C2279" s="51"/>
    </row>
    <row r="2280" s="40" customFormat="1" spans="3:3">
      <c r="C2280" s="51"/>
    </row>
    <row r="2281" s="40" customFormat="1" spans="3:3">
      <c r="C2281" s="51"/>
    </row>
    <row r="2282" s="40" customFormat="1" spans="3:3">
      <c r="C2282" s="51"/>
    </row>
    <row r="2283" s="40" customFormat="1" spans="3:3">
      <c r="C2283" s="51"/>
    </row>
    <row r="2284" s="40" customFormat="1" spans="3:3">
      <c r="C2284" s="51"/>
    </row>
    <row r="2285" s="40" customFormat="1" spans="3:3">
      <c r="C2285" s="51"/>
    </row>
    <row r="2286" s="40" customFormat="1" spans="3:3">
      <c r="C2286" s="51"/>
    </row>
    <row r="2287" s="40" customFormat="1" spans="3:3">
      <c r="C2287" s="51"/>
    </row>
    <row r="2288" s="40" customFormat="1" spans="3:3">
      <c r="C2288" s="51"/>
    </row>
    <row r="2289" s="40" customFormat="1" spans="3:3">
      <c r="C2289" s="51"/>
    </row>
    <row r="2290" s="40" customFormat="1" spans="3:3">
      <c r="C2290" s="51"/>
    </row>
    <row r="2291" s="40" customFormat="1" spans="3:3">
      <c r="C2291" s="51"/>
    </row>
    <row r="2292" s="40" customFormat="1" spans="3:3">
      <c r="C2292" s="51"/>
    </row>
    <row r="2293" s="40" customFormat="1" spans="3:3">
      <c r="C2293" s="51"/>
    </row>
    <row r="2294" s="40" customFormat="1" spans="3:3">
      <c r="C2294" s="51"/>
    </row>
    <row r="2295" s="40" customFormat="1" spans="3:3">
      <c r="C2295" s="51"/>
    </row>
    <row r="2296" s="40" customFormat="1" spans="3:3">
      <c r="C2296" s="51"/>
    </row>
    <row r="2297" s="40" customFormat="1" spans="3:3">
      <c r="C2297" s="51"/>
    </row>
    <row r="2298" s="40" customFormat="1" spans="3:3">
      <c r="C2298" s="51"/>
    </row>
    <row r="2299" s="40" customFormat="1" spans="3:3">
      <c r="C2299" s="51"/>
    </row>
    <row r="2300" s="40" customFormat="1" spans="3:3">
      <c r="C2300" s="51"/>
    </row>
    <row r="2301" s="40" customFormat="1" spans="3:3">
      <c r="C2301" s="51"/>
    </row>
    <row r="2302" s="40" customFormat="1" spans="3:3">
      <c r="C2302" s="51"/>
    </row>
    <row r="2303" s="40" customFormat="1" spans="3:3">
      <c r="C2303" s="51"/>
    </row>
    <row r="2304" s="40" customFormat="1" spans="3:3">
      <c r="C2304" s="51"/>
    </row>
    <row r="2305" s="40" customFormat="1" spans="3:3">
      <c r="C2305" s="51"/>
    </row>
    <row r="2306" s="40" customFormat="1" spans="3:3">
      <c r="C2306" s="51"/>
    </row>
    <row r="2307" s="40" customFormat="1" spans="3:3">
      <c r="C2307" s="51"/>
    </row>
    <row r="2308" s="40" customFormat="1" spans="3:3">
      <c r="C2308" s="51"/>
    </row>
    <row r="2309" s="40" customFormat="1" spans="3:3">
      <c r="C2309" s="51"/>
    </row>
    <row r="2310" s="40" customFormat="1" spans="3:3">
      <c r="C2310" s="51"/>
    </row>
    <row r="2311" s="40" customFormat="1" spans="3:3">
      <c r="C2311" s="51"/>
    </row>
    <row r="2312" s="40" customFormat="1" spans="3:3">
      <c r="C2312" s="51"/>
    </row>
    <row r="2313" s="40" customFormat="1" spans="3:3">
      <c r="C2313" s="51"/>
    </row>
    <row r="2314" s="40" customFormat="1" spans="3:3">
      <c r="C2314" s="51"/>
    </row>
    <row r="2315" s="40" customFormat="1" spans="3:3">
      <c r="C2315" s="51"/>
    </row>
    <row r="2316" s="40" customFormat="1" spans="3:3">
      <c r="C2316" s="51"/>
    </row>
    <row r="2317" s="40" customFormat="1" spans="3:3">
      <c r="C2317" s="51"/>
    </row>
    <row r="2318" s="40" customFormat="1" spans="3:3">
      <c r="C2318" s="51"/>
    </row>
    <row r="2319" s="40" customFormat="1" spans="3:3">
      <c r="C2319" s="51"/>
    </row>
    <row r="2320" s="40" customFormat="1" spans="3:3">
      <c r="C2320" s="51"/>
    </row>
    <row r="2321" s="40" customFormat="1" spans="3:3">
      <c r="C2321" s="51"/>
    </row>
    <row r="2322" s="40" customFormat="1" spans="3:3">
      <c r="C2322" s="51"/>
    </row>
    <row r="2323" s="40" customFormat="1" spans="3:3">
      <c r="C2323" s="51"/>
    </row>
    <row r="2324" s="40" customFormat="1" spans="3:3">
      <c r="C2324" s="51"/>
    </row>
    <row r="2325" s="40" customFormat="1" spans="3:3">
      <c r="C2325" s="51"/>
    </row>
    <row r="2326" s="40" customFormat="1" spans="3:3">
      <c r="C2326" s="51"/>
    </row>
    <row r="2327" s="40" customFormat="1" spans="3:3">
      <c r="C2327" s="51"/>
    </row>
    <row r="2328" s="40" customFormat="1" spans="3:3">
      <c r="C2328" s="51"/>
    </row>
    <row r="2329" s="40" customFormat="1" spans="3:3">
      <c r="C2329" s="51"/>
    </row>
    <row r="2330" s="40" customFormat="1" spans="3:3">
      <c r="C2330" s="51"/>
    </row>
    <row r="2331" s="40" customFormat="1" spans="3:3">
      <c r="C2331" s="51"/>
    </row>
    <row r="2332" s="40" customFormat="1" spans="3:3">
      <c r="C2332" s="51"/>
    </row>
    <row r="2333" s="40" customFormat="1" spans="3:3">
      <c r="C2333" s="51"/>
    </row>
    <row r="2334" s="40" customFormat="1" spans="3:3">
      <c r="C2334" s="51"/>
    </row>
    <row r="2335" s="40" customFormat="1" spans="3:3">
      <c r="C2335" s="51"/>
    </row>
    <row r="2336" s="40" customFormat="1" spans="3:3">
      <c r="C2336" s="51"/>
    </row>
    <row r="2337" s="40" customFormat="1" spans="3:3">
      <c r="C2337" s="51"/>
    </row>
    <row r="2338" s="40" customFormat="1" spans="3:3">
      <c r="C2338" s="51"/>
    </row>
    <row r="2339" s="40" customFormat="1" spans="3:3">
      <c r="C2339" s="51"/>
    </row>
    <row r="2340" s="40" customFormat="1" spans="3:3">
      <c r="C2340" s="51"/>
    </row>
    <row r="2341" s="40" customFormat="1" spans="3:3">
      <c r="C2341" s="51"/>
    </row>
    <row r="2342" s="40" customFormat="1" spans="3:3">
      <c r="C2342" s="51"/>
    </row>
    <row r="2343" s="40" customFormat="1" spans="3:3">
      <c r="C2343" s="51"/>
    </row>
    <row r="2344" s="40" customFormat="1" spans="3:3">
      <c r="C2344" s="51"/>
    </row>
    <row r="2345" s="40" customFormat="1" spans="3:3">
      <c r="C2345" s="51"/>
    </row>
    <row r="2346" s="40" customFormat="1" spans="3:3">
      <c r="C2346" s="51"/>
    </row>
    <row r="2347" s="40" customFormat="1" spans="3:3">
      <c r="C2347" s="51"/>
    </row>
    <row r="2348" s="40" customFormat="1" spans="3:3">
      <c r="C2348" s="51"/>
    </row>
    <row r="2349" s="40" customFormat="1" spans="3:3">
      <c r="C2349" s="51"/>
    </row>
    <row r="2350" s="40" customFormat="1" spans="3:3">
      <c r="C2350" s="51"/>
    </row>
    <row r="2351" s="40" customFormat="1" spans="3:3">
      <c r="C2351" s="51"/>
    </row>
    <row r="2352" s="40" customFormat="1" spans="3:3">
      <c r="C2352" s="51"/>
    </row>
    <row r="2353" s="40" customFormat="1" spans="3:3">
      <c r="C2353" s="51"/>
    </row>
    <row r="2354" s="40" customFormat="1" spans="3:3">
      <c r="C2354" s="51"/>
    </row>
    <row r="2355" s="40" customFormat="1" spans="3:3">
      <c r="C2355" s="51"/>
    </row>
    <row r="2356" s="40" customFormat="1" spans="3:3">
      <c r="C2356" s="51"/>
    </row>
    <row r="2357" s="40" customFormat="1" spans="3:3">
      <c r="C2357" s="51"/>
    </row>
    <row r="2358" s="40" customFormat="1" spans="3:3">
      <c r="C2358" s="51"/>
    </row>
    <row r="2359" s="40" customFormat="1" spans="3:3">
      <c r="C2359" s="51"/>
    </row>
    <row r="2360" s="40" customFormat="1" spans="3:3">
      <c r="C2360" s="51"/>
    </row>
    <row r="2361" s="40" customFormat="1" spans="3:3">
      <c r="C2361" s="51"/>
    </row>
    <row r="2362" s="40" customFormat="1" spans="3:3">
      <c r="C2362" s="51"/>
    </row>
    <row r="2363" s="40" customFormat="1" spans="3:3">
      <c r="C2363" s="51"/>
    </row>
    <row r="2364" s="40" customFormat="1" spans="3:3">
      <c r="C2364" s="51"/>
    </row>
    <row r="2365" s="40" customFormat="1" spans="3:3">
      <c r="C2365" s="51"/>
    </row>
    <row r="2366" s="40" customFormat="1" spans="3:3">
      <c r="C2366" s="51"/>
    </row>
    <row r="2367" s="40" customFormat="1" spans="3:3">
      <c r="C2367" s="51"/>
    </row>
    <row r="2368" s="40" customFormat="1" spans="3:3">
      <c r="C2368" s="51"/>
    </row>
    <row r="2369" s="40" customFormat="1" spans="3:3">
      <c r="C2369" s="51"/>
    </row>
    <row r="2370" s="40" customFormat="1" spans="3:3">
      <c r="C2370" s="51"/>
    </row>
    <row r="2371" s="40" customFormat="1" spans="3:3">
      <c r="C2371" s="51"/>
    </row>
    <row r="2372" s="40" customFormat="1" spans="3:3">
      <c r="C2372" s="51"/>
    </row>
    <row r="2373" s="40" customFormat="1" spans="3:3">
      <c r="C2373" s="51"/>
    </row>
    <row r="2374" s="40" customFormat="1" spans="3:3">
      <c r="C2374" s="51"/>
    </row>
    <row r="2375" s="40" customFormat="1" spans="3:3">
      <c r="C2375" s="51"/>
    </row>
    <row r="2376" s="40" customFormat="1" spans="3:3">
      <c r="C2376" s="51"/>
    </row>
    <row r="2377" s="40" customFormat="1" spans="3:3">
      <c r="C2377" s="51"/>
    </row>
    <row r="2378" s="40" customFormat="1" spans="3:3">
      <c r="C2378" s="51"/>
    </row>
    <row r="2379" s="40" customFormat="1" spans="3:3">
      <c r="C2379" s="51"/>
    </row>
    <row r="2380" s="40" customFormat="1" spans="3:3">
      <c r="C2380" s="51"/>
    </row>
    <row r="2381" s="40" customFormat="1" spans="3:3">
      <c r="C2381" s="51"/>
    </row>
    <row r="2382" s="40" customFormat="1" spans="3:3">
      <c r="C2382" s="51"/>
    </row>
    <row r="2383" s="40" customFormat="1" spans="3:3">
      <c r="C2383" s="51"/>
    </row>
    <row r="2384" s="40" customFormat="1" spans="3:3">
      <c r="C2384" s="51"/>
    </row>
    <row r="2385" s="40" customFormat="1" spans="3:3">
      <c r="C2385" s="51"/>
    </row>
    <row r="2386" s="40" customFormat="1" spans="3:3">
      <c r="C2386" s="51"/>
    </row>
    <row r="2387" s="40" customFormat="1" spans="3:3">
      <c r="C2387" s="51"/>
    </row>
    <row r="2388" s="40" customFormat="1" spans="3:3">
      <c r="C2388" s="51"/>
    </row>
    <row r="2389" s="40" customFormat="1" spans="3:3">
      <c r="C2389" s="51"/>
    </row>
    <row r="2390" s="40" customFormat="1" spans="3:3">
      <c r="C2390" s="51"/>
    </row>
    <row r="2391" s="40" customFormat="1" spans="3:3">
      <c r="C2391" s="51"/>
    </row>
    <row r="2392" s="40" customFormat="1" spans="3:3">
      <c r="C2392" s="51"/>
    </row>
    <row r="2393" s="40" customFormat="1" spans="3:3">
      <c r="C2393" s="51"/>
    </row>
    <row r="2394" s="40" customFormat="1" spans="3:3">
      <c r="C2394" s="51"/>
    </row>
    <row r="2395" s="40" customFormat="1" spans="3:3">
      <c r="C2395" s="51"/>
    </row>
    <row r="2396" s="40" customFormat="1" spans="3:3">
      <c r="C2396" s="51"/>
    </row>
    <row r="2397" s="40" customFormat="1" spans="3:3">
      <c r="C2397" s="51"/>
    </row>
    <row r="2398" s="40" customFormat="1" spans="3:3">
      <c r="C2398" s="51"/>
    </row>
    <row r="2399" s="40" customFormat="1" spans="3:3">
      <c r="C2399" s="51"/>
    </row>
    <row r="2400" s="40" customFormat="1" spans="3:3">
      <c r="C2400" s="51"/>
    </row>
    <row r="2401" s="40" customFormat="1" spans="3:3">
      <c r="C2401" s="51"/>
    </row>
    <row r="2402" s="40" customFormat="1" spans="3:3">
      <c r="C2402" s="51"/>
    </row>
    <row r="2403" s="40" customFormat="1" spans="3:3">
      <c r="C2403" s="51"/>
    </row>
    <row r="2404" s="40" customFormat="1" spans="3:3">
      <c r="C2404" s="51"/>
    </row>
    <row r="2405" s="40" customFormat="1" spans="3:3">
      <c r="C2405" s="51"/>
    </row>
    <row r="2406" s="40" customFormat="1" spans="3:3">
      <c r="C2406" s="51"/>
    </row>
    <row r="2407" s="40" customFormat="1" spans="3:3">
      <c r="C2407" s="51"/>
    </row>
    <row r="2408" s="40" customFormat="1" spans="3:3">
      <c r="C2408" s="51"/>
    </row>
    <row r="2409" s="40" customFormat="1" spans="3:3">
      <c r="C2409" s="51"/>
    </row>
    <row r="2410" s="40" customFormat="1" spans="3:3">
      <c r="C2410" s="51"/>
    </row>
    <row r="2411" s="40" customFormat="1" spans="3:3">
      <c r="C2411" s="51"/>
    </row>
    <row r="2412" s="40" customFormat="1" spans="3:3">
      <c r="C2412" s="51"/>
    </row>
    <row r="2413" s="40" customFormat="1" spans="3:3">
      <c r="C2413" s="51"/>
    </row>
    <row r="2414" s="40" customFormat="1" spans="3:3">
      <c r="C2414" s="51"/>
    </row>
    <row r="2415" s="40" customFormat="1" spans="3:3">
      <c r="C2415" s="51"/>
    </row>
    <row r="2416" s="40" customFormat="1" spans="3:3">
      <c r="C2416" s="51"/>
    </row>
    <row r="2417" s="40" customFormat="1" spans="3:3">
      <c r="C2417" s="51"/>
    </row>
    <row r="2418" s="40" customFormat="1" spans="3:3">
      <c r="C2418" s="51"/>
    </row>
    <row r="2419" s="40" customFormat="1" spans="3:3">
      <c r="C2419" s="51"/>
    </row>
    <row r="2420" s="40" customFormat="1" spans="3:3">
      <c r="C2420" s="51"/>
    </row>
    <row r="2421" s="40" customFormat="1" spans="3:3">
      <c r="C2421" s="51"/>
    </row>
    <row r="2422" s="40" customFormat="1" spans="3:3">
      <c r="C2422" s="51"/>
    </row>
    <row r="2423" s="40" customFormat="1" spans="3:3">
      <c r="C2423" s="51"/>
    </row>
    <row r="2424" s="40" customFormat="1" spans="3:3">
      <c r="C2424" s="51"/>
    </row>
    <row r="2425" s="40" customFormat="1" spans="3:3">
      <c r="C2425" s="51"/>
    </row>
    <row r="2426" s="40" customFormat="1" spans="3:3">
      <c r="C2426" s="51"/>
    </row>
    <row r="2427" s="40" customFormat="1" spans="3:3">
      <c r="C2427" s="51"/>
    </row>
    <row r="2428" s="40" customFormat="1" spans="3:3">
      <c r="C2428" s="51"/>
    </row>
    <row r="2429" s="40" customFormat="1" spans="3:3">
      <c r="C2429" s="51"/>
    </row>
    <row r="2430" s="40" customFormat="1" spans="3:3">
      <c r="C2430" s="51"/>
    </row>
    <row r="2431" s="40" customFormat="1" spans="3:3">
      <c r="C2431" s="51"/>
    </row>
    <row r="2432" s="40" customFormat="1" spans="3:3">
      <c r="C2432" s="51"/>
    </row>
    <row r="2433" s="40" customFormat="1" spans="3:3">
      <c r="C2433" s="51"/>
    </row>
    <row r="2434" s="40" customFormat="1" spans="3:3">
      <c r="C2434" s="51"/>
    </row>
    <row r="2435" s="40" customFormat="1" spans="3:3">
      <c r="C2435" s="51"/>
    </row>
    <row r="2436" s="40" customFormat="1" spans="3:3">
      <c r="C2436" s="51"/>
    </row>
    <row r="2437" s="40" customFormat="1" spans="3:3">
      <c r="C2437" s="51"/>
    </row>
    <row r="2438" s="40" customFormat="1" spans="3:3">
      <c r="C2438" s="51"/>
    </row>
    <row r="2439" s="40" customFormat="1" spans="3:3">
      <c r="C2439" s="51"/>
    </row>
    <row r="2440" s="40" customFormat="1" spans="3:3">
      <c r="C2440" s="51"/>
    </row>
    <row r="2441" s="40" customFormat="1" spans="3:3">
      <c r="C2441" s="51"/>
    </row>
    <row r="2442" s="40" customFormat="1" spans="3:3">
      <c r="C2442" s="51"/>
    </row>
    <row r="2443" s="40" customFormat="1" spans="3:3">
      <c r="C2443" s="51"/>
    </row>
    <row r="2444" s="40" customFormat="1" spans="3:3">
      <c r="C2444" s="51"/>
    </row>
    <row r="2445" s="40" customFormat="1" spans="3:3">
      <c r="C2445" s="51"/>
    </row>
    <row r="2446" s="40" customFormat="1" spans="3:3">
      <c r="C2446" s="51"/>
    </row>
    <row r="2447" s="40" customFormat="1" spans="3:3">
      <c r="C2447" s="51"/>
    </row>
    <row r="2448" s="40" customFormat="1" spans="3:3">
      <c r="C2448" s="51"/>
    </row>
    <row r="2449" s="40" customFormat="1" spans="3:3">
      <c r="C2449" s="51"/>
    </row>
    <row r="2450" s="40" customFormat="1" spans="3:3">
      <c r="C2450" s="51"/>
    </row>
    <row r="2451" s="40" customFormat="1" spans="3:3">
      <c r="C2451" s="51"/>
    </row>
    <row r="2452" s="40" customFormat="1" spans="3:3">
      <c r="C2452" s="51"/>
    </row>
    <row r="2453" s="40" customFormat="1" spans="3:3">
      <c r="C2453" s="51"/>
    </row>
    <row r="2454" s="40" customFormat="1" spans="3:3">
      <c r="C2454" s="51"/>
    </row>
    <row r="2455" s="40" customFormat="1" spans="3:3">
      <c r="C2455" s="51"/>
    </row>
    <row r="2456" s="40" customFormat="1" spans="3:3">
      <c r="C2456" s="51"/>
    </row>
    <row r="2457" s="40" customFormat="1" spans="3:3">
      <c r="C2457" s="51"/>
    </row>
    <row r="2458" s="40" customFormat="1" spans="3:3">
      <c r="C2458" s="51"/>
    </row>
    <row r="2459" s="40" customFormat="1" spans="3:3">
      <c r="C2459" s="51"/>
    </row>
    <row r="2460" s="40" customFormat="1" spans="3:3">
      <c r="C2460" s="51"/>
    </row>
    <row r="2461" s="40" customFormat="1" spans="3:3">
      <c r="C2461" s="51"/>
    </row>
    <row r="2462" s="40" customFormat="1" spans="3:3">
      <c r="C2462" s="51"/>
    </row>
    <row r="2463" s="40" customFormat="1" spans="3:3">
      <c r="C2463" s="51"/>
    </row>
    <row r="2464" s="40" customFormat="1" spans="3:3">
      <c r="C2464" s="51"/>
    </row>
    <row r="2465" s="40" customFormat="1" spans="3:3">
      <c r="C2465" s="51"/>
    </row>
    <row r="2466" s="40" customFormat="1" spans="3:3">
      <c r="C2466" s="51"/>
    </row>
    <row r="2467" s="40" customFormat="1" spans="3:3">
      <c r="C2467" s="51"/>
    </row>
    <row r="2468" s="40" customFormat="1" spans="3:3">
      <c r="C2468" s="51"/>
    </row>
    <row r="2469" s="40" customFormat="1" spans="3:3">
      <c r="C2469" s="51"/>
    </row>
    <row r="2470" s="40" customFormat="1" spans="3:3">
      <c r="C2470" s="51"/>
    </row>
    <row r="2471" s="40" customFormat="1" spans="3:3">
      <c r="C2471" s="51"/>
    </row>
    <row r="2472" s="40" customFormat="1" spans="3:3">
      <c r="C2472" s="51"/>
    </row>
    <row r="2473" s="40" customFormat="1" spans="3:3">
      <c r="C2473" s="51"/>
    </row>
    <row r="2474" s="40" customFormat="1" spans="3:3">
      <c r="C2474" s="51"/>
    </row>
    <row r="2475" s="40" customFormat="1" spans="3:3">
      <c r="C2475" s="51"/>
    </row>
    <row r="2476" s="40" customFormat="1" spans="3:3">
      <c r="C2476" s="51"/>
    </row>
    <row r="2477" s="40" customFormat="1" spans="3:3">
      <c r="C2477" s="51"/>
    </row>
    <row r="2478" s="40" customFormat="1" spans="3:3">
      <c r="C2478" s="51"/>
    </row>
    <row r="2479" s="40" customFormat="1" spans="3:3">
      <c r="C2479" s="51"/>
    </row>
    <row r="2480" s="40" customFormat="1" spans="3:3">
      <c r="C2480" s="51"/>
    </row>
    <row r="2481" s="40" customFormat="1" spans="3:3">
      <c r="C2481" s="51"/>
    </row>
    <row r="2482" s="40" customFormat="1" spans="3:3">
      <c r="C2482" s="51"/>
    </row>
    <row r="2483" s="40" customFormat="1" spans="3:3">
      <c r="C2483" s="51"/>
    </row>
    <row r="2484" s="40" customFormat="1" spans="3:3">
      <c r="C2484" s="51"/>
    </row>
    <row r="2485" s="40" customFormat="1" spans="3:3">
      <c r="C2485" s="51"/>
    </row>
    <row r="2486" s="40" customFormat="1" spans="3:3">
      <c r="C2486" s="51"/>
    </row>
    <row r="2487" s="40" customFormat="1" spans="3:3">
      <c r="C2487" s="51"/>
    </row>
    <row r="2488" s="40" customFormat="1" spans="3:3">
      <c r="C2488" s="51"/>
    </row>
    <row r="2489" s="40" customFormat="1" spans="3:3">
      <c r="C2489" s="51"/>
    </row>
    <row r="2490" s="40" customFormat="1" spans="3:3">
      <c r="C2490" s="51"/>
    </row>
    <row r="2491" s="40" customFormat="1" spans="3:3">
      <c r="C2491" s="51"/>
    </row>
    <row r="2492" s="40" customFormat="1" spans="3:3">
      <c r="C2492" s="51"/>
    </row>
    <row r="2493" s="40" customFormat="1" spans="3:3">
      <c r="C2493" s="51"/>
    </row>
    <row r="2494" s="40" customFormat="1" spans="3:3">
      <c r="C2494" s="51"/>
    </row>
    <row r="2495" s="40" customFormat="1" spans="3:3">
      <c r="C2495" s="51"/>
    </row>
    <row r="2496" s="40" customFormat="1" spans="3:3">
      <c r="C2496" s="51"/>
    </row>
    <row r="2497" s="40" customFormat="1" spans="3:3">
      <c r="C2497" s="51"/>
    </row>
    <row r="2498" s="40" customFormat="1" spans="3:3">
      <c r="C2498" s="51"/>
    </row>
    <row r="2499" s="40" customFormat="1" spans="3:3">
      <c r="C2499" s="51"/>
    </row>
    <row r="2500" s="40" customFormat="1" spans="3:3">
      <c r="C2500" s="51"/>
    </row>
    <row r="2501" s="40" customFormat="1" spans="3:3">
      <c r="C2501" s="51"/>
    </row>
    <row r="2502" s="40" customFormat="1" spans="3:3">
      <c r="C2502" s="51"/>
    </row>
    <row r="2503" s="40" customFormat="1" spans="3:3">
      <c r="C2503" s="51"/>
    </row>
    <row r="2504" s="40" customFormat="1" spans="3:3">
      <c r="C2504" s="51"/>
    </row>
    <row r="2505" s="40" customFormat="1" spans="3:3">
      <c r="C2505" s="51"/>
    </row>
    <row r="2506" s="40" customFormat="1" spans="3:3">
      <c r="C2506" s="51"/>
    </row>
    <row r="2507" s="40" customFormat="1" spans="3:3">
      <c r="C2507" s="51"/>
    </row>
    <row r="2508" s="40" customFormat="1" spans="3:3">
      <c r="C2508" s="51"/>
    </row>
    <row r="2509" s="40" customFormat="1" spans="3:3">
      <c r="C2509" s="51"/>
    </row>
    <row r="2510" s="40" customFormat="1" spans="3:3">
      <c r="C2510" s="51"/>
    </row>
    <row r="2511" s="40" customFormat="1" spans="3:3">
      <c r="C2511" s="51"/>
    </row>
    <row r="2512" s="40" customFormat="1" spans="3:3">
      <c r="C2512" s="51"/>
    </row>
    <row r="2513" s="40" customFormat="1" spans="3:3">
      <c r="C2513" s="51"/>
    </row>
    <row r="2514" s="40" customFormat="1" spans="3:3">
      <c r="C2514" s="51"/>
    </row>
    <row r="2515" s="40" customFormat="1" spans="3:3">
      <c r="C2515" s="51"/>
    </row>
    <row r="2516" s="40" customFormat="1" spans="3:3">
      <c r="C2516" s="51"/>
    </row>
    <row r="2517" s="40" customFormat="1" spans="3:3">
      <c r="C2517" s="51"/>
    </row>
    <row r="2518" s="40" customFormat="1" spans="3:3">
      <c r="C2518" s="51"/>
    </row>
    <row r="2519" s="40" customFormat="1" spans="3:3">
      <c r="C2519" s="51"/>
    </row>
    <row r="2520" s="40" customFormat="1" spans="3:3">
      <c r="C2520" s="51"/>
    </row>
    <row r="2521" s="40" customFormat="1" spans="3:3">
      <c r="C2521" s="51"/>
    </row>
    <row r="2522" s="40" customFormat="1" spans="3:3">
      <c r="C2522" s="51"/>
    </row>
    <row r="2523" s="40" customFormat="1" spans="3:3">
      <c r="C2523" s="51"/>
    </row>
    <row r="2524" s="40" customFormat="1" spans="3:3">
      <c r="C2524" s="51"/>
    </row>
    <row r="2525" s="40" customFormat="1" spans="3:3">
      <c r="C2525" s="51"/>
    </row>
    <row r="2526" s="40" customFormat="1" spans="3:3">
      <c r="C2526" s="51"/>
    </row>
    <row r="2527" s="40" customFormat="1" spans="3:3">
      <c r="C2527" s="51"/>
    </row>
    <row r="2528" s="40" customFormat="1" spans="3:3">
      <c r="C2528" s="51"/>
    </row>
    <row r="2529" s="40" customFormat="1" spans="3:3">
      <c r="C2529" s="51"/>
    </row>
    <row r="2530" s="40" customFormat="1" spans="3:3">
      <c r="C2530" s="51"/>
    </row>
    <row r="2531" s="40" customFormat="1" spans="3:3">
      <c r="C2531" s="51"/>
    </row>
    <row r="2532" s="40" customFormat="1" spans="3:3">
      <c r="C2532" s="51"/>
    </row>
    <row r="2533" s="40" customFormat="1" spans="3:3">
      <c r="C2533" s="51"/>
    </row>
    <row r="2534" s="40" customFormat="1" spans="3:3">
      <c r="C2534" s="51"/>
    </row>
    <row r="2535" s="40" customFormat="1" spans="3:3">
      <c r="C2535" s="51"/>
    </row>
    <row r="2536" s="40" customFormat="1" spans="3:3">
      <c r="C2536" s="51"/>
    </row>
    <row r="2537" s="40" customFormat="1" spans="3:3">
      <c r="C2537" s="51"/>
    </row>
    <row r="2538" s="40" customFormat="1" spans="3:3">
      <c r="C2538" s="51"/>
    </row>
    <row r="2539" s="40" customFormat="1" spans="3:3">
      <c r="C2539" s="51"/>
    </row>
    <row r="2540" s="40" customFormat="1" spans="3:3">
      <c r="C2540" s="51"/>
    </row>
    <row r="2541" s="40" customFormat="1" spans="3:3">
      <c r="C2541" s="51"/>
    </row>
    <row r="2542" s="40" customFormat="1" spans="3:3">
      <c r="C2542" s="51"/>
    </row>
    <row r="2543" s="40" customFormat="1" spans="3:3">
      <c r="C2543" s="51"/>
    </row>
    <row r="2544" s="40" customFormat="1" spans="3:3">
      <c r="C2544" s="51"/>
    </row>
    <row r="2545" s="40" customFormat="1" spans="3:3">
      <c r="C2545" s="51"/>
    </row>
    <row r="2546" s="40" customFormat="1" spans="3:3">
      <c r="C2546" s="51"/>
    </row>
    <row r="2547" s="40" customFormat="1" spans="3:3">
      <c r="C2547" s="51"/>
    </row>
    <row r="2548" s="40" customFormat="1" spans="3:3">
      <c r="C2548" s="51"/>
    </row>
    <row r="2549" s="40" customFormat="1" spans="3:3">
      <c r="C2549" s="51"/>
    </row>
    <row r="2550" s="40" customFormat="1" spans="3:3">
      <c r="C2550" s="51"/>
    </row>
    <row r="2551" s="40" customFormat="1" spans="3:3">
      <c r="C2551" s="51"/>
    </row>
    <row r="2552" s="40" customFormat="1" spans="3:3">
      <c r="C2552" s="51"/>
    </row>
    <row r="2553" s="40" customFormat="1" spans="3:3">
      <c r="C2553" s="51"/>
    </row>
    <row r="2554" s="40" customFormat="1" spans="3:3">
      <c r="C2554" s="51"/>
    </row>
    <row r="2555" s="40" customFormat="1" spans="3:3">
      <c r="C2555" s="51"/>
    </row>
    <row r="2556" s="40" customFormat="1" spans="3:3">
      <c r="C2556" s="51"/>
    </row>
    <row r="2557" s="40" customFormat="1" spans="3:3">
      <c r="C2557" s="51"/>
    </row>
    <row r="2558" s="40" customFormat="1" spans="3:3">
      <c r="C2558" s="51"/>
    </row>
    <row r="2559" s="40" customFormat="1" spans="3:3">
      <c r="C2559" s="51"/>
    </row>
    <row r="2560" s="40" customFormat="1" spans="3:3">
      <c r="C2560" s="51"/>
    </row>
    <row r="2561" s="40" customFormat="1" spans="3:3">
      <c r="C2561" s="51"/>
    </row>
    <row r="2562" s="40" customFormat="1" spans="3:3">
      <c r="C2562" s="51"/>
    </row>
    <row r="2563" s="40" customFormat="1" spans="3:3">
      <c r="C2563" s="51"/>
    </row>
    <row r="2564" s="40" customFormat="1" spans="3:3">
      <c r="C2564" s="51"/>
    </row>
    <row r="2565" s="40" customFormat="1" spans="3:3">
      <c r="C2565" s="51"/>
    </row>
    <row r="2566" s="40" customFormat="1" spans="3:3">
      <c r="C2566" s="51"/>
    </row>
    <row r="2567" s="40" customFormat="1" spans="3:3">
      <c r="C2567" s="51"/>
    </row>
    <row r="2568" s="40" customFormat="1" spans="3:3">
      <c r="C2568" s="51"/>
    </row>
    <row r="2569" s="40" customFormat="1" spans="3:3">
      <c r="C2569" s="51"/>
    </row>
    <row r="2570" s="40" customFormat="1" spans="3:3">
      <c r="C2570" s="51"/>
    </row>
    <row r="2571" s="40" customFormat="1" spans="3:3">
      <c r="C2571" s="51"/>
    </row>
    <row r="2572" s="40" customFormat="1" spans="3:3">
      <c r="C2572" s="51"/>
    </row>
    <row r="2573" s="40" customFormat="1" spans="3:3">
      <c r="C2573" s="51"/>
    </row>
    <row r="2574" s="40" customFormat="1" spans="3:3">
      <c r="C2574" s="51"/>
    </row>
    <row r="2575" s="40" customFormat="1" spans="3:3">
      <c r="C2575" s="51"/>
    </row>
    <row r="2576" s="40" customFormat="1" spans="3:3">
      <c r="C2576" s="51"/>
    </row>
    <row r="2577" s="40" customFormat="1" spans="3:3">
      <c r="C2577" s="51"/>
    </row>
    <row r="2578" s="40" customFormat="1" spans="3:3">
      <c r="C2578" s="51"/>
    </row>
    <row r="2579" s="40" customFormat="1" spans="3:3">
      <c r="C2579" s="51"/>
    </row>
    <row r="2580" s="40" customFormat="1" spans="3:3">
      <c r="C2580" s="51"/>
    </row>
    <row r="2581" s="40" customFormat="1" spans="3:3">
      <c r="C2581" s="51"/>
    </row>
    <row r="2582" s="40" customFormat="1" spans="3:3">
      <c r="C2582" s="51"/>
    </row>
    <row r="2583" s="40" customFormat="1" spans="3:3">
      <c r="C2583" s="51"/>
    </row>
    <row r="2584" s="40" customFormat="1" spans="3:3">
      <c r="C2584" s="51"/>
    </row>
    <row r="2585" s="40" customFormat="1" spans="3:3">
      <c r="C2585" s="51"/>
    </row>
    <row r="2586" s="40" customFormat="1" spans="3:3">
      <c r="C2586" s="51"/>
    </row>
    <row r="2587" s="40" customFormat="1" spans="3:3">
      <c r="C2587" s="51"/>
    </row>
    <row r="2588" s="40" customFormat="1" spans="3:3">
      <c r="C2588" s="51"/>
    </row>
    <row r="2589" s="40" customFormat="1" spans="3:3">
      <c r="C2589" s="51"/>
    </row>
    <row r="2590" s="40" customFormat="1" spans="3:3">
      <c r="C2590" s="51"/>
    </row>
    <row r="2591" s="40" customFormat="1" spans="3:3">
      <c r="C2591" s="51"/>
    </row>
    <row r="2592" s="40" customFormat="1" spans="3:3">
      <c r="C2592" s="51"/>
    </row>
    <row r="2593" s="40" customFormat="1" spans="3:3">
      <c r="C2593" s="51"/>
    </row>
    <row r="2594" s="40" customFormat="1" spans="3:3">
      <c r="C2594" s="51"/>
    </row>
    <row r="2595" s="40" customFormat="1" spans="3:3">
      <c r="C2595" s="51"/>
    </row>
    <row r="2596" s="40" customFormat="1" spans="3:3">
      <c r="C2596" s="51"/>
    </row>
    <row r="2597" s="40" customFormat="1" spans="3:3">
      <c r="C2597" s="51"/>
    </row>
    <row r="2598" s="40" customFormat="1" spans="3:3">
      <c r="C2598" s="51"/>
    </row>
    <row r="2599" s="40" customFormat="1" spans="3:3">
      <c r="C2599" s="51"/>
    </row>
    <row r="2600" s="40" customFormat="1" spans="3:3">
      <c r="C2600" s="51"/>
    </row>
    <row r="2601" s="40" customFormat="1" spans="3:3">
      <c r="C2601" s="51"/>
    </row>
    <row r="2602" s="40" customFormat="1" spans="3:3">
      <c r="C2602" s="51"/>
    </row>
    <row r="2603" s="40" customFormat="1" spans="3:3">
      <c r="C2603" s="51"/>
    </row>
    <row r="2604" s="40" customFormat="1" spans="3:3">
      <c r="C2604" s="51"/>
    </row>
    <row r="2605" s="40" customFormat="1" spans="3:3">
      <c r="C2605" s="51"/>
    </row>
    <row r="2606" s="40" customFormat="1" spans="3:3">
      <c r="C2606" s="51"/>
    </row>
    <row r="2607" s="40" customFormat="1" spans="3:3">
      <c r="C2607" s="51"/>
    </row>
    <row r="2608" s="40" customFormat="1" spans="3:3">
      <c r="C2608" s="51"/>
    </row>
    <row r="2609" s="40" customFormat="1" spans="3:3">
      <c r="C2609" s="51"/>
    </row>
    <row r="2610" s="40" customFormat="1" spans="3:3">
      <c r="C2610" s="51"/>
    </row>
    <row r="2611" s="40" customFormat="1" spans="3:3">
      <c r="C2611" s="51"/>
    </row>
    <row r="2612" s="40" customFormat="1" spans="3:3">
      <c r="C2612" s="51"/>
    </row>
    <row r="2613" s="40" customFormat="1" spans="3:3">
      <c r="C2613" s="51"/>
    </row>
    <row r="2614" s="40" customFormat="1" spans="3:3">
      <c r="C2614" s="51"/>
    </row>
    <row r="2615" s="40" customFormat="1" spans="3:3">
      <c r="C2615" s="51"/>
    </row>
    <row r="2616" s="40" customFormat="1" spans="3:3">
      <c r="C2616" s="51"/>
    </row>
    <row r="2617" s="40" customFormat="1" spans="3:3">
      <c r="C2617" s="51"/>
    </row>
    <row r="2618" s="40" customFormat="1" spans="3:3">
      <c r="C2618" s="51"/>
    </row>
    <row r="2619" s="40" customFormat="1" spans="3:3">
      <c r="C2619" s="51"/>
    </row>
    <row r="2620" s="40" customFormat="1" spans="3:3">
      <c r="C2620" s="51"/>
    </row>
    <row r="2621" s="40" customFormat="1" spans="3:3">
      <c r="C2621" s="51"/>
    </row>
    <row r="2622" s="40" customFormat="1" spans="3:3">
      <c r="C2622" s="51"/>
    </row>
    <row r="2623" s="40" customFormat="1" spans="3:3">
      <c r="C2623" s="51"/>
    </row>
    <row r="2624" s="40" customFormat="1" spans="3:3">
      <c r="C2624" s="51"/>
    </row>
    <row r="2625" s="40" customFormat="1" spans="3:3">
      <c r="C2625" s="51"/>
    </row>
    <row r="2626" s="40" customFormat="1" spans="3:3">
      <c r="C2626" s="51"/>
    </row>
    <row r="2627" s="40" customFormat="1" spans="3:3">
      <c r="C2627" s="51"/>
    </row>
    <row r="2628" s="40" customFormat="1" spans="3:3">
      <c r="C2628" s="51"/>
    </row>
    <row r="2629" s="40" customFormat="1" spans="3:3">
      <c r="C2629" s="51"/>
    </row>
    <row r="2630" s="40" customFormat="1" spans="3:3">
      <c r="C2630" s="51"/>
    </row>
    <row r="2631" s="40" customFormat="1" spans="3:3">
      <c r="C2631" s="51"/>
    </row>
    <row r="2632" s="40" customFormat="1" spans="3:3">
      <c r="C2632" s="51"/>
    </row>
    <row r="2633" s="40" customFormat="1" spans="3:3">
      <c r="C2633" s="51"/>
    </row>
    <row r="2634" s="40" customFormat="1" spans="3:3">
      <c r="C2634" s="51"/>
    </row>
    <row r="2635" s="40" customFormat="1" spans="3:3">
      <c r="C2635" s="51"/>
    </row>
    <row r="2636" s="40" customFormat="1" spans="3:3">
      <c r="C2636" s="51"/>
    </row>
    <row r="2637" s="40" customFormat="1" spans="3:3">
      <c r="C2637" s="51"/>
    </row>
    <row r="2638" s="40" customFormat="1" spans="3:3">
      <c r="C2638" s="51"/>
    </row>
    <row r="2639" s="40" customFormat="1" spans="3:3">
      <c r="C2639" s="51"/>
    </row>
    <row r="2640" s="40" customFormat="1" spans="3:3">
      <c r="C2640" s="51"/>
    </row>
    <row r="2641" s="40" customFormat="1" spans="3:3">
      <c r="C2641" s="51"/>
    </row>
    <row r="2642" s="40" customFormat="1" spans="3:3">
      <c r="C2642" s="51"/>
    </row>
    <row r="2643" s="40" customFormat="1" spans="3:3">
      <c r="C2643" s="51"/>
    </row>
    <row r="2644" s="40" customFormat="1" spans="3:3">
      <c r="C2644" s="51"/>
    </row>
    <row r="2645" s="40" customFormat="1" spans="3:3">
      <c r="C2645" s="51"/>
    </row>
    <row r="2646" s="40" customFormat="1" spans="3:3">
      <c r="C2646" s="51"/>
    </row>
    <row r="2647" s="40" customFormat="1" spans="3:3">
      <c r="C2647" s="51"/>
    </row>
    <row r="2648" s="40" customFormat="1" spans="3:3">
      <c r="C2648" s="51"/>
    </row>
    <row r="2649" s="40" customFormat="1" spans="3:3">
      <c r="C2649" s="51"/>
    </row>
    <row r="2650" s="40" customFormat="1" spans="3:3">
      <c r="C2650" s="51"/>
    </row>
    <row r="2651" s="40" customFormat="1" spans="3:3">
      <c r="C2651" s="51"/>
    </row>
    <row r="2652" s="40" customFormat="1" spans="3:3">
      <c r="C2652" s="51"/>
    </row>
    <row r="2653" s="40" customFormat="1" spans="3:3">
      <c r="C2653" s="51"/>
    </row>
    <row r="2654" s="40" customFormat="1" spans="3:3">
      <c r="C2654" s="51"/>
    </row>
    <row r="2655" s="40" customFormat="1" spans="3:3">
      <c r="C2655" s="51"/>
    </row>
    <row r="2656" s="40" customFormat="1" spans="3:3">
      <c r="C2656" s="51"/>
    </row>
    <row r="2657" s="40" customFormat="1" spans="3:3">
      <c r="C2657" s="51"/>
    </row>
    <row r="2658" s="40" customFormat="1" spans="3:3">
      <c r="C2658" s="51"/>
    </row>
    <row r="2659" s="40" customFormat="1" spans="3:3">
      <c r="C2659" s="51"/>
    </row>
    <row r="2660" s="40" customFormat="1" spans="3:3">
      <c r="C2660" s="51"/>
    </row>
    <row r="2661" s="40" customFormat="1" spans="3:3">
      <c r="C2661" s="51"/>
    </row>
    <row r="2662" s="40" customFormat="1" spans="3:3">
      <c r="C2662" s="51"/>
    </row>
    <row r="2663" s="40" customFormat="1" spans="3:3">
      <c r="C2663" s="51"/>
    </row>
    <row r="2664" s="40" customFormat="1" spans="3:3">
      <c r="C2664" s="51"/>
    </row>
    <row r="2665" s="40" customFormat="1" spans="3:3">
      <c r="C2665" s="51"/>
    </row>
    <row r="2666" s="40" customFormat="1" spans="3:3">
      <c r="C2666" s="51"/>
    </row>
    <row r="2667" s="40" customFormat="1" spans="3:3">
      <c r="C2667" s="51"/>
    </row>
    <row r="2668" s="40" customFormat="1" spans="3:3">
      <c r="C2668" s="51"/>
    </row>
    <row r="2669" s="40" customFormat="1" spans="3:3">
      <c r="C2669" s="51"/>
    </row>
    <row r="2670" s="40" customFormat="1" spans="3:3">
      <c r="C2670" s="51"/>
    </row>
    <row r="2671" s="40" customFormat="1" spans="3:3">
      <c r="C2671" s="51"/>
    </row>
    <row r="2672" s="40" customFormat="1" spans="3:3">
      <c r="C2672" s="51"/>
    </row>
    <row r="2673" s="40" customFormat="1" spans="3:3">
      <c r="C2673" s="51"/>
    </row>
    <row r="2674" s="40" customFormat="1" spans="3:3">
      <c r="C2674" s="51"/>
    </row>
    <row r="2675" s="40" customFormat="1" spans="3:3">
      <c r="C2675" s="51"/>
    </row>
    <row r="2676" s="40" customFormat="1" spans="3:3">
      <c r="C2676" s="51"/>
    </row>
    <row r="2677" s="40" customFormat="1" spans="3:3">
      <c r="C2677" s="51"/>
    </row>
    <row r="2678" s="40" customFormat="1" spans="3:3">
      <c r="C2678" s="51"/>
    </row>
    <row r="2679" s="40" customFormat="1" spans="3:3">
      <c r="C2679" s="51"/>
    </row>
    <row r="2680" s="40" customFormat="1" spans="3:3">
      <c r="C2680" s="51"/>
    </row>
    <row r="2681" s="40" customFormat="1" spans="3:3">
      <c r="C2681" s="51"/>
    </row>
    <row r="2682" s="40" customFormat="1" spans="3:3">
      <c r="C2682" s="51"/>
    </row>
    <row r="2683" s="40" customFormat="1" spans="3:3">
      <c r="C2683" s="51"/>
    </row>
    <row r="2684" s="40" customFormat="1" spans="3:3">
      <c r="C2684" s="51"/>
    </row>
    <row r="2685" s="40" customFormat="1" spans="3:3">
      <c r="C2685" s="51"/>
    </row>
    <row r="2686" s="40" customFormat="1" spans="3:3">
      <c r="C2686" s="51"/>
    </row>
    <row r="2687" s="40" customFormat="1" spans="3:3">
      <c r="C2687" s="51"/>
    </row>
    <row r="2688" s="40" customFormat="1" spans="3:3">
      <c r="C2688" s="51"/>
    </row>
    <row r="2689" s="40" customFormat="1" spans="3:3">
      <c r="C2689" s="51"/>
    </row>
    <row r="2690" s="40" customFormat="1" spans="3:3">
      <c r="C2690" s="51"/>
    </row>
    <row r="2691" s="40" customFormat="1" spans="3:3">
      <c r="C2691" s="51"/>
    </row>
    <row r="2692" s="40" customFormat="1" spans="3:3">
      <c r="C2692" s="51"/>
    </row>
    <row r="2693" s="40" customFormat="1" spans="3:3">
      <c r="C2693" s="51"/>
    </row>
    <row r="2694" s="40" customFormat="1" spans="3:3">
      <c r="C2694" s="51"/>
    </row>
    <row r="2695" s="40" customFormat="1" spans="3:3">
      <c r="C2695" s="51"/>
    </row>
    <row r="2696" s="40" customFormat="1" spans="3:3">
      <c r="C2696" s="51"/>
    </row>
    <row r="2697" s="40" customFormat="1" spans="3:3">
      <c r="C2697" s="51"/>
    </row>
    <row r="2698" s="40" customFormat="1" spans="3:3">
      <c r="C2698" s="51"/>
    </row>
    <row r="2699" s="40" customFormat="1" spans="3:3">
      <c r="C2699" s="51"/>
    </row>
    <row r="2700" s="40" customFormat="1" spans="3:3">
      <c r="C2700" s="51"/>
    </row>
    <row r="2701" s="40" customFormat="1" spans="3:3">
      <c r="C2701" s="51"/>
    </row>
    <row r="2702" s="40" customFormat="1" spans="3:3">
      <c r="C2702" s="51"/>
    </row>
    <row r="2703" s="40" customFormat="1" spans="3:3">
      <c r="C2703" s="51"/>
    </row>
    <row r="2704" s="40" customFormat="1" spans="3:3">
      <c r="C2704" s="51"/>
    </row>
    <row r="2705" s="40" customFormat="1" spans="3:3">
      <c r="C2705" s="51"/>
    </row>
    <row r="2706" s="40" customFormat="1" spans="3:3">
      <c r="C2706" s="51"/>
    </row>
    <row r="2707" s="40" customFormat="1" spans="3:3">
      <c r="C2707" s="51"/>
    </row>
    <row r="2708" s="40" customFormat="1" spans="3:3">
      <c r="C2708" s="51"/>
    </row>
    <row r="2709" s="40" customFormat="1" spans="3:3">
      <c r="C2709" s="51"/>
    </row>
    <row r="2710" s="40" customFormat="1" spans="3:3">
      <c r="C2710" s="51"/>
    </row>
    <row r="2711" s="40" customFormat="1" spans="3:3">
      <c r="C2711" s="51"/>
    </row>
    <row r="2712" s="40" customFormat="1" spans="3:3">
      <c r="C2712" s="51"/>
    </row>
    <row r="2713" s="40" customFormat="1" spans="3:3">
      <c r="C2713" s="51"/>
    </row>
    <row r="2714" s="40" customFormat="1" spans="3:3">
      <c r="C2714" s="51"/>
    </row>
    <row r="2715" s="40" customFormat="1" spans="3:3">
      <c r="C2715" s="51"/>
    </row>
    <row r="2716" s="40" customFormat="1" spans="3:3">
      <c r="C2716" s="51"/>
    </row>
    <row r="2717" s="40" customFormat="1" spans="3:3">
      <c r="C2717" s="51"/>
    </row>
    <row r="2718" s="40" customFormat="1" spans="3:3">
      <c r="C2718" s="51"/>
    </row>
    <row r="2719" s="40" customFormat="1" spans="3:3">
      <c r="C2719" s="51"/>
    </row>
    <row r="2720" s="40" customFormat="1" spans="3:3">
      <c r="C2720" s="51"/>
    </row>
    <row r="2721" s="40" customFormat="1" spans="3:3">
      <c r="C2721" s="51"/>
    </row>
    <row r="2722" s="40" customFormat="1" spans="3:3">
      <c r="C2722" s="51"/>
    </row>
    <row r="2723" s="40" customFormat="1" spans="3:3">
      <c r="C2723" s="51"/>
    </row>
    <row r="2724" s="40" customFormat="1" spans="3:3">
      <c r="C2724" s="51"/>
    </row>
    <row r="2725" s="40" customFormat="1" spans="3:3">
      <c r="C2725" s="51"/>
    </row>
    <row r="2726" s="40" customFormat="1" spans="3:3">
      <c r="C2726" s="51"/>
    </row>
    <row r="2727" s="40" customFormat="1" spans="3:3">
      <c r="C2727" s="51"/>
    </row>
    <row r="2728" s="40" customFormat="1" spans="3:3">
      <c r="C2728" s="51"/>
    </row>
    <row r="2729" s="40" customFormat="1" spans="3:3">
      <c r="C2729" s="51"/>
    </row>
    <row r="2730" s="40" customFormat="1" spans="3:3">
      <c r="C2730" s="51"/>
    </row>
    <row r="2731" s="40" customFormat="1" spans="3:3">
      <c r="C2731" s="51"/>
    </row>
    <row r="2732" s="40" customFormat="1" spans="3:3">
      <c r="C2732" s="51"/>
    </row>
    <row r="2733" s="40" customFormat="1" spans="3:3">
      <c r="C2733" s="51"/>
    </row>
    <row r="2734" s="40" customFormat="1" spans="3:3">
      <c r="C2734" s="51"/>
    </row>
    <row r="2735" s="40" customFormat="1" spans="3:3">
      <c r="C2735" s="51"/>
    </row>
    <row r="2736" s="40" customFormat="1" spans="3:3">
      <c r="C2736" s="51"/>
    </row>
    <row r="2737" s="40" customFormat="1" spans="3:3">
      <c r="C2737" s="51"/>
    </row>
    <row r="2738" s="40" customFormat="1" spans="3:3">
      <c r="C2738" s="51"/>
    </row>
    <row r="2739" s="40" customFormat="1" spans="3:3">
      <c r="C2739" s="51"/>
    </row>
    <row r="2740" s="40" customFormat="1" spans="3:3">
      <c r="C2740" s="51"/>
    </row>
    <row r="2741" s="40" customFormat="1" spans="3:3">
      <c r="C2741" s="51"/>
    </row>
    <row r="2742" s="40" customFormat="1" spans="3:3">
      <c r="C2742" s="51"/>
    </row>
    <row r="2743" s="40" customFormat="1" spans="3:3">
      <c r="C2743" s="51"/>
    </row>
    <row r="2744" s="40" customFormat="1" spans="3:3">
      <c r="C2744" s="51"/>
    </row>
    <row r="2745" s="40" customFormat="1" spans="3:3">
      <c r="C2745" s="51"/>
    </row>
    <row r="2746" s="40" customFormat="1" spans="3:3">
      <c r="C2746" s="51"/>
    </row>
    <row r="2747" s="40" customFormat="1" spans="3:3">
      <c r="C2747" s="51"/>
    </row>
    <row r="2748" s="40" customFormat="1" spans="3:3">
      <c r="C2748" s="51"/>
    </row>
    <row r="2749" s="40" customFormat="1" spans="3:3">
      <c r="C2749" s="51"/>
    </row>
    <row r="2750" s="40" customFormat="1" spans="3:3">
      <c r="C2750" s="51"/>
    </row>
    <row r="2751" s="40" customFormat="1" spans="3:3">
      <c r="C2751" s="51"/>
    </row>
    <row r="2752" s="40" customFormat="1" spans="3:3">
      <c r="C2752" s="51"/>
    </row>
    <row r="2753" s="40" customFormat="1" spans="3:3">
      <c r="C2753" s="51"/>
    </row>
    <row r="2754" s="40" customFormat="1" spans="3:3">
      <c r="C2754" s="51"/>
    </row>
    <row r="2755" s="40" customFormat="1" spans="3:3">
      <c r="C2755" s="51"/>
    </row>
    <row r="2756" s="40" customFormat="1" spans="3:3">
      <c r="C2756" s="51"/>
    </row>
    <row r="2757" s="40" customFormat="1" spans="3:3">
      <c r="C2757" s="51"/>
    </row>
    <row r="2758" s="40" customFormat="1" spans="3:3">
      <c r="C2758" s="51"/>
    </row>
    <row r="2759" s="40" customFormat="1" spans="3:3">
      <c r="C2759" s="51"/>
    </row>
    <row r="2760" s="40" customFormat="1" spans="3:3">
      <c r="C2760" s="51"/>
    </row>
    <row r="2761" s="40" customFormat="1" spans="3:3">
      <c r="C2761" s="51"/>
    </row>
    <row r="2762" s="40" customFormat="1" spans="3:3">
      <c r="C2762" s="51"/>
    </row>
    <row r="2763" s="40" customFormat="1" spans="3:3">
      <c r="C2763" s="51"/>
    </row>
    <row r="2764" s="40" customFormat="1" spans="3:3">
      <c r="C2764" s="51"/>
    </row>
    <row r="2765" s="40" customFormat="1" spans="3:3">
      <c r="C2765" s="51"/>
    </row>
    <row r="2766" s="40" customFormat="1" spans="3:3">
      <c r="C2766" s="51"/>
    </row>
    <row r="2767" s="40" customFormat="1" spans="3:3">
      <c r="C2767" s="51"/>
    </row>
    <row r="2768" s="40" customFormat="1" spans="3:3">
      <c r="C2768" s="51"/>
    </row>
    <row r="2769" s="40" customFormat="1" spans="3:3">
      <c r="C2769" s="51"/>
    </row>
    <row r="2770" s="40" customFormat="1" spans="3:3">
      <c r="C2770" s="51"/>
    </row>
    <row r="2771" s="40" customFormat="1" spans="3:3">
      <c r="C2771" s="51"/>
    </row>
    <row r="2772" s="40" customFormat="1" spans="3:3">
      <c r="C2772" s="51"/>
    </row>
    <row r="2773" s="40" customFormat="1" spans="3:3">
      <c r="C2773" s="51"/>
    </row>
    <row r="2774" s="40" customFormat="1" spans="3:3">
      <c r="C2774" s="51"/>
    </row>
    <row r="2775" s="40" customFormat="1" spans="3:3">
      <c r="C2775" s="51"/>
    </row>
    <row r="2776" s="40" customFormat="1" spans="3:3">
      <c r="C2776" s="51"/>
    </row>
    <row r="2777" s="40" customFormat="1" spans="3:3">
      <c r="C2777" s="51"/>
    </row>
    <row r="2778" s="40" customFormat="1" spans="3:3">
      <c r="C2778" s="51"/>
    </row>
    <row r="2779" s="40" customFormat="1" spans="3:3">
      <c r="C2779" s="51"/>
    </row>
    <row r="2780" s="40" customFormat="1" spans="3:3">
      <c r="C2780" s="51"/>
    </row>
    <row r="2781" s="40" customFormat="1" spans="3:3">
      <c r="C2781" s="51"/>
    </row>
    <row r="2782" s="40" customFormat="1" spans="3:3">
      <c r="C2782" s="51"/>
    </row>
    <row r="2783" s="40" customFormat="1" spans="3:3">
      <c r="C2783" s="51"/>
    </row>
    <row r="2784" s="40" customFormat="1" spans="3:3">
      <c r="C2784" s="51"/>
    </row>
    <row r="2785" s="40" customFormat="1" spans="3:3">
      <c r="C2785" s="51"/>
    </row>
    <row r="2786" s="40" customFormat="1" spans="3:3">
      <c r="C2786" s="51"/>
    </row>
    <row r="2787" s="40" customFormat="1" spans="3:3">
      <c r="C2787" s="51"/>
    </row>
    <row r="2788" s="40" customFormat="1" spans="3:3">
      <c r="C2788" s="51"/>
    </row>
    <row r="2789" s="40" customFormat="1" spans="3:3">
      <c r="C2789" s="51"/>
    </row>
    <row r="2790" s="40" customFormat="1" spans="3:3">
      <c r="C2790" s="51"/>
    </row>
    <row r="2791" s="40" customFormat="1" spans="3:3">
      <c r="C2791" s="51"/>
    </row>
    <row r="2792" s="40" customFormat="1" spans="3:3">
      <c r="C2792" s="51"/>
    </row>
    <row r="2793" s="40" customFormat="1" spans="3:3">
      <c r="C2793" s="51"/>
    </row>
    <row r="2794" s="40" customFormat="1" spans="3:3">
      <c r="C2794" s="51"/>
    </row>
    <row r="2795" s="40" customFormat="1" spans="3:3">
      <c r="C2795" s="51"/>
    </row>
    <row r="2796" s="40" customFormat="1" spans="3:3">
      <c r="C2796" s="51"/>
    </row>
    <row r="2797" s="40" customFormat="1" spans="3:3">
      <c r="C2797" s="51"/>
    </row>
    <row r="2798" s="40" customFormat="1" spans="3:3">
      <c r="C2798" s="51"/>
    </row>
    <row r="2799" s="40" customFormat="1" spans="3:3">
      <c r="C2799" s="51"/>
    </row>
    <row r="2800" s="40" customFormat="1" spans="3:3">
      <c r="C2800" s="51"/>
    </row>
    <row r="2801" s="40" customFormat="1" spans="3:3">
      <c r="C2801" s="51"/>
    </row>
    <row r="2802" s="40" customFormat="1" spans="3:3">
      <c r="C2802" s="51"/>
    </row>
    <row r="2803" s="40" customFormat="1" spans="3:3">
      <c r="C2803" s="51"/>
    </row>
    <row r="2804" s="40" customFormat="1" spans="3:3">
      <c r="C2804" s="51"/>
    </row>
    <row r="2805" s="40" customFormat="1" spans="3:3">
      <c r="C2805" s="51"/>
    </row>
    <row r="2806" s="40" customFormat="1" spans="3:3">
      <c r="C2806" s="51"/>
    </row>
    <row r="2807" s="40" customFormat="1" spans="3:3">
      <c r="C2807" s="51"/>
    </row>
    <row r="2808" s="40" customFormat="1" spans="3:3">
      <c r="C2808" s="51"/>
    </row>
    <row r="2809" s="40" customFormat="1" spans="3:3">
      <c r="C2809" s="51"/>
    </row>
    <row r="2810" s="40" customFormat="1" spans="3:3">
      <c r="C2810" s="51"/>
    </row>
    <row r="2811" s="40" customFormat="1" spans="3:3">
      <c r="C2811" s="51"/>
    </row>
    <row r="2812" s="40" customFormat="1" spans="3:3">
      <c r="C2812" s="51"/>
    </row>
    <row r="2813" s="40" customFormat="1" spans="3:3">
      <c r="C2813" s="51"/>
    </row>
    <row r="2814" s="40" customFormat="1" spans="3:3">
      <c r="C2814" s="51"/>
    </row>
    <row r="2815" s="40" customFormat="1" spans="3:3">
      <c r="C2815" s="51"/>
    </row>
    <row r="2816" s="40" customFormat="1" spans="3:3">
      <c r="C2816" s="51"/>
    </row>
    <row r="2817" s="40" customFormat="1" spans="3:3">
      <c r="C2817" s="51"/>
    </row>
    <row r="2818" s="40" customFormat="1" spans="3:3">
      <c r="C2818" s="51"/>
    </row>
    <row r="2819" s="40" customFormat="1" spans="3:3">
      <c r="C2819" s="51"/>
    </row>
    <row r="2820" s="40" customFormat="1" spans="3:3">
      <c r="C2820" s="51"/>
    </row>
    <row r="2821" s="40" customFormat="1" spans="3:3">
      <c r="C2821" s="51"/>
    </row>
    <row r="2822" s="40" customFormat="1" spans="3:3">
      <c r="C2822" s="51"/>
    </row>
    <row r="2823" s="40" customFormat="1" spans="3:3">
      <c r="C2823" s="51"/>
    </row>
    <row r="2824" s="40" customFormat="1" spans="3:3">
      <c r="C2824" s="51"/>
    </row>
    <row r="2825" s="40" customFormat="1" spans="3:3">
      <c r="C2825" s="51"/>
    </row>
    <row r="2826" s="40" customFormat="1" spans="3:3">
      <c r="C2826" s="51"/>
    </row>
    <row r="2827" s="40" customFormat="1" spans="3:3">
      <c r="C2827" s="51"/>
    </row>
    <row r="2828" s="40" customFormat="1" spans="3:3">
      <c r="C2828" s="51"/>
    </row>
    <row r="2829" s="40" customFormat="1" spans="3:3">
      <c r="C2829" s="51"/>
    </row>
    <row r="2830" s="40" customFormat="1" spans="3:3">
      <c r="C2830" s="51"/>
    </row>
    <row r="2831" s="40" customFormat="1" spans="3:3">
      <c r="C2831" s="51"/>
    </row>
    <row r="2832" s="40" customFormat="1" spans="3:3">
      <c r="C2832" s="51"/>
    </row>
    <row r="2833" s="40" customFormat="1" spans="3:3">
      <c r="C2833" s="51"/>
    </row>
    <row r="2834" s="40" customFormat="1" spans="3:3">
      <c r="C2834" s="51"/>
    </row>
    <row r="2835" s="40" customFormat="1" spans="3:3">
      <c r="C2835" s="51"/>
    </row>
    <row r="2836" s="40" customFormat="1" spans="3:3">
      <c r="C2836" s="51"/>
    </row>
    <row r="2837" s="40" customFormat="1" spans="3:3">
      <c r="C2837" s="51"/>
    </row>
    <row r="2838" s="40" customFormat="1" spans="3:3">
      <c r="C2838" s="51"/>
    </row>
    <row r="2839" s="40" customFormat="1" spans="3:3">
      <c r="C2839" s="51"/>
    </row>
    <row r="2840" s="40" customFormat="1" spans="3:3">
      <c r="C2840" s="51"/>
    </row>
    <row r="2841" s="40" customFormat="1" spans="3:3">
      <c r="C2841" s="51"/>
    </row>
    <row r="2842" s="40" customFormat="1" spans="3:3">
      <c r="C2842" s="51"/>
    </row>
    <row r="2843" s="40" customFormat="1" spans="3:3">
      <c r="C2843" s="51"/>
    </row>
    <row r="2844" s="40" customFormat="1" spans="3:3">
      <c r="C2844" s="51"/>
    </row>
    <row r="2845" s="40" customFormat="1" spans="3:3">
      <c r="C2845" s="51"/>
    </row>
    <row r="2846" s="40" customFormat="1" spans="3:3">
      <c r="C2846" s="51"/>
    </row>
    <row r="2847" s="40" customFormat="1" spans="3:3">
      <c r="C2847" s="51"/>
    </row>
    <row r="2848" s="40" customFormat="1" spans="3:3">
      <c r="C2848" s="51"/>
    </row>
    <row r="2849" s="40" customFormat="1" spans="3:3">
      <c r="C2849" s="51"/>
    </row>
    <row r="2850" s="40" customFormat="1" spans="3:3">
      <c r="C2850" s="51"/>
    </row>
    <row r="2851" s="40" customFormat="1" spans="3:3">
      <c r="C2851" s="51"/>
    </row>
    <row r="2852" s="40" customFormat="1" spans="3:3">
      <c r="C2852" s="51"/>
    </row>
    <row r="2853" s="40" customFormat="1" spans="3:3">
      <c r="C2853" s="51"/>
    </row>
    <row r="2854" s="40" customFormat="1" spans="3:3">
      <c r="C2854" s="51"/>
    </row>
    <row r="2855" s="40" customFormat="1" spans="3:3">
      <c r="C2855" s="51"/>
    </row>
    <row r="2856" s="40" customFormat="1" spans="3:3">
      <c r="C2856" s="51"/>
    </row>
    <row r="2857" s="40" customFormat="1" spans="3:3">
      <c r="C2857" s="51"/>
    </row>
    <row r="2858" s="40" customFormat="1" spans="3:3">
      <c r="C2858" s="51"/>
    </row>
    <row r="2859" s="40" customFormat="1" spans="3:3">
      <c r="C2859" s="51"/>
    </row>
    <row r="2860" s="40" customFormat="1" spans="3:3">
      <c r="C2860" s="51"/>
    </row>
    <row r="2861" s="40" customFormat="1" spans="3:3">
      <c r="C2861" s="51"/>
    </row>
    <row r="2862" s="40" customFormat="1" spans="3:3">
      <c r="C2862" s="51"/>
    </row>
    <row r="2863" s="40" customFormat="1" spans="3:3">
      <c r="C2863" s="51"/>
    </row>
    <row r="2864" s="40" customFormat="1" spans="3:3">
      <c r="C2864" s="51"/>
    </row>
    <row r="2865" s="40" customFormat="1" spans="3:3">
      <c r="C2865" s="51"/>
    </row>
    <row r="2866" s="40" customFormat="1" spans="3:3">
      <c r="C2866" s="51"/>
    </row>
    <row r="2867" s="40" customFormat="1" spans="3:3">
      <c r="C2867" s="51"/>
    </row>
    <row r="2868" s="40" customFormat="1" spans="3:3">
      <c r="C2868" s="51"/>
    </row>
    <row r="2869" s="40" customFormat="1" spans="3:3">
      <c r="C2869" s="51"/>
    </row>
    <row r="2870" s="40" customFormat="1" spans="3:3">
      <c r="C2870" s="51"/>
    </row>
    <row r="2871" s="40" customFormat="1" spans="3:3">
      <c r="C2871" s="51"/>
    </row>
    <row r="2872" s="40" customFormat="1" spans="3:3">
      <c r="C2872" s="51"/>
    </row>
    <row r="2873" s="40" customFormat="1" spans="3:3">
      <c r="C2873" s="51"/>
    </row>
    <row r="2874" s="40" customFormat="1" spans="3:3">
      <c r="C2874" s="51"/>
    </row>
    <row r="2875" s="40" customFormat="1" spans="3:3">
      <c r="C2875" s="51"/>
    </row>
    <row r="2876" s="40" customFormat="1" spans="3:3">
      <c r="C2876" s="51"/>
    </row>
    <row r="2877" s="40" customFormat="1" spans="3:3">
      <c r="C2877" s="51"/>
    </row>
    <row r="2878" s="40" customFormat="1" spans="3:3">
      <c r="C2878" s="51"/>
    </row>
    <row r="2879" s="40" customFormat="1" spans="3:3">
      <c r="C2879" s="51"/>
    </row>
    <row r="2880" s="40" customFormat="1" spans="3:3">
      <c r="C2880" s="51"/>
    </row>
    <row r="2881" s="40" customFormat="1" spans="3:3">
      <c r="C2881" s="51"/>
    </row>
    <row r="2882" s="40" customFormat="1" spans="3:3">
      <c r="C2882" s="51"/>
    </row>
    <row r="2883" s="40" customFormat="1" spans="3:3">
      <c r="C2883" s="51"/>
    </row>
    <row r="2884" s="40" customFormat="1" spans="3:3">
      <c r="C2884" s="51"/>
    </row>
    <row r="2885" s="40" customFormat="1" spans="3:3">
      <c r="C2885" s="51"/>
    </row>
    <row r="2886" s="40" customFormat="1" spans="3:3">
      <c r="C2886" s="51"/>
    </row>
    <row r="2887" s="40" customFormat="1" spans="3:3">
      <c r="C2887" s="51"/>
    </row>
    <row r="2888" s="40" customFormat="1" spans="3:3">
      <c r="C2888" s="51"/>
    </row>
    <row r="2889" s="40" customFormat="1" spans="3:3">
      <c r="C2889" s="51"/>
    </row>
    <row r="2890" s="40" customFormat="1" spans="3:3">
      <c r="C2890" s="51"/>
    </row>
    <row r="2891" s="40" customFormat="1" spans="3:3">
      <c r="C2891" s="51"/>
    </row>
    <row r="2892" s="40" customFormat="1" spans="3:3">
      <c r="C2892" s="51"/>
    </row>
    <row r="2893" s="40" customFormat="1" spans="3:3">
      <c r="C2893" s="51"/>
    </row>
    <row r="2894" s="40" customFormat="1" spans="3:3">
      <c r="C2894" s="51"/>
    </row>
    <row r="2895" s="40" customFormat="1" spans="3:3">
      <c r="C2895" s="51"/>
    </row>
    <row r="2896" s="40" customFormat="1" spans="3:3">
      <c r="C2896" s="51"/>
    </row>
    <row r="2897" s="40" customFormat="1" spans="3:3">
      <c r="C2897" s="51"/>
    </row>
    <row r="2898" s="40" customFormat="1" spans="3:3">
      <c r="C2898" s="51"/>
    </row>
    <row r="2899" s="40" customFormat="1" spans="3:3">
      <c r="C2899" s="51"/>
    </row>
    <row r="2900" s="40" customFormat="1" spans="3:3">
      <c r="C2900" s="51"/>
    </row>
    <row r="2901" s="40" customFormat="1" spans="3:3">
      <c r="C2901" s="51"/>
    </row>
    <row r="2902" s="40" customFormat="1" spans="3:3">
      <c r="C2902" s="51"/>
    </row>
    <row r="2903" s="40" customFormat="1" spans="3:3">
      <c r="C2903" s="51"/>
    </row>
    <row r="2904" s="40" customFormat="1" spans="3:3">
      <c r="C2904" s="51"/>
    </row>
    <row r="2905" s="40" customFormat="1" spans="3:3">
      <c r="C2905" s="51"/>
    </row>
    <row r="2906" s="40" customFormat="1" spans="3:3">
      <c r="C2906" s="51"/>
    </row>
    <row r="2907" s="40" customFormat="1" spans="3:3">
      <c r="C2907" s="51"/>
    </row>
    <row r="2908" s="40" customFormat="1" spans="3:3">
      <c r="C2908" s="51"/>
    </row>
    <row r="2909" s="40" customFormat="1" spans="3:3">
      <c r="C2909" s="51"/>
    </row>
    <row r="2910" s="40" customFormat="1" spans="3:3">
      <c r="C2910" s="51"/>
    </row>
    <row r="2911" s="40" customFormat="1" spans="3:3">
      <c r="C2911" s="51"/>
    </row>
    <row r="2912" s="40" customFormat="1" spans="3:3">
      <c r="C2912" s="51"/>
    </row>
    <row r="2913" s="40" customFormat="1" spans="3:3">
      <c r="C2913" s="51"/>
    </row>
    <row r="2914" s="40" customFormat="1" spans="3:3">
      <c r="C2914" s="51"/>
    </row>
    <row r="2915" s="40" customFormat="1" spans="3:3">
      <c r="C2915" s="51"/>
    </row>
    <row r="2916" s="40" customFormat="1" spans="3:3">
      <c r="C2916" s="51"/>
    </row>
    <row r="2917" s="40" customFormat="1" spans="3:3">
      <c r="C2917" s="51"/>
    </row>
    <row r="2918" s="40" customFormat="1" spans="3:3">
      <c r="C2918" s="51"/>
    </row>
    <row r="2919" s="40" customFormat="1" spans="3:3">
      <c r="C2919" s="51"/>
    </row>
    <row r="2920" s="40" customFormat="1" spans="3:3">
      <c r="C2920" s="51"/>
    </row>
    <row r="2921" s="40" customFormat="1" spans="3:3">
      <c r="C2921" s="51"/>
    </row>
    <row r="2922" s="40" customFormat="1" spans="3:3">
      <c r="C2922" s="51"/>
    </row>
    <row r="2923" s="40" customFormat="1" spans="3:3">
      <c r="C2923" s="51"/>
    </row>
    <row r="2924" s="40" customFormat="1" spans="3:3">
      <c r="C2924" s="51"/>
    </row>
    <row r="2925" s="40" customFormat="1" spans="3:3">
      <c r="C2925" s="51"/>
    </row>
    <row r="2926" s="40" customFormat="1" spans="3:3">
      <c r="C2926" s="51"/>
    </row>
    <row r="2927" s="40" customFormat="1" spans="3:3">
      <c r="C2927" s="51"/>
    </row>
    <row r="2928" s="40" customFormat="1" spans="3:3">
      <c r="C2928" s="51"/>
    </row>
    <row r="2929" s="40" customFormat="1" spans="3:3">
      <c r="C2929" s="51"/>
    </row>
    <row r="2930" s="40" customFormat="1" spans="3:3">
      <c r="C2930" s="51"/>
    </row>
    <row r="2931" s="40" customFormat="1" spans="3:3">
      <c r="C2931" s="51"/>
    </row>
    <row r="2932" s="40" customFormat="1" spans="3:3">
      <c r="C2932" s="51"/>
    </row>
    <row r="2933" s="40" customFormat="1" spans="3:3">
      <c r="C2933" s="51"/>
    </row>
    <row r="2934" s="40" customFormat="1" spans="3:3">
      <c r="C2934" s="51"/>
    </row>
    <row r="2935" s="40" customFormat="1" spans="3:3">
      <c r="C2935" s="51"/>
    </row>
    <row r="2936" s="40" customFormat="1" spans="3:3">
      <c r="C2936" s="51"/>
    </row>
    <row r="2937" s="40" customFormat="1" spans="3:3">
      <c r="C2937" s="51"/>
    </row>
    <row r="2938" s="40" customFormat="1" spans="3:3">
      <c r="C2938" s="51"/>
    </row>
    <row r="2939" s="40" customFormat="1" spans="3:3">
      <c r="C2939" s="51"/>
    </row>
    <row r="2940" s="40" customFormat="1" spans="3:3">
      <c r="C2940" s="51"/>
    </row>
    <row r="2941" s="40" customFormat="1" spans="3:3">
      <c r="C2941" s="51"/>
    </row>
    <row r="2942" s="40" customFormat="1" spans="3:3">
      <c r="C2942" s="51"/>
    </row>
    <row r="2943" s="40" customFormat="1" spans="3:3">
      <c r="C2943" s="51"/>
    </row>
    <row r="2944" s="40" customFormat="1" spans="3:3">
      <c r="C2944" s="51"/>
    </row>
    <row r="2945" s="40" customFormat="1" spans="3:3">
      <c r="C2945" s="51"/>
    </row>
    <row r="2946" s="40" customFormat="1" spans="3:3">
      <c r="C2946" s="51"/>
    </row>
    <row r="2947" s="40" customFormat="1" spans="3:3">
      <c r="C2947" s="51"/>
    </row>
    <row r="2948" s="40" customFormat="1" spans="3:3">
      <c r="C2948" s="51"/>
    </row>
    <row r="2949" s="40" customFormat="1" spans="3:3">
      <c r="C2949" s="51"/>
    </row>
    <row r="2950" s="40" customFormat="1" spans="3:3">
      <c r="C2950" s="51"/>
    </row>
    <row r="2951" s="40" customFormat="1" spans="3:3">
      <c r="C2951" s="51"/>
    </row>
    <row r="2952" s="40" customFormat="1" spans="3:3">
      <c r="C2952" s="51"/>
    </row>
    <row r="2953" s="40" customFormat="1" spans="3:3">
      <c r="C2953" s="51"/>
    </row>
    <row r="2954" s="40" customFormat="1" spans="3:3">
      <c r="C2954" s="51"/>
    </row>
    <row r="2955" s="40" customFormat="1" spans="3:3">
      <c r="C2955" s="51"/>
    </row>
    <row r="2956" s="40" customFormat="1" spans="3:3">
      <c r="C2956" s="51"/>
    </row>
    <row r="2957" s="40" customFormat="1" spans="3:3">
      <c r="C2957" s="51"/>
    </row>
    <row r="2958" s="40" customFormat="1" spans="3:3">
      <c r="C2958" s="51"/>
    </row>
    <row r="2959" s="40" customFormat="1" spans="3:3">
      <c r="C2959" s="51"/>
    </row>
    <row r="2960" s="40" customFormat="1" spans="3:3">
      <c r="C2960" s="51"/>
    </row>
    <row r="2961" s="40" customFormat="1" spans="3:3">
      <c r="C2961" s="51"/>
    </row>
    <row r="2962" s="40" customFormat="1" spans="3:3">
      <c r="C2962" s="51"/>
    </row>
    <row r="2963" s="40" customFormat="1" spans="3:3">
      <c r="C2963" s="51"/>
    </row>
    <row r="2964" s="40" customFormat="1" spans="3:3">
      <c r="C2964" s="51"/>
    </row>
    <row r="2965" s="40" customFormat="1" spans="3:3">
      <c r="C2965" s="51"/>
    </row>
    <row r="2966" s="40" customFormat="1" spans="3:3">
      <c r="C2966" s="51"/>
    </row>
    <row r="2967" s="40" customFormat="1" spans="3:3">
      <c r="C2967" s="51"/>
    </row>
    <row r="2968" s="40" customFormat="1" spans="3:3">
      <c r="C2968" s="51"/>
    </row>
    <row r="2969" s="40" customFormat="1" spans="3:3">
      <c r="C2969" s="51"/>
    </row>
    <row r="2970" s="40" customFormat="1" spans="3:3">
      <c r="C2970" s="51"/>
    </row>
    <row r="2971" s="40" customFormat="1" spans="3:3">
      <c r="C2971" s="51"/>
    </row>
    <row r="2972" s="40" customFormat="1" spans="3:3">
      <c r="C2972" s="51"/>
    </row>
    <row r="2973" s="40" customFormat="1" spans="3:3">
      <c r="C2973" s="51"/>
    </row>
    <row r="2974" s="40" customFormat="1" spans="3:3">
      <c r="C2974" s="51"/>
    </row>
    <row r="2975" s="40" customFormat="1" spans="3:3">
      <c r="C2975" s="51"/>
    </row>
    <row r="2976" s="40" customFormat="1" spans="3:3">
      <c r="C2976" s="51"/>
    </row>
    <row r="2977" s="40" customFormat="1" spans="3:3">
      <c r="C2977" s="51"/>
    </row>
    <row r="2978" s="40" customFormat="1" spans="3:3">
      <c r="C2978" s="51"/>
    </row>
    <row r="2979" s="40" customFormat="1" spans="3:3">
      <c r="C2979" s="51"/>
    </row>
    <row r="2980" s="40" customFormat="1" spans="3:3">
      <c r="C2980" s="51"/>
    </row>
    <row r="2981" s="40" customFormat="1" spans="3:3">
      <c r="C2981" s="51"/>
    </row>
    <row r="2982" s="40" customFormat="1" spans="3:3">
      <c r="C2982" s="51"/>
    </row>
    <row r="2983" s="40" customFormat="1" spans="3:3">
      <c r="C2983" s="51"/>
    </row>
    <row r="2984" s="40" customFormat="1" spans="3:3">
      <c r="C2984" s="51"/>
    </row>
    <row r="2985" s="40" customFormat="1" spans="3:3">
      <c r="C2985" s="51"/>
    </row>
    <row r="2986" s="40" customFormat="1" spans="3:3">
      <c r="C2986" s="51"/>
    </row>
    <row r="2987" s="40" customFormat="1" spans="3:3">
      <c r="C2987" s="51"/>
    </row>
    <row r="2988" s="40" customFormat="1" spans="3:3">
      <c r="C2988" s="51"/>
    </row>
    <row r="2989" s="40" customFormat="1" spans="3:3">
      <c r="C2989" s="51"/>
    </row>
    <row r="2990" s="40" customFormat="1" spans="3:3">
      <c r="C2990" s="51"/>
    </row>
    <row r="2991" s="40" customFormat="1" spans="3:3">
      <c r="C2991" s="51"/>
    </row>
    <row r="2992" s="40" customFormat="1" spans="3:3">
      <c r="C2992" s="51"/>
    </row>
    <row r="2993" s="40" customFormat="1" spans="3:3">
      <c r="C2993" s="51"/>
    </row>
    <row r="2994" s="40" customFormat="1" spans="3:3">
      <c r="C2994" s="51"/>
    </row>
    <row r="2995" s="40" customFormat="1" spans="3:3">
      <c r="C2995" s="51"/>
    </row>
    <row r="2996" s="40" customFormat="1" spans="3:3">
      <c r="C2996" s="51"/>
    </row>
    <row r="2997" s="40" customFormat="1" spans="3:3">
      <c r="C2997" s="51"/>
    </row>
    <row r="2998" s="40" customFormat="1" spans="3:3">
      <c r="C2998" s="51"/>
    </row>
    <row r="2999" s="40" customFormat="1" spans="3:3">
      <c r="C2999" s="51"/>
    </row>
    <row r="3000" s="40" customFormat="1" spans="3:3">
      <c r="C3000" s="51"/>
    </row>
    <row r="3001" s="40" customFormat="1" spans="3:3">
      <c r="C3001" s="51"/>
    </row>
    <row r="3002" s="40" customFormat="1" spans="3:3">
      <c r="C3002" s="51"/>
    </row>
    <row r="3003" s="40" customFormat="1" spans="3:3">
      <c r="C3003" s="51"/>
    </row>
    <row r="3004" s="40" customFormat="1" spans="3:3">
      <c r="C3004" s="51"/>
    </row>
    <row r="3005" s="40" customFormat="1" spans="3:3">
      <c r="C3005" s="51"/>
    </row>
    <row r="3006" s="40" customFormat="1" spans="3:3">
      <c r="C3006" s="51"/>
    </row>
    <row r="3007" s="40" customFormat="1" spans="3:3">
      <c r="C3007" s="51"/>
    </row>
    <row r="3008" s="40" customFormat="1" spans="3:3">
      <c r="C3008" s="51"/>
    </row>
    <row r="3009" s="40" customFormat="1" spans="3:3">
      <c r="C3009" s="51"/>
    </row>
    <row r="3010" s="40" customFormat="1" spans="3:3">
      <c r="C3010" s="51"/>
    </row>
    <row r="3011" s="40" customFormat="1" spans="3:3">
      <c r="C3011" s="51"/>
    </row>
    <row r="3012" s="40" customFormat="1" spans="3:3">
      <c r="C3012" s="51"/>
    </row>
    <row r="3013" s="40" customFormat="1" spans="3:3">
      <c r="C3013" s="51"/>
    </row>
    <row r="3014" s="40" customFormat="1" spans="3:3">
      <c r="C3014" s="51"/>
    </row>
    <row r="3015" s="40" customFormat="1" spans="3:3">
      <c r="C3015" s="51"/>
    </row>
    <row r="3016" s="40" customFormat="1" spans="3:3">
      <c r="C3016" s="51"/>
    </row>
    <row r="3017" s="40" customFormat="1" spans="3:3">
      <c r="C3017" s="51"/>
    </row>
    <row r="3018" s="40" customFormat="1" spans="3:3">
      <c r="C3018" s="51"/>
    </row>
    <row r="3019" s="40" customFormat="1" spans="3:3">
      <c r="C3019" s="51"/>
    </row>
    <row r="3020" s="40" customFormat="1" spans="3:3">
      <c r="C3020" s="51"/>
    </row>
    <row r="3021" s="40" customFormat="1" spans="3:3">
      <c r="C3021" s="51"/>
    </row>
    <row r="3022" s="40" customFormat="1" spans="3:3">
      <c r="C3022" s="51"/>
    </row>
    <row r="3023" s="40" customFormat="1" spans="3:3">
      <c r="C3023" s="51"/>
    </row>
    <row r="3024" s="40" customFormat="1" spans="3:3">
      <c r="C3024" s="51"/>
    </row>
    <row r="3025" s="40" customFormat="1" spans="3:3">
      <c r="C3025" s="51"/>
    </row>
    <row r="3026" s="40" customFormat="1" spans="3:3">
      <c r="C3026" s="51"/>
    </row>
    <row r="3027" s="40" customFormat="1" spans="3:3">
      <c r="C3027" s="51"/>
    </row>
    <row r="3028" s="40" customFormat="1" spans="3:3">
      <c r="C3028" s="51"/>
    </row>
    <row r="3029" s="40" customFormat="1" spans="3:3">
      <c r="C3029" s="51"/>
    </row>
    <row r="3030" s="40" customFormat="1" spans="3:3">
      <c r="C3030" s="51"/>
    </row>
    <row r="3031" s="40" customFormat="1" spans="3:3">
      <c r="C3031" s="51"/>
    </row>
    <row r="3032" s="40" customFormat="1" spans="3:3">
      <c r="C3032" s="51"/>
    </row>
    <row r="3033" s="40" customFormat="1" spans="3:3">
      <c r="C3033" s="51"/>
    </row>
    <row r="3034" s="40" customFormat="1" spans="3:3">
      <c r="C3034" s="51"/>
    </row>
    <row r="3035" s="40" customFormat="1" spans="3:3">
      <c r="C3035" s="51"/>
    </row>
    <row r="3036" s="40" customFormat="1" spans="3:3">
      <c r="C3036" s="51"/>
    </row>
    <row r="3037" s="40" customFormat="1" spans="3:3">
      <c r="C3037" s="51"/>
    </row>
    <row r="3038" s="40" customFormat="1" spans="3:3">
      <c r="C3038" s="51"/>
    </row>
    <row r="3039" s="40" customFormat="1" spans="3:3">
      <c r="C3039" s="51"/>
    </row>
    <row r="3040" s="40" customFormat="1" spans="3:3">
      <c r="C3040" s="51"/>
    </row>
    <row r="3041" s="40" customFormat="1" spans="3:3">
      <c r="C3041" s="51"/>
    </row>
    <row r="3042" s="40" customFormat="1" spans="3:3">
      <c r="C3042" s="51"/>
    </row>
    <row r="3043" s="40" customFormat="1" spans="3:3">
      <c r="C3043" s="51"/>
    </row>
    <row r="3044" s="40" customFormat="1" spans="3:3">
      <c r="C3044" s="51"/>
    </row>
    <row r="3045" s="40" customFormat="1" spans="3:3">
      <c r="C3045" s="51"/>
    </row>
    <row r="3046" s="40" customFormat="1" spans="3:3">
      <c r="C3046" s="51"/>
    </row>
    <row r="3047" s="40" customFormat="1" spans="3:3">
      <c r="C3047" s="51"/>
    </row>
    <row r="3048" s="40" customFormat="1" spans="3:3">
      <c r="C3048" s="51"/>
    </row>
    <row r="3049" s="40" customFormat="1" spans="3:3">
      <c r="C3049" s="51"/>
    </row>
    <row r="3050" s="40" customFormat="1" spans="3:3">
      <c r="C3050" s="51"/>
    </row>
    <row r="3051" s="40" customFormat="1" spans="3:3">
      <c r="C3051" s="51"/>
    </row>
    <row r="3052" s="40" customFormat="1" spans="3:3">
      <c r="C3052" s="51"/>
    </row>
    <row r="3053" s="40" customFormat="1" spans="3:3">
      <c r="C3053" s="51"/>
    </row>
    <row r="3054" s="40" customFormat="1" spans="3:3">
      <c r="C3054" s="51"/>
    </row>
    <row r="3055" s="40" customFormat="1" spans="3:3">
      <c r="C3055" s="51"/>
    </row>
    <row r="3056" s="40" customFormat="1" spans="3:3">
      <c r="C3056" s="51"/>
    </row>
    <row r="3057" s="40" customFormat="1" spans="3:3">
      <c r="C3057" s="51"/>
    </row>
    <row r="3058" s="40" customFormat="1" spans="3:3">
      <c r="C3058" s="51"/>
    </row>
    <row r="3059" s="40" customFormat="1" spans="3:3">
      <c r="C3059" s="51"/>
    </row>
    <row r="3060" s="40" customFormat="1" spans="3:3">
      <c r="C3060" s="51"/>
    </row>
    <row r="3061" s="40" customFormat="1" spans="3:3">
      <c r="C3061" s="51"/>
    </row>
    <row r="3062" s="40" customFormat="1" spans="3:3">
      <c r="C3062" s="51"/>
    </row>
    <row r="3063" s="40" customFormat="1" spans="3:3">
      <c r="C3063" s="51"/>
    </row>
    <row r="3064" s="40" customFormat="1" spans="3:3">
      <c r="C3064" s="51"/>
    </row>
    <row r="3065" s="40" customFormat="1" spans="3:3">
      <c r="C3065" s="51"/>
    </row>
    <row r="3066" s="40" customFormat="1" spans="3:3">
      <c r="C3066" s="51"/>
    </row>
    <row r="3067" s="40" customFormat="1" spans="3:3">
      <c r="C3067" s="51"/>
    </row>
    <row r="3068" s="40" customFormat="1" spans="3:3">
      <c r="C3068" s="51"/>
    </row>
    <row r="3069" s="40" customFormat="1" spans="3:3">
      <c r="C3069" s="51"/>
    </row>
    <row r="3070" s="40" customFormat="1" spans="3:3">
      <c r="C3070" s="51"/>
    </row>
    <row r="3071" s="40" customFormat="1" spans="3:3">
      <c r="C3071" s="51"/>
    </row>
    <row r="3072" s="40" customFormat="1" spans="3:3">
      <c r="C3072" s="51"/>
    </row>
    <row r="3073" s="40" customFormat="1" spans="3:3">
      <c r="C3073" s="51"/>
    </row>
    <row r="3074" s="40" customFormat="1" spans="3:3">
      <c r="C3074" s="51"/>
    </row>
    <row r="3075" s="40" customFormat="1" spans="3:3">
      <c r="C3075" s="51"/>
    </row>
    <row r="3076" s="40" customFormat="1" spans="3:3">
      <c r="C3076" s="51"/>
    </row>
    <row r="3077" s="40" customFormat="1" spans="3:3">
      <c r="C3077" s="51"/>
    </row>
    <row r="3078" s="40" customFormat="1" spans="3:3">
      <c r="C3078" s="51"/>
    </row>
    <row r="3079" s="40" customFormat="1" spans="3:3">
      <c r="C3079" s="51"/>
    </row>
    <row r="3080" s="40" customFormat="1" spans="3:3">
      <c r="C3080" s="51"/>
    </row>
    <row r="3081" s="40" customFormat="1" spans="3:3">
      <c r="C3081" s="51"/>
    </row>
    <row r="3082" s="40" customFormat="1" spans="3:3">
      <c r="C3082" s="51"/>
    </row>
    <row r="3083" s="40" customFormat="1" spans="3:3">
      <c r="C3083" s="51"/>
    </row>
    <row r="3084" s="40" customFormat="1" spans="3:3">
      <c r="C3084" s="51"/>
    </row>
    <row r="3085" s="40" customFormat="1" spans="3:3">
      <c r="C3085" s="51"/>
    </row>
    <row r="3086" s="40" customFormat="1" spans="3:3">
      <c r="C3086" s="51"/>
    </row>
    <row r="3087" s="40" customFormat="1" spans="3:3">
      <c r="C3087" s="51"/>
    </row>
    <row r="3088" s="40" customFormat="1" spans="3:3">
      <c r="C3088" s="51"/>
    </row>
    <row r="3089" s="40" customFormat="1" spans="3:3">
      <c r="C3089" s="51"/>
    </row>
    <row r="3090" s="40" customFormat="1" spans="3:3">
      <c r="C3090" s="51"/>
    </row>
    <row r="3091" s="40" customFormat="1" spans="3:3">
      <c r="C3091" s="51"/>
    </row>
    <row r="3092" s="40" customFormat="1" spans="3:3">
      <c r="C3092" s="51"/>
    </row>
    <row r="3093" s="40" customFormat="1" spans="3:3">
      <c r="C3093" s="51"/>
    </row>
    <row r="3094" s="40" customFormat="1" spans="3:3">
      <c r="C3094" s="51"/>
    </row>
    <row r="3095" s="40" customFormat="1" spans="3:3">
      <c r="C3095" s="51"/>
    </row>
    <row r="3096" s="40" customFormat="1" spans="3:3">
      <c r="C3096" s="51"/>
    </row>
    <row r="3097" s="40" customFormat="1" spans="3:3">
      <c r="C3097" s="51"/>
    </row>
    <row r="3098" s="40" customFormat="1" spans="3:3">
      <c r="C3098" s="51"/>
    </row>
    <row r="3099" s="40" customFormat="1" spans="3:3">
      <c r="C3099" s="51"/>
    </row>
    <row r="3100" s="40" customFormat="1" spans="3:3">
      <c r="C3100" s="51"/>
    </row>
    <row r="3101" s="40" customFormat="1" spans="3:3">
      <c r="C3101" s="51"/>
    </row>
    <row r="3102" s="40" customFormat="1" spans="3:3">
      <c r="C3102" s="51"/>
    </row>
    <row r="3103" s="40" customFormat="1" spans="3:3">
      <c r="C3103" s="51"/>
    </row>
    <row r="3104" s="40" customFormat="1" spans="3:3">
      <c r="C3104" s="51"/>
    </row>
    <row r="3105" s="40" customFormat="1" spans="3:3">
      <c r="C3105" s="51"/>
    </row>
    <row r="3106" s="40" customFormat="1" spans="3:3">
      <c r="C3106" s="51"/>
    </row>
    <row r="3107" s="40" customFormat="1" spans="3:3">
      <c r="C3107" s="51"/>
    </row>
    <row r="3108" s="40" customFormat="1" spans="3:3">
      <c r="C3108" s="51"/>
    </row>
    <row r="3109" s="40" customFormat="1" spans="3:3">
      <c r="C3109" s="51"/>
    </row>
    <row r="3110" s="40" customFormat="1" spans="3:3">
      <c r="C3110" s="51"/>
    </row>
    <row r="3111" s="40" customFormat="1" spans="3:3">
      <c r="C3111" s="51"/>
    </row>
    <row r="3112" s="40" customFormat="1" spans="3:3">
      <c r="C3112" s="51"/>
    </row>
    <row r="3113" s="40" customFormat="1" spans="3:3">
      <c r="C3113" s="51"/>
    </row>
    <row r="3114" s="40" customFormat="1" spans="3:3">
      <c r="C3114" s="51"/>
    </row>
    <row r="3115" s="40" customFormat="1" spans="3:3">
      <c r="C3115" s="51"/>
    </row>
    <row r="3116" s="40" customFormat="1" spans="3:3">
      <c r="C3116" s="51"/>
    </row>
    <row r="3117" s="40" customFormat="1" spans="3:3">
      <c r="C3117" s="51"/>
    </row>
    <row r="3118" s="40" customFormat="1" spans="3:3">
      <c r="C3118" s="51"/>
    </row>
    <row r="3119" s="40" customFormat="1" spans="3:3">
      <c r="C3119" s="51"/>
    </row>
    <row r="3120" s="40" customFormat="1" spans="3:3">
      <c r="C3120" s="51"/>
    </row>
    <row r="3121" s="40" customFormat="1" spans="3:3">
      <c r="C3121" s="51"/>
    </row>
    <row r="3122" s="40" customFormat="1" spans="3:3">
      <c r="C3122" s="51"/>
    </row>
    <row r="3123" s="40" customFormat="1" spans="3:3">
      <c r="C3123" s="51"/>
    </row>
    <row r="3124" s="40" customFormat="1" spans="3:3">
      <c r="C3124" s="51"/>
    </row>
    <row r="3125" s="40" customFormat="1" spans="3:3">
      <c r="C3125" s="51"/>
    </row>
    <row r="3126" s="40" customFormat="1" spans="3:3">
      <c r="C3126" s="51"/>
    </row>
    <row r="3127" s="40" customFormat="1" spans="3:3">
      <c r="C3127" s="51"/>
    </row>
    <row r="3128" s="40" customFormat="1" spans="3:3">
      <c r="C3128" s="51"/>
    </row>
    <row r="3129" s="40" customFormat="1" spans="3:3">
      <c r="C3129" s="51"/>
    </row>
    <row r="3130" s="40" customFormat="1" spans="3:3">
      <c r="C3130" s="51"/>
    </row>
    <row r="3131" s="40" customFormat="1" spans="3:3">
      <c r="C3131" s="51"/>
    </row>
    <row r="3132" s="40" customFormat="1" spans="3:3">
      <c r="C3132" s="51"/>
    </row>
    <row r="3133" s="40" customFormat="1" spans="3:3">
      <c r="C3133" s="51"/>
    </row>
    <row r="3134" s="40" customFormat="1" spans="3:3">
      <c r="C3134" s="51"/>
    </row>
    <row r="3135" s="40" customFormat="1" spans="3:3">
      <c r="C3135" s="51"/>
    </row>
    <row r="3136" s="40" customFormat="1" spans="3:3">
      <c r="C3136" s="51"/>
    </row>
    <row r="3137" s="40" customFormat="1" spans="3:3">
      <c r="C3137" s="51"/>
    </row>
    <row r="3138" s="40" customFormat="1" spans="3:3">
      <c r="C3138" s="51"/>
    </row>
    <row r="3139" s="40" customFormat="1" spans="3:3">
      <c r="C3139" s="51"/>
    </row>
    <row r="3140" s="40" customFormat="1" spans="3:3">
      <c r="C3140" s="51"/>
    </row>
    <row r="3141" s="40" customFormat="1" spans="3:3">
      <c r="C3141" s="51"/>
    </row>
    <row r="3142" s="40" customFormat="1" spans="3:3">
      <c r="C3142" s="51"/>
    </row>
    <row r="3143" s="40" customFormat="1" spans="3:3">
      <c r="C3143" s="51"/>
    </row>
    <row r="3144" s="40" customFormat="1" spans="3:3">
      <c r="C3144" s="51"/>
    </row>
    <row r="3145" s="40" customFormat="1" spans="3:3">
      <c r="C3145" s="51"/>
    </row>
    <row r="3146" s="40" customFormat="1" spans="3:3">
      <c r="C3146" s="51"/>
    </row>
    <row r="3147" s="40" customFormat="1" spans="3:3">
      <c r="C3147" s="51"/>
    </row>
    <row r="3148" s="40" customFormat="1" spans="3:3">
      <c r="C3148" s="51"/>
    </row>
    <row r="3149" s="40" customFormat="1" spans="3:3">
      <c r="C3149" s="51"/>
    </row>
    <row r="3150" s="40" customFormat="1" spans="3:3">
      <c r="C3150" s="51"/>
    </row>
    <row r="3151" s="40" customFormat="1" spans="3:3">
      <c r="C3151" s="51"/>
    </row>
    <row r="3152" s="40" customFormat="1" spans="3:3">
      <c r="C3152" s="51"/>
    </row>
    <row r="3153" s="40" customFormat="1" spans="3:3">
      <c r="C3153" s="51"/>
    </row>
    <row r="3154" s="40" customFormat="1" spans="3:3">
      <c r="C3154" s="51"/>
    </row>
    <row r="3155" s="40" customFormat="1" spans="3:3">
      <c r="C3155" s="51"/>
    </row>
    <row r="3156" s="40" customFormat="1" spans="3:3">
      <c r="C3156" s="51"/>
    </row>
    <row r="3157" s="40" customFormat="1" spans="3:3">
      <c r="C3157" s="51"/>
    </row>
    <row r="3158" s="40" customFormat="1" spans="3:3">
      <c r="C3158" s="51"/>
    </row>
    <row r="3159" s="40" customFormat="1" spans="3:3">
      <c r="C3159" s="51"/>
    </row>
    <row r="3160" s="40" customFormat="1" spans="3:3">
      <c r="C3160" s="51"/>
    </row>
    <row r="3161" s="40" customFormat="1" spans="3:3">
      <c r="C3161" s="51"/>
    </row>
    <row r="3162" s="40" customFormat="1" spans="3:3">
      <c r="C3162" s="51"/>
    </row>
    <row r="3163" s="40" customFormat="1" spans="3:3">
      <c r="C3163" s="51"/>
    </row>
    <row r="3164" s="40" customFormat="1" spans="3:3">
      <c r="C3164" s="51"/>
    </row>
    <row r="3165" s="40" customFormat="1" spans="3:3">
      <c r="C3165" s="51"/>
    </row>
    <row r="3166" s="40" customFormat="1" spans="3:3">
      <c r="C3166" s="51"/>
    </row>
    <row r="3167" s="40" customFormat="1" spans="3:3">
      <c r="C3167" s="51"/>
    </row>
    <row r="3168" s="40" customFormat="1" spans="3:3">
      <c r="C3168" s="51"/>
    </row>
    <row r="3169" s="40" customFormat="1" spans="3:3">
      <c r="C3169" s="51"/>
    </row>
    <row r="3170" s="40" customFormat="1" spans="3:3">
      <c r="C3170" s="51"/>
    </row>
    <row r="3171" s="40" customFormat="1" spans="3:3">
      <c r="C3171" s="51"/>
    </row>
    <row r="3172" s="40" customFormat="1" spans="3:3">
      <c r="C3172" s="51"/>
    </row>
    <row r="3173" s="40" customFormat="1" spans="3:3">
      <c r="C3173" s="51"/>
    </row>
    <row r="3174" s="40" customFormat="1" spans="3:3">
      <c r="C3174" s="51"/>
    </row>
    <row r="3175" s="40" customFormat="1" spans="3:3">
      <c r="C3175" s="51"/>
    </row>
    <row r="3176" s="40" customFormat="1" spans="3:3">
      <c r="C3176" s="51"/>
    </row>
    <row r="3177" s="40" customFormat="1" spans="3:3">
      <c r="C3177" s="51"/>
    </row>
    <row r="3178" s="40" customFormat="1" spans="3:3">
      <c r="C3178" s="51"/>
    </row>
    <row r="3179" s="40" customFormat="1" spans="3:3">
      <c r="C3179" s="51"/>
    </row>
    <row r="3180" s="40" customFormat="1" spans="3:3">
      <c r="C3180" s="51"/>
    </row>
    <row r="3181" s="40" customFormat="1" spans="3:3">
      <c r="C3181" s="51"/>
    </row>
    <row r="3182" s="40" customFormat="1" spans="3:3">
      <c r="C3182" s="51"/>
    </row>
    <row r="3183" s="40" customFormat="1" spans="3:3">
      <c r="C3183" s="51"/>
    </row>
    <row r="3184" s="40" customFormat="1" spans="3:3">
      <c r="C3184" s="51"/>
    </row>
    <row r="3185" s="40" customFormat="1" spans="3:3">
      <c r="C3185" s="51"/>
    </row>
    <row r="3186" s="40" customFormat="1" spans="3:3">
      <c r="C3186" s="51"/>
    </row>
    <row r="3187" s="40" customFormat="1" spans="3:3">
      <c r="C3187" s="51"/>
    </row>
    <row r="3188" s="40" customFormat="1" spans="3:3">
      <c r="C3188" s="51"/>
    </row>
    <row r="3189" s="40" customFormat="1" spans="3:3">
      <c r="C3189" s="51"/>
    </row>
    <row r="3190" s="40" customFormat="1" spans="3:3">
      <c r="C3190" s="51"/>
    </row>
    <row r="3191" s="40" customFormat="1" spans="3:3">
      <c r="C3191" s="51"/>
    </row>
    <row r="3192" s="40" customFormat="1" spans="3:3">
      <c r="C3192" s="51"/>
    </row>
    <row r="3193" s="40" customFormat="1" spans="3:3">
      <c r="C3193" s="51"/>
    </row>
    <row r="3194" s="40" customFormat="1" spans="3:3">
      <c r="C3194" s="51"/>
    </row>
    <row r="3195" s="40" customFormat="1" spans="3:3">
      <c r="C3195" s="51"/>
    </row>
    <row r="3196" s="40" customFormat="1" spans="3:3">
      <c r="C3196" s="51"/>
    </row>
    <row r="3197" s="40" customFormat="1" spans="3:3">
      <c r="C3197" s="51"/>
    </row>
    <row r="3198" s="40" customFormat="1" spans="3:3">
      <c r="C3198" s="51"/>
    </row>
    <row r="3199" s="40" customFormat="1" spans="3:3">
      <c r="C3199" s="51"/>
    </row>
    <row r="3200" s="40" customFormat="1" spans="3:3">
      <c r="C3200" s="51"/>
    </row>
    <row r="3201" s="40" customFormat="1" spans="3:3">
      <c r="C3201" s="51"/>
    </row>
    <row r="3202" s="40" customFormat="1" spans="3:3">
      <c r="C3202" s="51"/>
    </row>
    <row r="3203" s="40" customFormat="1" spans="3:3">
      <c r="C3203" s="51"/>
    </row>
    <row r="3204" s="40" customFormat="1" spans="3:3">
      <c r="C3204" s="51"/>
    </row>
    <row r="3205" s="40" customFormat="1" spans="3:3">
      <c r="C3205" s="51"/>
    </row>
    <row r="3206" s="40" customFormat="1" spans="3:3">
      <c r="C3206" s="51"/>
    </row>
    <row r="3207" s="40" customFormat="1" spans="3:3">
      <c r="C3207" s="51"/>
    </row>
    <row r="3208" s="40" customFormat="1" spans="3:3">
      <c r="C3208" s="51"/>
    </row>
    <row r="3209" s="40" customFormat="1" spans="3:3">
      <c r="C3209" s="51"/>
    </row>
    <row r="3210" s="40" customFormat="1" spans="3:3">
      <c r="C3210" s="51"/>
    </row>
    <row r="3211" s="40" customFormat="1" spans="3:3">
      <c r="C3211" s="51"/>
    </row>
    <row r="3212" s="40" customFormat="1" spans="3:3">
      <c r="C3212" s="51"/>
    </row>
    <row r="3213" s="40" customFormat="1" spans="3:3">
      <c r="C3213" s="51"/>
    </row>
    <row r="3214" s="40" customFormat="1" spans="3:3">
      <c r="C3214" s="51"/>
    </row>
    <row r="3215" s="40" customFormat="1" spans="3:3">
      <c r="C3215" s="51"/>
    </row>
    <row r="3216" s="40" customFormat="1" spans="3:3">
      <c r="C3216" s="51"/>
    </row>
    <row r="3217" s="40" customFormat="1" spans="3:3">
      <c r="C3217" s="51"/>
    </row>
    <row r="3218" s="40" customFormat="1" spans="3:3">
      <c r="C3218" s="51"/>
    </row>
    <row r="3219" s="40" customFormat="1" spans="3:3">
      <c r="C3219" s="51"/>
    </row>
    <row r="3220" s="40" customFormat="1" spans="3:3">
      <c r="C3220" s="51"/>
    </row>
    <row r="3221" s="40" customFormat="1" spans="3:3">
      <c r="C3221" s="51"/>
    </row>
    <row r="3222" s="40" customFormat="1" spans="3:3">
      <c r="C3222" s="51"/>
    </row>
    <row r="3223" s="40" customFormat="1" spans="3:3">
      <c r="C3223" s="51"/>
    </row>
    <row r="3224" s="40" customFormat="1" spans="3:3">
      <c r="C3224" s="51"/>
    </row>
    <row r="3225" s="40" customFormat="1" spans="3:3">
      <c r="C3225" s="51"/>
    </row>
    <row r="3226" s="40" customFormat="1" spans="3:3">
      <c r="C3226" s="51"/>
    </row>
    <row r="3227" s="40" customFormat="1" spans="3:3">
      <c r="C3227" s="51"/>
    </row>
    <row r="3228" s="40" customFormat="1" spans="3:3">
      <c r="C3228" s="51"/>
    </row>
    <row r="3229" s="40" customFormat="1" spans="3:3">
      <c r="C3229" s="51"/>
    </row>
    <row r="3230" s="40" customFormat="1" spans="3:3">
      <c r="C3230" s="51"/>
    </row>
    <row r="3231" s="40" customFormat="1" spans="3:3">
      <c r="C3231" s="51"/>
    </row>
    <row r="3232" s="40" customFormat="1" spans="3:3">
      <c r="C3232" s="51"/>
    </row>
    <row r="3233" s="40" customFormat="1" spans="3:3">
      <c r="C3233" s="51"/>
    </row>
    <row r="3234" s="40" customFormat="1" spans="3:3">
      <c r="C3234" s="51"/>
    </row>
    <row r="3235" s="40" customFormat="1" spans="3:3">
      <c r="C3235" s="51"/>
    </row>
    <row r="3236" s="40" customFormat="1" spans="3:3">
      <c r="C3236" s="51"/>
    </row>
    <row r="3237" s="40" customFormat="1" spans="3:3">
      <c r="C3237" s="51"/>
    </row>
    <row r="3238" s="40" customFormat="1" spans="3:3">
      <c r="C3238" s="51"/>
    </row>
    <row r="3239" s="40" customFormat="1" spans="3:3">
      <c r="C3239" s="51"/>
    </row>
    <row r="3240" s="40" customFormat="1" spans="3:3">
      <c r="C3240" s="51"/>
    </row>
    <row r="3241" s="40" customFormat="1" spans="3:3">
      <c r="C3241" s="51"/>
    </row>
    <row r="3242" s="40" customFormat="1" spans="3:3">
      <c r="C3242" s="51"/>
    </row>
    <row r="3243" s="40" customFormat="1" spans="3:3">
      <c r="C3243" s="51"/>
    </row>
    <row r="3244" s="40" customFormat="1" spans="3:3">
      <c r="C3244" s="51"/>
    </row>
    <row r="3245" s="40" customFormat="1" spans="3:3">
      <c r="C3245" s="51"/>
    </row>
    <row r="3246" s="40" customFormat="1" spans="3:3">
      <c r="C3246" s="51"/>
    </row>
    <row r="3247" s="40" customFormat="1" spans="3:3">
      <c r="C3247" s="51"/>
    </row>
    <row r="3248" s="40" customFormat="1" spans="3:3">
      <c r="C3248" s="51"/>
    </row>
    <row r="3249" s="40" customFormat="1" spans="3:3">
      <c r="C3249" s="51"/>
    </row>
    <row r="3250" s="40" customFormat="1" spans="3:3">
      <c r="C3250" s="51"/>
    </row>
    <row r="3251" s="40" customFormat="1" spans="3:3">
      <c r="C3251" s="51"/>
    </row>
    <row r="3252" s="40" customFormat="1" spans="3:3">
      <c r="C3252" s="51"/>
    </row>
    <row r="3253" s="40" customFormat="1" spans="3:3">
      <c r="C3253" s="51"/>
    </row>
    <row r="3254" s="40" customFormat="1" spans="3:3">
      <c r="C3254" s="51"/>
    </row>
    <row r="3255" s="40" customFormat="1" spans="3:3">
      <c r="C3255" s="51"/>
    </row>
    <row r="3256" s="40" customFormat="1" spans="3:3">
      <c r="C3256" s="51"/>
    </row>
    <row r="3257" s="40" customFormat="1" spans="3:3">
      <c r="C3257" s="51"/>
    </row>
    <row r="3258" s="40" customFormat="1" spans="3:3">
      <c r="C3258" s="51"/>
    </row>
    <row r="3259" s="40" customFormat="1" spans="3:3">
      <c r="C3259" s="51"/>
    </row>
    <row r="3260" s="40" customFormat="1" spans="3:3">
      <c r="C3260" s="51"/>
    </row>
    <row r="3261" s="40" customFormat="1" spans="3:3">
      <c r="C3261" s="51"/>
    </row>
    <row r="3262" s="40" customFormat="1" spans="3:3">
      <c r="C3262" s="51"/>
    </row>
    <row r="3263" s="40" customFormat="1" spans="3:3">
      <c r="C3263" s="51"/>
    </row>
    <row r="3264" s="40" customFormat="1" spans="3:3">
      <c r="C3264" s="51"/>
    </row>
    <row r="3265" s="40" customFormat="1" spans="3:3">
      <c r="C3265" s="51"/>
    </row>
    <row r="3266" s="40" customFormat="1" spans="3:3">
      <c r="C3266" s="51"/>
    </row>
    <row r="3267" s="40" customFormat="1" spans="3:3">
      <c r="C3267" s="51"/>
    </row>
    <row r="3268" s="40" customFormat="1" spans="3:3">
      <c r="C3268" s="51"/>
    </row>
    <row r="3269" s="40" customFormat="1" spans="3:3">
      <c r="C3269" s="51"/>
    </row>
    <row r="3270" s="40" customFormat="1" spans="3:3">
      <c r="C3270" s="51"/>
    </row>
    <row r="3271" s="40" customFormat="1" spans="3:3">
      <c r="C3271" s="51"/>
    </row>
    <row r="3272" s="40" customFormat="1" spans="3:3">
      <c r="C3272" s="51"/>
    </row>
    <row r="3273" s="40" customFormat="1" spans="3:3">
      <c r="C3273" s="51"/>
    </row>
    <row r="3274" s="40" customFormat="1" spans="3:3">
      <c r="C3274" s="51"/>
    </row>
    <row r="3275" s="40" customFormat="1" spans="3:3">
      <c r="C3275" s="51"/>
    </row>
    <row r="3276" s="40" customFormat="1" spans="3:3">
      <c r="C3276" s="51"/>
    </row>
    <row r="3277" s="40" customFormat="1" spans="3:3">
      <c r="C3277" s="51"/>
    </row>
    <row r="3278" s="40" customFormat="1" spans="3:3">
      <c r="C3278" s="51"/>
    </row>
    <row r="3279" s="40" customFormat="1" spans="3:3">
      <c r="C3279" s="51"/>
    </row>
    <row r="3280" s="40" customFormat="1" spans="3:3">
      <c r="C3280" s="51"/>
    </row>
    <row r="3281" s="40" customFormat="1" spans="3:3">
      <c r="C3281" s="51"/>
    </row>
    <row r="3282" s="40" customFormat="1" spans="3:3">
      <c r="C3282" s="51"/>
    </row>
    <row r="3283" s="40" customFormat="1" spans="3:3">
      <c r="C3283" s="51"/>
    </row>
    <row r="3284" s="40" customFormat="1" spans="3:3">
      <c r="C3284" s="51"/>
    </row>
    <row r="3285" s="40" customFormat="1" spans="3:3">
      <c r="C3285" s="51"/>
    </row>
    <row r="3286" s="40" customFormat="1" spans="3:3">
      <c r="C3286" s="51"/>
    </row>
    <row r="3287" s="40" customFormat="1" spans="3:3">
      <c r="C3287" s="51"/>
    </row>
    <row r="3288" s="40" customFormat="1" spans="3:3">
      <c r="C3288" s="51"/>
    </row>
    <row r="3289" s="40" customFormat="1" spans="3:3">
      <c r="C3289" s="51"/>
    </row>
    <row r="3290" s="40" customFormat="1" spans="3:3">
      <c r="C3290" s="51"/>
    </row>
    <row r="3291" s="40" customFormat="1" spans="3:3">
      <c r="C3291" s="51"/>
    </row>
    <row r="3292" s="40" customFormat="1" spans="3:3">
      <c r="C3292" s="51"/>
    </row>
    <row r="3293" s="40" customFormat="1" spans="3:3">
      <c r="C3293" s="51"/>
    </row>
    <row r="3294" s="40" customFormat="1" spans="3:3">
      <c r="C3294" s="51"/>
    </row>
    <row r="3295" s="40" customFormat="1" spans="3:3">
      <c r="C3295" s="51"/>
    </row>
    <row r="3296" s="40" customFormat="1" spans="3:3">
      <c r="C3296" s="51"/>
    </row>
    <row r="3297" s="40" customFormat="1" spans="3:3">
      <c r="C3297" s="51"/>
    </row>
    <row r="3298" s="40" customFormat="1" spans="3:3">
      <c r="C3298" s="51"/>
    </row>
    <row r="3299" s="40" customFormat="1" spans="3:3">
      <c r="C3299" s="51"/>
    </row>
    <row r="3300" s="40" customFormat="1" spans="3:3">
      <c r="C3300" s="51"/>
    </row>
    <row r="3301" s="40" customFormat="1" spans="3:3">
      <c r="C3301" s="51"/>
    </row>
    <row r="3302" s="40" customFormat="1" spans="3:3">
      <c r="C3302" s="51"/>
    </row>
    <row r="3303" s="40" customFormat="1" spans="3:3">
      <c r="C3303" s="51"/>
    </row>
    <row r="3304" s="40" customFormat="1" spans="3:3">
      <c r="C3304" s="51"/>
    </row>
    <row r="3305" s="40" customFormat="1" spans="3:3">
      <c r="C3305" s="51"/>
    </row>
    <row r="3306" s="40" customFormat="1" spans="3:3">
      <c r="C3306" s="51"/>
    </row>
    <row r="3307" s="40" customFormat="1" spans="3:3">
      <c r="C3307" s="51"/>
    </row>
    <row r="3308" s="40" customFormat="1" spans="3:3">
      <c r="C3308" s="51"/>
    </row>
    <row r="3309" s="40" customFormat="1" spans="3:3">
      <c r="C3309" s="51"/>
    </row>
    <row r="3310" s="40" customFormat="1" spans="3:3">
      <c r="C3310" s="51"/>
    </row>
    <row r="3311" s="40" customFormat="1" spans="3:3">
      <c r="C3311" s="51"/>
    </row>
    <row r="3312" s="40" customFormat="1" spans="3:3">
      <c r="C3312" s="51"/>
    </row>
    <row r="3313" s="40" customFormat="1" spans="3:3">
      <c r="C3313" s="51"/>
    </row>
    <row r="3314" s="40" customFormat="1" spans="3:3">
      <c r="C3314" s="51"/>
    </row>
    <row r="3315" s="40" customFormat="1" spans="3:3">
      <c r="C3315" s="51"/>
    </row>
    <row r="3316" s="40" customFormat="1" spans="3:3">
      <c r="C3316" s="51"/>
    </row>
    <row r="3317" s="40" customFormat="1" spans="3:3">
      <c r="C3317" s="51"/>
    </row>
    <row r="3318" s="40" customFormat="1" spans="3:3">
      <c r="C3318" s="51"/>
    </row>
    <row r="3319" s="40" customFormat="1" spans="3:3">
      <c r="C3319" s="51"/>
    </row>
    <row r="3320" s="40" customFormat="1" spans="3:3">
      <c r="C3320" s="51"/>
    </row>
    <row r="3321" s="40" customFormat="1" spans="3:3">
      <c r="C3321" s="51"/>
    </row>
    <row r="3322" s="40" customFormat="1" spans="3:3">
      <c r="C3322" s="51"/>
    </row>
    <row r="3323" s="40" customFormat="1" spans="3:3">
      <c r="C3323" s="51"/>
    </row>
    <row r="3324" s="40" customFormat="1" spans="3:3">
      <c r="C3324" s="51"/>
    </row>
    <row r="3325" s="40" customFormat="1" spans="3:3">
      <c r="C3325" s="51"/>
    </row>
    <row r="3326" s="40" customFormat="1" spans="3:3">
      <c r="C3326" s="51"/>
    </row>
    <row r="3327" s="40" customFormat="1" spans="3:3">
      <c r="C3327" s="51"/>
    </row>
    <row r="3328" s="40" customFormat="1" spans="3:3">
      <c r="C3328" s="51"/>
    </row>
    <row r="3329" s="40" customFormat="1" spans="3:3">
      <c r="C3329" s="51"/>
    </row>
    <row r="3330" s="40" customFormat="1" spans="3:3">
      <c r="C3330" s="51"/>
    </row>
    <row r="3331" s="40" customFormat="1" spans="3:3">
      <c r="C3331" s="51"/>
    </row>
    <row r="3332" s="40" customFormat="1" spans="3:3">
      <c r="C3332" s="51"/>
    </row>
    <row r="3333" s="40" customFormat="1" spans="3:3">
      <c r="C3333" s="51"/>
    </row>
    <row r="3334" s="40" customFormat="1" spans="3:3">
      <c r="C3334" s="51"/>
    </row>
    <row r="3335" s="40" customFormat="1" spans="3:3">
      <c r="C3335" s="51"/>
    </row>
    <row r="3336" s="40" customFormat="1" spans="3:3">
      <c r="C3336" s="51"/>
    </row>
    <row r="3337" s="40" customFormat="1" spans="3:3">
      <c r="C3337" s="51"/>
    </row>
    <row r="3338" s="40" customFormat="1" spans="3:3">
      <c r="C3338" s="51"/>
    </row>
    <row r="3339" s="40" customFormat="1" spans="3:3">
      <c r="C3339" s="51"/>
    </row>
    <row r="3340" s="40" customFormat="1" spans="3:3">
      <c r="C3340" s="51"/>
    </row>
    <row r="3341" s="40" customFormat="1" spans="3:3">
      <c r="C3341" s="51"/>
    </row>
    <row r="3342" s="40" customFormat="1" spans="3:3">
      <c r="C3342" s="51"/>
    </row>
    <row r="3343" s="40" customFormat="1" spans="3:3">
      <c r="C3343" s="51"/>
    </row>
    <row r="3344" s="40" customFormat="1" spans="3:3">
      <c r="C3344" s="51"/>
    </row>
    <row r="3345" s="40" customFormat="1" spans="3:3">
      <c r="C3345" s="51"/>
    </row>
    <row r="3346" s="40" customFormat="1" spans="3:3">
      <c r="C3346" s="51"/>
    </row>
    <row r="3347" s="40" customFormat="1" spans="3:3">
      <c r="C3347" s="51"/>
    </row>
    <row r="3348" s="40" customFormat="1" spans="3:3">
      <c r="C3348" s="51"/>
    </row>
    <row r="3349" s="40" customFormat="1" spans="3:3">
      <c r="C3349" s="51"/>
    </row>
    <row r="3350" s="40" customFormat="1" spans="3:3">
      <c r="C3350" s="51"/>
    </row>
    <row r="3351" s="40" customFormat="1" spans="3:3">
      <c r="C3351" s="51"/>
    </row>
    <row r="3352" s="40" customFormat="1" spans="3:3">
      <c r="C3352" s="51"/>
    </row>
    <row r="3353" s="40" customFormat="1" spans="3:3">
      <c r="C3353" s="51"/>
    </row>
    <row r="3354" s="40" customFormat="1" spans="3:3">
      <c r="C3354" s="51"/>
    </row>
    <row r="3355" s="40" customFormat="1" spans="3:3">
      <c r="C3355" s="51"/>
    </row>
    <row r="3356" s="40" customFormat="1" spans="3:3">
      <c r="C3356" s="51"/>
    </row>
    <row r="3357" s="40" customFormat="1" spans="3:3">
      <c r="C3357" s="51"/>
    </row>
    <row r="3358" s="40" customFormat="1" spans="3:3">
      <c r="C3358" s="51"/>
    </row>
    <row r="3359" s="40" customFormat="1" spans="3:3">
      <c r="C3359" s="51"/>
    </row>
    <row r="3360" s="40" customFormat="1" spans="3:3">
      <c r="C3360" s="51"/>
    </row>
    <row r="3361" s="40" customFormat="1" spans="3:3">
      <c r="C3361" s="51"/>
    </row>
    <row r="3362" s="40" customFormat="1" spans="3:3">
      <c r="C3362" s="51"/>
    </row>
    <row r="3363" s="40" customFormat="1" spans="3:3">
      <c r="C3363" s="51"/>
    </row>
    <row r="3364" s="40" customFormat="1" spans="3:3">
      <c r="C3364" s="51"/>
    </row>
    <row r="3365" s="40" customFormat="1" spans="3:3">
      <c r="C3365" s="51"/>
    </row>
    <row r="3366" s="40" customFormat="1" spans="3:3">
      <c r="C3366" s="51"/>
    </row>
    <row r="3367" s="40" customFormat="1" spans="3:3">
      <c r="C3367" s="51"/>
    </row>
    <row r="3368" s="40" customFormat="1" spans="3:3">
      <c r="C3368" s="51"/>
    </row>
    <row r="3369" s="40" customFormat="1" spans="3:3">
      <c r="C3369" s="51"/>
    </row>
    <row r="3370" s="40" customFormat="1" spans="3:3">
      <c r="C3370" s="51"/>
    </row>
    <row r="3371" s="40" customFormat="1" spans="3:3">
      <c r="C3371" s="51"/>
    </row>
    <row r="3372" s="40" customFormat="1" spans="3:3">
      <c r="C3372" s="51"/>
    </row>
    <row r="3373" s="40" customFormat="1" spans="3:3">
      <c r="C3373" s="51"/>
    </row>
    <row r="3374" s="40" customFormat="1" spans="3:3">
      <c r="C3374" s="51"/>
    </row>
    <row r="3375" s="40" customFormat="1" spans="3:3">
      <c r="C3375" s="51"/>
    </row>
    <row r="3376" s="40" customFormat="1" spans="3:3">
      <c r="C3376" s="51"/>
    </row>
    <row r="3377" s="40" customFormat="1" spans="3:3">
      <c r="C3377" s="51"/>
    </row>
    <row r="3378" s="40" customFormat="1" spans="3:3">
      <c r="C3378" s="51"/>
    </row>
    <row r="3379" s="40" customFormat="1" spans="3:3">
      <c r="C3379" s="51"/>
    </row>
    <row r="3380" s="40" customFormat="1" spans="3:3">
      <c r="C3380" s="51"/>
    </row>
    <row r="3381" s="40" customFormat="1" spans="3:3">
      <c r="C3381" s="51"/>
    </row>
    <row r="3382" s="40" customFormat="1" spans="3:3">
      <c r="C3382" s="51"/>
    </row>
    <row r="3383" s="40" customFormat="1" spans="3:3">
      <c r="C3383" s="51"/>
    </row>
    <row r="3384" s="40" customFormat="1" spans="3:3">
      <c r="C3384" s="51"/>
    </row>
    <row r="3385" s="40" customFormat="1" spans="3:3">
      <c r="C3385" s="51"/>
    </row>
    <row r="3386" s="40" customFormat="1" spans="3:3">
      <c r="C3386" s="51"/>
    </row>
    <row r="3387" s="40" customFormat="1" spans="3:3">
      <c r="C3387" s="51"/>
    </row>
    <row r="3388" s="40" customFormat="1" spans="3:3">
      <c r="C3388" s="51"/>
    </row>
    <row r="3389" s="40" customFormat="1" spans="3:3">
      <c r="C3389" s="51"/>
    </row>
    <row r="3390" s="40" customFormat="1" spans="3:3">
      <c r="C3390" s="51"/>
    </row>
    <row r="3391" s="40" customFormat="1" spans="3:3">
      <c r="C3391" s="51"/>
    </row>
    <row r="3392" s="40" customFormat="1" spans="3:3">
      <c r="C3392" s="51"/>
    </row>
    <row r="3393" s="40" customFormat="1" spans="3:3">
      <c r="C3393" s="51"/>
    </row>
    <row r="3394" s="40" customFormat="1" spans="3:3">
      <c r="C3394" s="51"/>
    </row>
    <row r="3395" s="40" customFormat="1" spans="3:3">
      <c r="C3395" s="51"/>
    </row>
    <row r="3396" s="40" customFormat="1" spans="3:3">
      <c r="C3396" s="51"/>
    </row>
    <row r="3397" s="40" customFormat="1" spans="3:3">
      <c r="C3397" s="51"/>
    </row>
    <row r="3398" s="40" customFormat="1" spans="3:3">
      <c r="C3398" s="51"/>
    </row>
    <row r="3399" s="40" customFormat="1" spans="3:3">
      <c r="C3399" s="51"/>
    </row>
    <row r="3400" s="40" customFormat="1" spans="3:3">
      <c r="C3400" s="51"/>
    </row>
    <row r="3401" s="40" customFormat="1" spans="3:3">
      <c r="C3401" s="51"/>
    </row>
    <row r="3402" s="40" customFormat="1" spans="3:3">
      <c r="C3402" s="51"/>
    </row>
    <row r="3403" s="40" customFormat="1" spans="3:3">
      <c r="C3403" s="51"/>
    </row>
    <row r="3404" s="40" customFormat="1" spans="3:3">
      <c r="C3404" s="51"/>
    </row>
    <row r="3405" s="40" customFormat="1" spans="3:3">
      <c r="C3405" s="51"/>
    </row>
    <row r="3406" s="40" customFormat="1" spans="3:3">
      <c r="C3406" s="51"/>
    </row>
    <row r="3407" s="40" customFormat="1" spans="3:3">
      <c r="C3407" s="51"/>
    </row>
    <row r="3408" s="40" customFormat="1" spans="3:3">
      <c r="C3408" s="51"/>
    </row>
    <row r="3409" s="40" customFormat="1" spans="3:3">
      <c r="C3409" s="51"/>
    </row>
    <row r="3410" s="40" customFormat="1" spans="3:3">
      <c r="C3410" s="51"/>
    </row>
    <row r="3411" s="40" customFormat="1" spans="3:3">
      <c r="C3411" s="51"/>
    </row>
    <row r="3412" s="40" customFormat="1" spans="3:3">
      <c r="C3412" s="51"/>
    </row>
    <row r="3413" s="40" customFormat="1" spans="3:3">
      <c r="C3413" s="51"/>
    </row>
    <row r="3414" s="40" customFormat="1" spans="3:3">
      <c r="C3414" s="51"/>
    </row>
    <row r="3415" s="40" customFormat="1" spans="3:3">
      <c r="C3415" s="51"/>
    </row>
    <row r="3416" s="40" customFormat="1" spans="3:3">
      <c r="C3416" s="51"/>
    </row>
    <row r="3417" s="40" customFormat="1" spans="3:3">
      <c r="C3417" s="51"/>
    </row>
    <row r="3418" s="40" customFormat="1" spans="3:3">
      <c r="C3418" s="51"/>
    </row>
    <row r="3419" s="40" customFormat="1" spans="3:3">
      <c r="C3419" s="51"/>
    </row>
    <row r="3420" s="40" customFormat="1" spans="3:3">
      <c r="C3420" s="51"/>
    </row>
    <row r="3421" s="40" customFormat="1" spans="3:3">
      <c r="C3421" s="51"/>
    </row>
    <row r="3422" s="40" customFormat="1" spans="3:3">
      <c r="C3422" s="51"/>
    </row>
    <row r="3423" s="40" customFormat="1" spans="3:3">
      <c r="C3423" s="51"/>
    </row>
    <row r="3424" s="40" customFormat="1" spans="3:3">
      <c r="C3424" s="51"/>
    </row>
    <row r="3425" s="40" customFormat="1" spans="3:3">
      <c r="C3425" s="51"/>
    </row>
    <row r="3426" s="40" customFormat="1" spans="3:3">
      <c r="C3426" s="51"/>
    </row>
    <row r="3427" s="40" customFormat="1" spans="3:3">
      <c r="C3427" s="51"/>
    </row>
    <row r="3428" s="40" customFormat="1" spans="3:3">
      <c r="C3428" s="51"/>
    </row>
    <row r="3429" s="40" customFormat="1" spans="3:3">
      <c r="C3429" s="51"/>
    </row>
    <row r="3430" s="40" customFormat="1" spans="3:3">
      <c r="C3430" s="51"/>
    </row>
    <row r="3431" s="40" customFormat="1" spans="3:3">
      <c r="C3431" s="51"/>
    </row>
    <row r="3432" s="40" customFormat="1" spans="3:3">
      <c r="C3432" s="51"/>
    </row>
    <row r="3433" s="40" customFormat="1" spans="3:3">
      <c r="C3433" s="51"/>
    </row>
    <row r="3434" s="40" customFormat="1" spans="3:3">
      <c r="C3434" s="51"/>
    </row>
    <row r="3435" s="40" customFormat="1" spans="3:3">
      <c r="C3435" s="51"/>
    </row>
    <row r="3436" s="40" customFormat="1" spans="3:3">
      <c r="C3436" s="51"/>
    </row>
    <row r="3437" s="40" customFormat="1" spans="3:3">
      <c r="C3437" s="51"/>
    </row>
    <row r="3438" s="40" customFormat="1" spans="3:3">
      <c r="C3438" s="51"/>
    </row>
    <row r="3439" s="40" customFormat="1" spans="3:3">
      <c r="C3439" s="51"/>
    </row>
    <row r="3440" s="40" customFormat="1" spans="3:3">
      <c r="C3440" s="51"/>
    </row>
    <row r="3441" s="40" customFormat="1" spans="3:3">
      <c r="C3441" s="51"/>
    </row>
    <row r="3442" s="40" customFormat="1" spans="3:3">
      <c r="C3442" s="51"/>
    </row>
    <row r="3443" s="40" customFormat="1" spans="3:3">
      <c r="C3443" s="51"/>
    </row>
    <row r="3444" s="40" customFormat="1" spans="3:3">
      <c r="C3444" s="51"/>
    </row>
    <row r="3445" s="40" customFormat="1" spans="3:3">
      <c r="C3445" s="51"/>
    </row>
    <row r="3446" s="40" customFormat="1" spans="3:3">
      <c r="C3446" s="51"/>
    </row>
    <row r="3447" s="40" customFormat="1" spans="3:3">
      <c r="C3447" s="51"/>
    </row>
    <row r="3448" s="40" customFormat="1" spans="3:3">
      <c r="C3448" s="51"/>
    </row>
    <row r="3449" s="40" customFormat="1" spans="3:3">
      <c r="C3449" s="51"/>
    </row>
    <row r="3450" s="40" customFormat="1" spans="3:3">
      <c r="C3450" s="51"/>
    </row>
    <row r="3451" s="40" customFormat="1" spans="3:3">
      <c r="C3451" s="51"/>
    </row>
    <row r="3452" s="40" customFormat="1" spans="3:3">
      <c r="C3452" s="51"/>
    </row>
    <row r="3453" s="40" customFormat="1" spans="3:3">
      <c r="C3453" s="51"/>
    </row>
    <row r="3454" s="40" customFormat="1" spans="3:3">
      <c r="C3454" s="51"/>
    </row>
    <row r="3455" s="40" customFormat="1" spans="3:3">
      <c r="C3455" s="51"/>
    </row>
    <row r="3456" s="40" customFormat="1" spans="3:3">
      <c r="C3456" s="51"/>
    </row>
    <row r="3457" s="40" customFormat="1" spans="3:3">
      <c r="C3457" s="51"/>
    </row>
    <row r="3458" s="40" customFormat="1" spans="3:3">
      <c r="C3458" s="51"/>
    </row>
    <row r="3459" s="40" customFormat="1" spans="3:3">
      <c r="C3459" s="51"/>
    </row>
    <row r="3460" s="40" customFormat="1" spans="3:3">
      <c r="C3460" s="51"/>
    </row>
    <row r="3461" s="40" customFormat="1" spans="3:3">
      <c r="C3461" s="51"/>
    </row>
    <row r="3462" s="40" customFormat="1" spans="3:3">
      <c r="C3462" s="51"/>
    </row>
    <row r="3463" s="40" customFormat="1" spans="3:3">
      <c r="C3463" s="51"/>
    </row>
    <row r="3464" s="40" customFormat="1" spans="3:3">
      <c r="C3464" s="51"/>
    </row>
    <row r="3465" s="40" customFormat="1" spans="3:3">
      <c r="C3465" s="51"/>
    </row>
    <row r="3466" s="40" customFormat="1" spans="3:3">
      <c r="C3466" s="51"/>
    </row>
    <row r="3467" s="40" customFormat="1" spans="3:3">
      <c r="C3467" s="51"/>
    </row>
    <row r="3468" s="40" customFormat="1" spans="3:3">
      <c r="C3468" s="51"/>
    </row>
    <row r="3469" s="40" customFormat="1" spans="3:3">
      <c r="C3469" s="51"/>
    </row>
    <row r="3470" s="40" customFormat="1" spans="3:3">
      <c r="C3470" s="51"/>
    </row>
    <row r="3471" s="40" customFormat="1" spans="3:3">
      <c r="C3471" s="51"/>
    </row>
    <row r="3472" s="40" customFormat="1" spans="3:3">
      <c r="C3472" s="51"/>
    </row>
    <row r="3473" s="40" customFormat="1" spans="3:3">
      <c r="C3473" s="51"/>
    </row>
    <row r="3474" s="40" customFormat="1" spans="3:3">
      <c r="C3474" s="51"/>
    </row>
    <row r="3475" s="40" customFormat="1" spans="3:3">
      <c r="C3475" s="51"/>
    </row>
    <row r="3476" s="40" customFormat="1" spans="3:3">
      <c r="C3476" s="51"/>
    </row>
    <row r="3477" s="40" customFormat="1" spans="3:3">
      <c r="C3477" s="51"/>
    </row>
    <row r="3478" s="40" customFormat="1" spans="3:3">
      <c r="C3478" s="51"/>
    </row>
    <row r="3479" s="40" customFormat="1" spans="3:3">
      <c r="C3479" s="51"/>
    </row>
    <row r="3480" s="40" customFormat="1" spans="3:3">
      <c r="C3480" s="51"/>
    </row>
    <row r="3481" s="40" customFormat="1" spans="3:3">
      <c r="C3481" s="51"/>
    </row>
    <row r="3482" s="40" customFormat="1" spans="3:3">
      <c r="C3482" s="51"/>
    </row>
    <row r="3483" s="40" customFormat="1" spans="3:3">
      <c r="C3483" s="51"/>
    </row>
    <row r="3484" s="40" customFormat="1" spans="3:3">
      <c r="C3484" s="51"/>
    </row>
    <row r="3485" s="40" customFormat="1" spans="3:3">
      <c r="C3485" s="51"/>
    </row>
    <row r="3486" s="40" customFormat="1" spans="3:3">
      <c r="C3486" s="51"/>
    </row>
    <row r="3487" s="40" customFormat="1" spans="3:3">
      <c r="C3487" s="51"/>
    </row>
    <row r="3488" s="40" customFormat="1" spans="3:3">
      <c r="C3488" s="51"/>
    </row>
    <row r="3489" s="40" customFormat="1" spans="3:3">
      <c r="C3489" s="51"/>
    </row>
    <row r="3490" s="40" customFormat="1" spans="3:3">
      <c r="C3490" s="51"/>
    </row>
    <row r="3491" s="40" customFormat="1" spans="3:3">
      <c r="C3491" s="51"/>
    </row>
    <row r="3492" s="40" customFormat="1" spans="3:3">
      <c r="C3492" s="51"/>
    </row>
    <row r="3493" s="40" customFormat="1" spans="3:3">
      <c r="C3493" s="51"/>
    </row>
    <row r="3494" s="40" customFormat="1" spans="3:3">
      <c r="C3494" s="51"/>
    </row>
    <row r="3495" s="40" customFormat="1" spans="3:3">
      <c r="C3495" s="51"/>
    </row>
    <row r="3496" s="40" customFormat="1" spans="3:3">
      <c r="C3496" s="51"/>
    </row>
    <row r="3497" s="40" customFormat="1" spans="3:3">
      <c r="C3497" s="51"/>
    </row>
    <row r="3498" s="40" customFormat="1" spans="3:3">
      <c r="C3498" s="51"/>
    </row>
    <row r="3499" s="40" customFormat="1" spans="3:3">
      <c r="C3499" s="51"/>
    </row>
    <row r="3500" s="40" customFormat="1" spans="3:3">
      <c r="C3500" s="51"/>
    </row>
    <row r="3501" s="40" customFormat="1" spans="3:3">
      <c r="C3501" s="51"/>
    </row>
    <row r="3502" s="40" customFormat="1" spans="3:3">
      <c r="C3502" s="51"/>
    </row>
    <row r="3503" s="40" customFormat="1" spans="3:3">
      <c r="C3503" s="51"/>
    </row>
    <row r="3504" s="40" customFormat="1" spans="3:3">
      <c r="C3504" s="51"/>
    </row>
    <row r="3505" s="40" customFormat="1" spans="3:3">
      <c r="C3505" s="51"/>
    </row>
    <row r="3506" s="40" customFormat="1" spans="3:3">
      <c r="C3506" s="51"/>
    </row>
    <row r="3507" s="40" customFormat="1" spans="3:3">
      <c r="C3507" s="51"/>
    </row>
    <row r="3508" s="40" customFormat="1" spans="3:3">
      <c r="C3508" s="51"/>
    </row>
    <row r="3509" s="40" customFormat="1" spans="3:3">
      <c r="C3509" s="51"/>
    </row>
    <row r="3510" s="40" customFormat="1" spans="3:3">
      <c r="C3510" s="51"/>
    </row>
    <row r="3511" s="40" customFormat="1" spans="3:3">
      <c r="C3511" s="51"/>
    </row>
    <row r="3512" s="40" customFormat="1" spans="3:3">
      <c r="C3512" s="51"/>
    </row>
    <row r="3513" s="40" customFormat="1" spans="3:3">
      <c r="C3513" s="51"/>
    </row>
    <row r="3514" s="40" customFormat="1" spans="3:3">
      <c r="C3514" s="51"/>
    </row>
    <row r="3515" s="40" customFormat="1" spans="3:3">
      <c r="C3515" s="51"/>
    </row>
    <row r="3516" s="40" customFormat="1" spans="3:3">
      <c r="C3516" s="51"/>
    </row>
    <row r="3517" s="40" customFormat="1" spans="3:3">
      <c r="C3517" s="51"/>
    </row>
    <row r="3518" s="40" customFormat="1" spans="3:3">
      <c r="C3518" s="51"/>
    </row>
    <row r="3519" s="40" customFormat="1" spans="3:3">
      <c r="C3519" s="51"/>
    </row>
    <row r="3520" s="40" customFormat="1" spans="3:3">
      <c r="C3520" s="51"/>
    </row>
    <row r="3521" s="40" customFormat="1" spans="3:3">
      <c r="C3521" s="51"/>
    </row>
    <row r="3522" s="40" customFormat="1" spans="3:3">
      <c r="C3522" s="51"/>
    </row>
    <row r="3523" s="40" customFormat="1" spans="3:3">
      <c r="C3523" s="51"/>
    </row>
    <row r="3524" s="40" customFormat="1" spans="3:3">
      <c r="C3524" s="51"/>
    </row>
    <row r="3525" s="40" customFormat="1" spans="3:3">
      <c r="C3525" s="51"/>
    </row>
    <row r="3526" s="40" customFormat="1" spans="3:3">
      <c r="C3526" s="51"/>
    </row>
    <row r="3527" s="40" customFormat="1" spans="3:3">
      <c r="C3527" s="51"/>
    </row>
    <row r="3528" s="40" customFormat="1" spans="3:3">
      <c r="C3528" s="51"/>
    </row>
    <row r="3529" s="40" customFormat="1" spans="3:3">
      <c r="C3529" s="51"/>
    </row>
    <row r="3530" s="40" customFormat="1" spans="3:3">
      <c r="C3530" s="51"/>
    </row>
    <row r="3531" s="40" customFormat="1" spans="3:3">
      <c r="C3531" s="51"/>
    </row>
    <row r="3532" s="40" customFormat="1" spans="3:3">
      <c r="C3532" s="51"/>
    </row>
    <row r="3533" s="40" customFormat="1" spans="3:3">
      <c r="C3533" s="51"/>
    </row>
    <row r="3534" s="40" customFormat="1" spans="3:3">
      <c r="C3534" s="51"/>
    </row>
    <row r="3535" s="40" customFormat="1" spans="3:3">
      <c r="C3535" s="51"/>
    </row>
    <row r="3536" s="40" customFormat="1" spans="3:3">
      <c r="C3536" s="51"/>
    </row>
    <row r="3537" s="40" customFormat="1" spans="3:3">
      <c r="C3537" s="51"/>
    </row>
    <row r="3538" s="40" customFormat="1" spans="3:3">
      <c r="C3538" s="51"/>
    </row>
    <row r="3539" s="40" customFormat="1" spans="3:3">
      <c r="C3539" s="51"/>
    </row>
    <row r="3540" s="40" customFormat="1" spans="3:3">
      <c r="C3540" s="51"/>
    </row>
    <row r="3541" s="40" customFormat="1" spans="3:3">
      <c r="C3541" s="51"/>
    </row>
    <row r="3542" s="40" customFormat="1" spans="3:3">
      <c r="C3542" s="51"/>
    </row>
    <row r="3543" s="40" customFormat="1" spans="3:3">
      <c r="C3543" s="51"/>
    </row>
    <row r="3544" s="40" customFormat="1" spans="3:3">
      <c r="C3544" s="51"/>
    </row>
    <row r="3545" s="40" customFormat="1" spans="3:3">
      <c r="C3545" s="51"/>
    </row>
    <row r="3546" s="40" customFormat="1" spans="3:3">
      <c r="C3546" s="51"/>
    </row>
    <row r="3547" s="40" customFormat="1" spans="3:3">
      <c r="C3547" s="51"/>
    </row>
    <row r="3548" s="40" customFormat="1" spans="3:3">
      <c r="C3548" s="51"/>
    </row>
    <row r="3549" s="40" customFormat="1" spans="3:3">
      <c r="C3549" s="51"/>
    </row>
    <row r="3550" s="40" customFormat="1" spans="3:3">
      <c r="C3550" s="51"/>
    </row>
    <row r="3551" s="40" customFormat="1" spans="3:3">
      <c r="C3551" s="51"/>
    </row>
    <row r="3552" s="40" customFormat="1" spans="3:3">
      <c r="C3552" s="51"/>
    </row>
    <row r="3553" s="40" customFormat="1" spans="3:3">
      <c r="C3553" s="51"/>
    </row>
    <row r="3554" s="40" customFormat="1" spans="3:3">
      <c r="C3554" s="51"/>
    </row>
    <row r="3555" s="40" customFormat="1" spans="3:3">
      <c r="C3555" s="51"/>
    </row>
    <row r="3556" s="40" customFormat="1" spans="3:3">
      <c r="C3556" s="51"/>
    </row>
    <row r="3557" s="40" customFormat="1" spans="3:3">
      <c r="C3557" s="51"/>
    </row>
    <row r="3558" s="40" customFormat="1" spans="3:3">
      <c r="C3558" s="51"/>
    </row>
    <row r="3559" s="40" customFormat="1" spans="3:3">
      <c r="C3559" s="51"/>
    </row>
    <row r="3560" s="40" customFormat="1" spans="3:3">
      <c r="C3560" s="51"/>
    </row>
    <row r="3561" s="40" customFormat="1" spans="3:3">
      <c r="C3561" s="51"/>
    </row>
    <row r="3562" s="40" customFormat="1" spans="3:3">
      <c r="C3562" s="51"/>
    </row>
    <row r="3563" s="40" customFormat="1" spans="3:3">
      <c r="C3563" s="51"/>
    </row>
    <row r="3564" s="40" customFormat="1" spans="3:3">
      <c r="C3564" s="51"/>
    </row>
    <row r="3565" s="40" customFormat="1" spans="3:3">
      <c r="C3565" s="51"/>
    </row>
    <row r="3566" s="40" customFormat="1" spans="3:3">
      <c r="C3566" s="51"/>
    </row>
    <row r="3567" s="40" customFormat="1" spans="3:3">
      <c r="C3567" s="51"/>
    </row>
    <row r="3568" s="40" customFormat="1" spans="3:3">
      <c r="C3568" s="51"/>
    </row>
    <row r="3569" s="40" customFormat="1" spans="3:3">
      <c r="C3569" s="51"/>
    </row>
    <row r="3570" s="40" customFormat="1" spans="3:3">
      <c r="C3570" s="51"/>
    </row>
    <row r="3571" s="40" customFormat="1" spans="3:3">
      <c r="C3571" s="51"/>
    </row>
    <row r="3572" s="40" customFormat="1" spans="3:3">
      <c r="C3572" s="51"/>
    </row>
    <row r="3573" s="40" customFormat="1" spans="3:3">
      <c r="C3573" s="51"/>
    </row>
    <row r="3574" s="40" customFormat="1" spans="3:3">
      <c r="C3574" s="51"/>
    </row>
    <row r="3575" s="40" customFormat="1" spans="3:3">
      <c r="C3575" s="51"/>
    </row>
    <row r="3576" s="40" customFormat="1" spans="3:3">
      <c r="C3576" s="51"/>
    </row>
    <row r="3577" s="40" customFormat="1" spans="3:3">
      <c r="C3577" s="51"/>
    </row>
    <row r="3578" s="40" customFormat="1" spans="3:3">
      <c r="C3578" s="51"/>
    </row>
    <row r="3579" s="40" customFormat="1" spans="3:3">
      <c r="C3579" s="51"/>
    </row>
    <row r="3580" s="40" customFormat="1" spans="3:3">
      <c r="C3580" s="51"/>
    </row>
    <row r="3581" s="40" customFormat="1" spans="3:3">
      <c r="C3581" s="51"/>
    </row>
    <row r="3582" s="40" customFormat="1" spans="3:3">
      <c r="C3582" s="51"/>
    </row>
    <row r="3583" s="40" customFormat="1" spans="3:3">
      <c r="C3583" s="51"/>
    </row>
    <row r="3584" s="40" customFormat="1" spans="3:3">
      <c r="C3584" s="51"/>
    </row>
    <row r="3585" s="40" customFormat="1" spans="3:3">
      <c r="C3585" s="51"/>
    </row>
    <row r="3586" s="40" customFormat="1" spans="3:3">
      <c r="C3586" s="51"/>
    </row>
    <row r="3587" s="40" customFormat="1" spans="3:3">
      <c r="C3587" s="51"/>
    </row>
    <row r="3588" s="40" customFormat="1" spans="3:3">
      <c r="C3588" s="51"/>
    </row>
    <row r="3589" s="40" customFormat="1" spans="3:3">
      <c r="C3589" s="51"/>
    </row>
    <row r="3590" s="40" customFormat="1" spans="3:3">
      <c r="C3590" s="51"/>
    </row>
    <row r="3591" s="40" customFormat="1" spans="3:3">
      <c r="C3591" s="51"/>
    </row>
    <row r="3592" s="40" customFormat="1" spans="3:3">
      <c r="C3592" s="51"/>
    </row>
    <row r="3593" s="40" customFormat="1" spans="3:3">
      <c r="C3593" s="51"/>
    </row>
    <row r="3594" s="40" customFormat="1" spans="3:3">
      <c r="C3594" s="51"/>
    </row>
    <row r="3595" s="40" customFormat="1" spans="3:3">
      <c r="C3595" s="51"/>
    </row>
    <row r="3596" s="40" customFormat="1" spans="3:3">
      <c r="C3596" s="51"/>
    </row>
    <row r="3597" s="40" customFormat="1" spans="3:3">
      <c r="C3597" s="51"/>
    </row>
    <row r="3598" s="40" customFormat="1" spans="3:3">
      <c r="C3598" s="51"/>
    </row>
    <row r="3599" s="40" customFormat="1" spans="3:3">
      <c r="C3599" s="51"/>
    </row>
    <row r="3600" s="40" customFormat="1" spans="3:3">
      <c r="C3600" s="51"/>
    </row>
    <row r="3601" s="40" customFormat="1" spans="3:3">
      <c r="C3601" s="51"/>
    </row>
    <row r="3602" s="40" customFormat="1" spans="3:3">
      <c r="C3602" s="51"/>
    </row>
    <row r="3603" s="40" customFormat="1" spans="3:3">
      <c r="C3603" s="51"/>
    </row>
    <row r="3604" s="40" customFormat="1" spans="3:3">
      <c r="C3604" s="51"/>
    </row>
    <row r="3605" s="40" customFormat="1" spans="3:3">
      <c r="C3605" s="51"/>
    </row>
    <row r="3606" s="40" customFormat="1" spans="3:3">
      <c r="C3606" s="51"/>
    </row>
    <row r="3607" s="40" customFormat="1" spans="3:3">
      <c r="C3607" s="51"/>
    </row>
    <row r="3608" s="40" customFormat="1" spans="3:3">
      <c r="C3608" s="51"/>
    </row>
    <row r="3609" s="40" customFormat="1" spans="3:3">
      <c r="C3609" s="51"/>
    </row>
    <row r="3610" s="40" customFormat="1" spans="3:3">
      <c r="C3610" s="51"/>
    </row>
    <row r="3611" s="40" customFormat="1" spans="3:3">
      <c r="C3611" s="51"/>
    </row>
    <row r="3612" s="40" customFormat="1" spans="3:3">
      <c r="C3612" s="51"/>
    </row>
    <row r="3613" s="40" customFormat="1" spans="3:3">
      <c r="C3613" s="51"/>
    </row>
    <row r="3614" s="40" customFormat="1" spans="3:3">
      <c r="C3614" s="51"/>
    </row>
    <row r="3615" s="40" customFormat="1" spans="3:3">
      <c r="C3615" s="51"/>
    </row>
    <row r="3616" s="40" customFormat="1" spans="3:3">
      <c r="C3616" s="51"/>
    </row>
    <row r="3617" s="40" customFormat="1" spans="3:3">
      <c r="C3617" s="51"/>
    </row>
    <row r="3618" s="40" customFormat="1" spans="3:3">
      <c r="C3618" s="51"/>
    </row>
    <row r="3619" s="40" customFormat="1" spans="3:3">
      <c r="C3619" s="51"/>
    </row>
    <row r="3620" s="40" customFormat="1" spans="3:3">
      <c r="C3620" s="51"/>
    </row>
    <row r="3621" s="40" customFormat="1" spans="3:3">
      <c r="C3621" s="51"/>
    </row>
    <row r="3622" s="40" customFormat="1" spans="3:3">
      <c r="C3622" s="51"/>
    </row>
    <row r="3623" s="40" customFormat="1" spans="3:3">
      <c r="C3623" s="51"/>
    </row>
    <row r="3624" s="40" customFormat="1" spans="3:3">
      <c r="C3624" s="51"/>
    </row>
    <row r="3625" s="40" customFormat="1" spans="3:3">
      <c r="C3625" s="51"/>
    </row>
    <row r="3626" s="40" customFormat="1" spans="3:3">
      <c r="C3626" s="51"/>
    </row>
    <row r="3627" s="40" customFormat="1" spans="3:3">
      <c r="C3627" s="51"/>
    </row>
    <row r="3628" s="40" customFormat="1" spans="3:3">
      <c r="C3628" s="51"/>
    </row>
    <row r="3629" s="40" customFormat="1" spans="3:3">
      <c r="C3629" s="51"/>
    </row>
    <row r="3630" s="40" customFormat="1" spans="3:3">
      <c r="C3630" s="51"/>
    </row>
    <row r="3631" s="40" customFormat="1" spans="3:3">
      <c r="C3631" s="51"/>
    </row>
    <row r="3632" s="40" customFormat="1" spans="3:3">
      <c r="C3632" s="51"/>
    </row>
    <row r="3633" s="40" customFormat="1" spans="3:3">
      <c r="C3633" s="51"/>
    </row>
    <row r="3634" s="40" customFormat="1" spans="3:3">
      <c r="C3634" s="51"/>
    </row>
    <row r="3635" s="40" customFormat="1" spans="3:3">
      <c r="C3635" s="51"/>
    </row>
    <row r="3636" s="40" customFormat="1" spans="3:3">
      <c r="C3636" s="51"/>
    </row>
    <row r="3637" s="40" customFormat="1" spans="3:3">
      <c r="C3637" s="51"/>
    </row>
    <row r="3638" s="40" customFormat="1" spans="3:3">
      <c r="C3638" s="51"/>
    </row>
    <row r="3639" s="40" customFormat="1" spans="3:3">
      <c r="C3639" s="51"/>
    </row>
    <row r="3640" s="40" customFormat="1" spans="3:3">
      <c r="C3640" s="51"/>
    </row>
    <row r="3641" s="40" customFormat="1" spans="3:3">
      <c r="C3641" s="51"/>
    </row>
    <row r="3642" s="40" customFormat="1" spans="3:3">
      <c r="C3642" s="51"/>
    </row>
    <row r="3643" s="40" customFormat="1" spans="3:3">
      <c r="C3643" s="51"/>
    </row>
    <row r="3644" s="40" customFormat="1" spans="3:3">
      <c r="C3644" s="51"/>
    </row>
    <row r="3645" s="40" customFormat="1" spans="3:3">
      <c r="C3645" s="51"/>
    </row>
    <row r="3646" s="40" customFormat="1" spans="3:3">
      <c r="C3646" s="51"/>
    </row>
    <row r="3647" s="40" customFormat="1" spans="3:3">
      <c r="C3647" s="51"/>
    </row>
    <row r="3648" s="40" customFormat="1" spans="3:3">
      <c r="C3648" s="51"/>
    </row>
    <row r="3649" s="40" customFormat="1" spans="3:3">
      <c r="C3649" s="51"/>
    </row>
    <row r="3650" s="40" customFormat="1" spans="3:3">
      <c r="C3650" s="51"/>
    </row>
    <row r="3651" s="40" customFormat="1" spans="3:3">
      <c r="C3651" s="51"/>
    </row>
    <row r="3652" s="40" customFormat="1" spans="3:3">
      <c r="C3652" s="51"/>
    </row>
    <row r="3653" s="40" customFormat="1" spans="3:3">
      <c r="C3653" s="51"/>
    </row>
    <row r="3654" s="40" customFormat="1" spans="3:3">
      <c r="C3654" s="51"/>
    </row>
    <row r="3655" s="40" customFormat="1" spans="3:3">
      <c r="C3655" s="51"/>
    </row>
    <row r="3656" s="40" customFormat="1" spans="3:3">
      <c r="C3656" s="51"/>
    </row>
    <row r="3657" s="40" customFormat="1" spans="3:3">
      <c r="C3657" s="51"/>
    </row>
    <row r="3658" s="40" customFormat="1" spans="3:3">
      <c r="C3658" s="51"/>
    </row>
    <row r="3659" s="40" customFormat="1" spans="3:3">
      <c r="C3659" s="51"/>
    </row>
    <row r="3660" s="40" customFormat="1" spans="3:3">
      <c r="C3660" s="51"/>
    </row>
    <row r="3661" s="40" customFormat="1" spans="3:3">
      <c r="C3661" s="51"/>
    </row>
    <row r="3662" s="40" customFormat="1" spans="3:3">
      <c r="C3662" s="51"/>
    </row>
    <row r="3663" s="40" customFormat="1" spans="3:3">
      <c r="C3663" s="51"/>
    </row>
    <row r="3664" s="40" customFormat="1" spans="3:3">
      <c r="C3664" s="51"/>
    </row>
    <row r="3665" s="40" customFormat="1" spans="3:3">
      <c r="C3665" s="51"/>
    </row>
    <row r="3666" s="40" customFormat="1" spans="3:3">
      <c r="C3666" s="51"/>
    </row>
    <row r="3667" s="40" customFormat="1" spans="3:3">
      <c r="C3667" s="51"/>
    </row>
    <row r="3668" s="40" customFormat="1" spans="3:3">
      <c r="C3668" s="51"/>
    </row>
    <row r="3669" s="40" customFormat="1" spans="3:3">
      <c r="C3669" s="51"/>
    </row>
    <row r="3670" s="40" customFormat="1" spans="3:3">
      <c r="C3670" s="51"/>
    </row>
    <row r="3671" s="40" customFormat="1" spans="3:3">
      <c r="C3671" s="51"/>
    </row>
    <row r="3672" s="40" customFormat="1" spans="3:3">
      <c r="C3672" s="51"/>
    </row>
    <row r="3673" s="40" customFormat="1" spans="3:3">
      <c r="C3673" s="51"/>
    </row>
    <row r="3674" s="40" customFormat="1" spans="3:3">
      <c r="C3674" s="51"/>
    </row>
    <row r="3675" s="40" customFormat="1" spans="3:3">
      <c r="C3675" s="51"/>
    </row>
    <row r="3676" s="40" customFormat="1" spans="3:3">
      <c r="C3676" s="51"/>
    </row>
    <row r="3677" s="40" customFormat="1" spans="3:3">
      <c r="C3677" s="51"/>
    </row>
    <row r="3678" s="40" customFormat="1" spans="3:3">
      <c r="C3678" s="51"/>
    </row>
    <row r="3679" s="40" customFormat="1" spans="3:3">
      <c r="C3679" s="51"/>
    </row>
    <row r="3680" s="40" customFormat="1" spans="3:3">
      <c r="C3680" s="51"/>
    </row>
    <row r="3681" s="40" customFormat="1" spans="3:3">
      <c r="C3681" s="51"/>
    </row>
    <row r="3682" s="40" customFormat="1" spans="3:3">
      <c r="C3682" s="51"/>
    </row>
    <row r="3683" s="40" customFormat="1" spans="3:3">
      <c r="C3683" s="51"/>
    </row>
    <row r="3684" s="40" customFormat="1" spans="3:3">
      <c r="C3684" s="51"/>
    </row>
    <row r="3685" s="40" customFormat="1" spans="3:3">
      <c r="C3685" s="51"/>
    </row>
    <row r="3686" s="40" customFormat="1" spans="3:3">
      <c r="C3686" s="51"/>
    </row>
    <row r="3687" s="40" customFormat="1" spans="3:3">
      <c r="C3687" s="51"/>
    </row>
    <row r="3688" s="40" customFormat="1" spans="3:3">
      <c r="C3688" s="51"/>
    </row>
    <row r="3689" s="40" customFormat="1" spans="3:3">
      <c r="C3689" s="51"/>
    </row>
    <row r="3690" s="40" customFormat="1" spans="3:3">
      <c r="C3690" s="51"/>
    </row>
    <row r="3691" s="40" customFormat="1" spans="3:3">
      <c r="C3691" s="51"/>
    </row>
    <row r="3692" s="40" customFormat="1" spans="3:3">
      <c r="C3692" s="51"/>
    </row>
    <row r="3693" s="40" customFormat="1" spans="3:3">
      <c r="C3693" s="51"/>
    </row>
    <row r="3694" s="40" customFormat="1" spans="3:3">
      <c r="C3694" s="51"/>
    </row>
    <row r="3695" s="40" customFormat="1" spans="3:3">
      <c r="C3695" s="51"/>
    </row>
    <row r="3696" s="40" customFormat="1" spans="3:3">
      <c r="C3696" s="51"/>
    </row>
    <row r="3697" s="40" customFormat="1" spans="3:3">
      <c r="C3697" s="51"/>
    </row>
    <row r="3698" s="40" customFormat="1" spans="3:3">
      <c r="C3698" s="51"/>
    </row>
    <row r="3699" s="40" customFormat="1" spans="3:3">
      <c r="C3699" s="51"/>
    </row>
    <row r="3700" s="40" customFormat="1" spans="3:3">
      <c r="C3700" s="51"/>
    </row>
    <row r="3701" s="40" customFormat="1" spans="3:3">
      <c r="C3701" s="51"/>
    </row>
    <row r="3702" s="40" customFormat="1" spans="3:3">
      <c r="C3702" s="51"/>
    </row>
    <row r="3703" s="40" customFormat="1" spans="3:3">
      <c r="C3703" s="51"/>
    </row>
    <row r="3704" s="40" customFormat="1" spans="3:3">
      <c r="C3704" s="51"/>
    </row>
    <row r="3705" s="40" customFormat="1" spans="3:3">
      <c r="C3705" s="51"/>
    </row>
    <row r="3706" s="40" customFormat="1" spans="3:3">
      <c r="C3706" s="51"/>
    </row>
    <row r="3707" s="40" customFormat="1" spans="3:3">
      <c r="C3707" s="51"/>
    </row>
    <row r="3708" s="40" customFormat="1" spans="3:3">
      <c r="C3708" s="51"/>
    </row>
    <row r="3709" s="40" customFormat="1" spans="3:3">
      <c r="C3709" s="51"/>
    </row>
    <row r="3710" s="40" customFormat="1" spans="3:3">
      <c r="C3710" s="51"/>
    </row>
    <row r="3711" s="40" customFormat="1" spans="3:3">
      <c r="C3711" s="51"/>
    </row>
    <row r="3712" s="40" customFormat="1" spans="3:3">
      <c r="C3712" s="51"/>
    </row>
    <row r="3713" s="40" customFormat="1" spans="3:3">
      <c r="C3713" s="51"/>
    </row>
    <row r="3714" s="40" customFormat="1" spans="3:3">
      <c r="C3714" s="51"/>
    </row>
    <row r="3715" s="40" customFormat="1" spans="3:3">
      <c r="C3715" s="51"/>
    </row>
    <row r="3716" s="40" customFormat="1" spans="3:3">
      <c r="C3716" s="51"/>
    </row>
    <row r="3717" s="40" customFormat="1" spans="3:3">
      <c r="C3717" s="51"/>
    </row>
    <row r="3718" s="40" customFormat="1" spans="3:3">
      <c r="C3718" s="51"/>
    </row>
    <row r="3719" s="40" customFormat="1" spans="3:3">
      <c r="C3719" s="51"/>
    </row>
    <row r="3720" s="40" customFormat="1" spans="3:3">
      <c r="C3720" s="51"/>
    </row>
    <row r="3721" s="40" customFormat="1" spans="3:3">
      <c r="C3721" s="51"/>
    </row>
    <row r="3722" s="40" customFormat="1" spans="3:3">
      <c r="C3722" s="51"/>
    </row>
    <row r="3723" s="40" customFormat="1" spans="3:3">
      <c r="C3723" s="51"/>
    </row>
    <row r="3724" s="40" customFormat="1" spans="3:3">
      <c r="C3724" s="51"/>
    </row>
    <row r="3725" s="40" customFormat="1" spans="3:3">
      <c r="C3725" s="51"/>
    </row>
    <row r="3726" s="40" customFormat="1" spans="3:3">
      <c r="C3726" s="51"/>
    </row>
    <row r="3727" s="40" customFormat="1" spans="3:3">
      <c r="C3727" s="51"/>
    </row>
    <row r="3728" s="40" customFormat="1" spans="3:3">
      <c r="C3728" s="51"/>
    </row>
    <row r="3729" s="40" customFormat="1" spans="3:3">
      <c r="C3729" s="51"/>
    </row>
    <row r="3730" s="40" customFormat="1" spans="3:3">
      <c r="C3730" s="51"/>
    </row>
    <row r="3731" s="40" customFormat="1" spans="3:3">
      <c r="C3731" s="51"/>
    </row>
    <row r="3732" s="40" customFormat="1" spans="3:3">
      <c r="C3732" s="51"/>
    </row>
    <row r="3733" s="40" customFormat="1" spans="3:3">
      <c r="C3733" s="51"/>
    </row>
    <row r="3734" s="40" customFormat="1" spans="3:3">
      <c r="C3734" s="51"/>
    </row>
    <row r="3735" s="40" customFormat="1" spans="3:3">
      <c r="C3735" s="51"/>
    </row>
    <row r="3736" s="40" customFormat="1" spans="3:3">
      <c r="C3736" s="51"/>
    </row>
    <row r="3737" s="40" customFormat="1" spans="3:3">
      <c r="C3737" s="51"/>
    </row>
    <row r="3738" s="40" customFormat="1" spans="3:3">
      <c r="C3738" s="51"/>
    </row>
    <row r="3739" s="40" customFormat="1" spans="3:3">
      <c r="C3739" s="51"/>
    </row>
    <row r="3740" s="40" customFormat="1" spans="3:3">
      <c r="C3740" s="51"/>
    </row>
    <row r="3741" s="40" customFormat="1" spans="3:3">
      <c r="C3741" s="51"/>
    </row>
    <row r="3742" s="40" customFormat="1" spans="3:3">
      <c r="C3742" s="51"/>
    </row>
    <row r="3743" s="40" customFormat="1" spans="3:3">
      <c r="C3743" s="51"/>
    </row>
    <row r="3744" s="40" customFormat="1" spans="3:3">
      <c r="C3744" s="51"/>
    </row>
    <row r="3745" s="40" customFormat="1" spans="3:3">
      <c r="C3745" s="51"/>
    </row>
    <row r="3746" s="40" customFormat="1" spans="3:3">
      <c r="C3746" s="51"/>
    </row>
    <row r="3747" s="40" customFormat="1" spans="3:3">
      <c r="C3747" s="51"/>
    </row>
    <row r="3748" s="40" customFormat="1" spans="3:3">
      <c r="C3748" s="51"/>
    </row>
    <row r="3749" s="40" customFormat="1" spans="3:3">
      <c r="C3749" s="51"/>
    </row>
    <row r="3750" s="40" customFormat="1" spans="3:3">
      <c r="C3750" s="51"/>
    </row>
    <row r="3751" s="40" customFormat="1" spans="3:3">
      <c r="C3751" s="51"/>
    </row>
    <row r="3752" s="40" customFormat="1" spans="3:3">
      <c r="C3752" s="51"/>
    </row>
    <row r="3753" s="40" customFormat="1" spans="3:3">
      <c r="C3753" s="51"/>
    </row>
    <row r="3754" s="40" customFormat="1" spans="3:3">
      <c r="C3754" s="51"/>
    </row>
    <row r="3755" s="40" customFormat="1" spans="3:3">
      <c r="C3755" s="51"/>
    </row>
    <row r="3756" s="40" customFormat="1" spans="3:3">
      <c r="C3756" s="51"/>
    </row>
    <row r="3757" s="40" customFormat="1" spans="3:3">
      <c r="C3757" s="51"/>
    </row>
    <row r="3758" s="40" customFormat="1" spans="3:3">
      <c r="C3758" s="51"/>
    </row>
    <row r="3759" s="40" customFormat="1" spans="3:3">
      <c r="C3759" s="51"/>
    </row>
    <row r="3760" s="40" customFormat="1" spans="3:3">
      <c r="C3760" s="51"/>
    </row>
    <row r="3761" s="40" customFormat="1" spans="3:3">
      <c r="C3761" s="51"/>
    </row>
    <row r="3762" s="40" customFormat="1" spans="3:3">
      <c r="C3762" s="51"/>
    </row>
    <row r="3763" s="40" customFormat="1" spans="3:3">
      <c r="C3763" s="51"/>
    </row>
    <row r="3764" s="40" customFormat="1" spans="3:3">
      <c r="C3764" s="51"/>
    </row>
    <row r="3765" s="40" customFormat="1" spans="3:3">
      <c r="C3765" s="51"/>
    </row>
    <row r="3766" s="40" customFormat="1" spans="3:3">
      <c r="C3766" s="51"/>
    </row>
    <row r="3767" s="40" customFormat="1" spans="3:3">
      <c r="C3767" s="51"/>
    </row>
    <row r="3768" s="40" customFormat="1" spans="3:3">
      <c r="C3768" s="51"/>
    </row>
    <row r="3769" s="40" customFormat="1" spans="3:3">
      <c r="C3769" s="51"/>
    </row>
    <row r="3770" s="40" customFormat="1" spans="3:3">
      <c r="C3770" s="51"/>
    </row>
    <row r="3771" s="40" customFormat="1" spans="3:3">
      <c r="C3771" s="51"/>
    </row>
    <row r="3772" s="40" customFormat="1" spans="3:3">
      <c r="C3772" s="51"/>
    </row>
    <row r="3773" s="40" customFormat="1" spans="3:3">
      <c r="C3773" s="51"/>
    </row>
    <row r="3774" s="40" customFormat="1" spans="3:3">
      <c r="C3774" s="51"/>
    </row>
    <row r="3775" s="40" customFormat="1" spans="3:3">
      <c r="C3775" s="51"/>
    </row>
    <row r="3776" s="40" customFormat="1" spans="3:3">
      <c r="C3776" s="51"/>
    </row>
    <row r="3777" s="40" customFormat="1" spans="3:3">
      <c r="C3777" s="51"/>
    </row>
    <row r="3778" s="40" customFormat="1" spans="3:3">
      <c r="C3778" s="51"/>
    </row>
    <row r="3779" s="40" customFormat="1" spans="3:3">
      <c r="C3779" s="51"/>
    </row>
    <row r="3780" s="40" customFormat="1" spans="3:3">
      <c r="C3780" s="51"/>
    </row>
    <row r="3781" s="40" customFormat="1" spans="3:3">
      <c r="C3781" s="51"/>
    </row>
    <row r="3782" s="40" customFormat="1" spans="3:3">
      <c r="C3782" s="51"/>
    </row>
    <row r="3783" s="40" customFormat="1" spans="3:3">
      <c r="C3783" s="51"/>
    </row>
    <row r="3784" s="40" customFormat="1" spans="3:3">
      <c r="C3784" s="51"/>
    </row>
    <row r="3785" s="40" customFormat="1" spans="3:3">
      <c r="C3785" s="51"/>
    </row>
    <row r="3786" s="40" customFormat="1" spans="3:3">
      <c r="C3786" s="51"/>
    </row>
    <row r="3787" s="40" customFormat="1" spans="3:3">
      <c r="C3787" s="51"/>
    </row>
    <row r="3788" s="40" customFormat="1" spans="3:3">
      <c r="C3788" s="51"/>
    </row>
    <row r="3789" s="40" customFormat="1" spans="3:3">
      <c r="C3789" s="51"/>
    </row>
    <row r="3790" s="40" customFormat="1" spans="3:3">
      <c r="C3790" s="51"/>
    </row>
    <row r="3791" s="40" customFormat="1" spans="3:3">
      <c r="C3791" s="51"/>
    </row>
    <row r="3792" s="40" customFormat="1" spans="3:3">
      <c r="C3792" s="51"/>
    </row>
    <row r="3793" s="40" customFormat="1" spans="3:3">
      <c r="C3793" s="51"/>
    </row>
    <row r="3794" s="40" customFormat="1" spans="3:3">
      <c r="C3794" s="51"/>
    </row>
    <row r="3795" s="40" customFormat="1" spans="3:3">
      <c r="C3795" s="51"/>
    </row>
    <row r="3796" s="40" customFormat="1" spans="3:3">
      <c r="C3796" s="51"/>
    </row>
    <row r="3797" s="40" customFormat="1" spans="3:3">
      <c r="C3797" s="51"/>
    </row>
    <row r="3798" s="40" customFormat="1" spans="3:3">
      <c r="C3798" s="51"/>
    </row>
    <row r="3799" s="40" customFormat="1" spans="3:3">
      <c r="C3799" s="51"/>
    </row>
    <row r="3800" s="40" customFormat="1" spans="3:3">
      <c r="C3800" s="51"/>
    </row>
    <row r="3801" s="40" customFormat="1" spans="3:3">
      <c r="C3801" s="51"/>
    </row>
    <row r="3802" s="40" customFormat="1" spans="3:3">
      <c r="C3802" s="51"/>
    </row>
    <row r="3803" s="40" customFormat="1" spans="3:3">
      <c r="C3803" s="51"/>
    </row>
    <row r="3804" s="40" customFormat="1" spans="3:3">
      <c r="C3804" s="51"/>
    </row>
    <row r="3805" s="40" customFormat="1" spans="3:3">
      <c r="C3805" s="51"/>
    </row>
    <row r="3806" s="40" customFormat="1" spans="3:3">
      <c r="C3806" s="51"/>
    </row>
    <row r="3807" s="40" customFormat="1" spans="3:3">
      <c r="C3807" s="51"/>
    </row>
    <row r="3808" s="40" customFormat="1" spans="3:3">
      <c r="C3808" s="51"/>
    </row>
    <row r="3809" s="40" customFormat="1" spans="3:3">
      <c r="C3809" s="51"/>
    </row>
    <row r="3810" s="40" customFormat="1" spans="3:3">
      <c r="C3810" s="51"/>
    </row>
    <row r="3811" s="40" customFormat="1" spans="3:3">
      <c r="C3811" s="51"/>
    </row>
    <row r="3812" s="40" customFormat="1" spans="3:3">
      <c r="C3812" s="51"/>
    </row>
    <row r="3813" s="40" customFormat="1" spans="3:3">
      <c r="C3813" s="51"/>
    </row>
    <row r="3814" s="40" customFormat="1" spans="3:3">
      <c r="C3814" s="51"/>
    </row>
    <row r="3815" s="40" customFormat="1" spans="3:3">
      <c r="C3815" s="51"/>
    </row>
    <row r="3816" s="40" customFormat="1" spans="3:3">
      <c r="C3816" s="51"/>
    </row>
    <row r="3817" s="40" customFormat="1" spans="3:3">
      <c r="C3817" s="51"/>
    </row>
    <row r="3818" s="40" customFormat="1" spans="3:3">
      <c r="C3818" s="51"/>
    </row>
    <row r="3819" s="40" customFormat="1" spans="3:3">
      <c r="C3819" s="51"/>
    </row>
    <row r="3820" s="40" customFormat="1" spans="3:3">
      <c r="C3820" s="51"/>
    </row>
    <row r="3821" s="40" customFormat="1" spans="3:3">
      <c r="C3821" s="51"/>
    </row>
    <row r="3822" s="40" customFormat="1" spans="3:3">
      <c r="C3822" s="51"/>
    </row>
    <row r="3823" s="40" customFormat="1" spans="3:3">
      <c r="C3823" s="51"/>
    </row>
    <row r="3824" s="40" customFormat="1" spans="3:3">
      <c r="C3824" s="51"/>
    </row>
    <row r="3825" s="40" customFormat="1" spans="3:3">
      <c r="C3825" s="51"/>
    </row>
    <row r="3826" s="40" customFormat="1" spans="3:3">
      <c r="C3826" s="51"/>
    </row>
    <row r="3827" s="40" customFormat="1" spans="3:3">
      <c r="C3827" s="51"/>
    </row>
    <row r="3828" s="40" customFormat="1" spans="3:3">
      <c r="C3828" s="51"/>
    </row>
    <row r="3829" s="40" customFormat="1" spans="3:3">
      <c r="C3829" s="51"/>
    </row>
    <row r="3830" s="40" customFormat="1" spans="3:3">
      <c r="C3830" s="51"/>
    </row>
    <row r="3831" s="40" customFormat="1" spans="3:3">
      <c r="C3831" s="51"/>
    </row>
    <row r="3832" s="40" customFormat="1" spans="3:3">
      <c r="C3832" s="51"/>
    </row>
    <row r="3833" s="40" customFormat="1" spans="3:3">
      <c r="C3833" s="51"/>
    </row>
    <row r="3834" s="40" customFormat="1" spans="3:3">
      <c r="C3834" s="51"/>
    </row>
    <row r="3835" s="40" customFormat="1" spans="3:3">
      <c r="C3835" s="51"/>
    </row>
    <row r="3836" s="40" customFormat="1" spans="3:3">
      <c r="C3836" s="51"/>
    </row>
    <row r="3837" s="40" customFormat="1" spans="3:3">
      <c r="C3837" s="51"/>
    </row>
    <row r="3838" s="40" customFormat="1" spans="3:3">
      <c r="C3838" s="51"/>
    </row>
    <row r="3839" s="40" customFormat="1" spans="3:3">
      <c r="C3839" s="51"/>
    </row>
    <row r="3840" s="40" customFormat="1" spans="3:3">
      <c r="C3840" s="51"/>
    </row>
    <row r="3841" s="40" customFormat="1" spans="3:3">
      <c r="C3841" s="51"/>
    </row>
    <row r="3842" s="40" customFormat="1" spans="3:3">
      <c r="C3842" s="51"/>
    </row>
    <row r="3843" s="40" customFormat="1" spans="3:3">
      <c r="C3843" s="51"/>
    </row>
    <row r="3844" s="40" customFormat="1" spans="3:3">
      <c r="C3844" s="51"/>
    </row>
    <row r="3845" s="40" customFormat="1" spans="3:3">
      <c r="C3845" s="51"/>
    </row>
    <row r="3846" s="40" customFormat="1" spans="3:3">
      <c r="C3846" s="51"/>
    </row>
    <row r="3847" s="40" customFormat="1" spans="3:3">
      <c r="C3847" s="51"/>
    </row>
    <row r="3848" s="40" customFormat="1" spans="3:3">
      <c r="C3848" s="51"/>
    </row>
    <row r="3849" s="40" customFormat="1" spans="3:3">
      <c r="C3849" s="51"/>
    </row>
    <row r="3850" s="40" customFormat="1" spans="3:3">
      <c r="C3850" s="51"/>
    </row>
    <row r="3851" s="40" customFormat="1" spans="3:3">
      <c r="C3851" s="51"/>
    </row>
    <row r="3852" s="40" customFormat="1" spans="3:3">
      <c r="C3852" s="51"/>
    </row>
    <row r="3853" s="40" customFormat="1" spans="3:3">
      <c r="C3853" s="51"/>
    </row>
    <row r="3854" s="40" customFormat="1" spans="3:3">
      <c r="C3854" s="51"/>
    </row>
    <row r="3855" s="40" customFormat="1" spans="3:3">
      <c r="C3855" s="51"/>
    </row>
    <row r="3856" s="40" customFormat="1" spans="3:3">
      <c r="C3856" s="51"/>
    </row>
    <row r="3857" s="40" customFormat="1" spans="3:3">
      <c r="C3857" s="51"/>
    </row>
    <row r="3858" s="40" customFormat="1" spans="3:3">
      <c r="C3858" s="51"/>
    </row>
    <row r="3859" s="40" customFormat="1" spans="3:3">
      <c r="C3859" s="51"/>
    </row>
    <row r="3860" s="40" customFormat="1" spans="3:3">
      <c r="C3860" s="51"/>
    </row>
    <row r="3861" s="40" customFormat="1" spans="3:3">
      <c r="C3861" s="51"/>
    </row>
    <row r="3862" s="40" customFormat="1" spans="3:3">
      <c r="C3862" s="51"/>
    </row>
    <row r="3863" s="40" customFormat="1" spans="3:3">
      <c r="C3863" s="51"/>
    </row>
    <row r="3864" s="40" customFormat="1" spans="3:3">
      <c r="C3864" s="51"/>
    </row>
    <row r="3865" s="40" customFormat="1" spans="3:3">
      <c r="C3865" s="51"/>
    </row>
    <row r="3866" s="40" customFormat="1" spans="3:3">
      <c r="C3866" s="51"/>
    </row>
    <row r="3867" s="40" customFormat="1" spans="3:3">
      <c r="C3867" s="51"/>
    </row>
    <row r="3868" s="40" customFormat="1" spans="3:3">
      <c r="C3868" s="51"/>
    </row>
    <row r="3869" s="40" customFormat="1" spans="3:3">
      <c r="C3869" s="51"/>
    </row>
    <row r="3870" s="40" customFormat="1" spans="3:3">
      <c r="C3870" s="51"/>
    </row>
    <row r="3871" s="40" customFormat="1" spans="3:3">
      <c r="C3871" s="51"/>
    </row>
    <row r="3872" s="40" customFormat="1" spans="3:3">
      <c r="C3872" s="51"/>
    </row>
    <row r="3873" s="40" customFormat="1" spans="3:3">
      <c r="C3873" s="51"/>
    </row>
    <row r="3874" s="40" customFormat="1" spans="3:3">
      <c r="C3874" s="51"/>
    </row>
    <row r="3875" s="40" customFormat="1" spans="3:3">
      <c r="C3875" s="51"/>
    </row>
    <row r="3876" s="40" customFormat="1" spans="3:3">
      <c r="C3876" s="51"/>
    </row>
    <row r="3877" s="40" customFormat="1" spans="3:3">
      <c r="C3877" s="51"/>
    </row>
    <row r="3878" s="40" customFormat="1" spans="3:3">
      <c r="C3878" s="51"/>
    </row>
    <row r="3879" s="40" customFormat="1" spans="3:3">
      <c r="C3879" s="51"/>
    </row>
    <row r="3880" s="40" customFormat="1" spans="3:3">
      <c r="C3880" s="51"/>
    </row>
    <row r="3881" s="40" customFormat="1" spans="3:3">
      <c r="C3881" s="51"/>
    </row>
    <row r="3882" s="40" customFormat="1" spans="3:3">
      <c r="C3882" s="51"/>
    </row>
    <row r="3883" s="40" customFormat="1" spans="3:3">
      <c r="C3883" s="51"/>
    </row>
    <row r="3884" s="40" customFormat="1" spans="3:3">
      <c r="C3884" s="51"/>
    </row>
    <row r="3885" s="40" customFormat="1" spans="3:3">
      <c r="C3885" s="51"/>
    </row>
    <row r="3886" s="40" customFormat="1" spans="3:3">
      <c r="C3886" s="51"/>
    </row>
    <row r="3887" s="40" customFormat="1" spans="3:3">
      <c r="C3887" s="51"/>
    </row>
    <row r="3888" s="40" customFormat="1" spans="3:3">
      <c r="C3888" s="51"/>
    </row>
    <row r="3889" s="40" customFormat="1" spans="3:3">
      <c r="C3889" s="51"/>
    </row>
    <row r="3890" s="40" customFormat="1" spans="3:3">
      <c r="C3890" s="51"/>
    </row>
    <row r="3891" s="40" customFormat="1" spans="3:3">
      <c r="C3891" s="51"/>
    </row>
    <row r="3892" s="40" customFormat="1" spans="3:3">
      <c r="C3892" s="51"/>
    </row>
    <row r="3893" s="40" customFormat="1" spans="3:3">
      <c r="C3893" s="51"/>
    </row>
    <row r="3894" s="40" customFormat="1" spans="3:3">
      <c r="C3894" s="51"/>
    </row>
    <row r="3895" s="40" customFormat="1" spans="3:3">
      <c r="C3895" s="51"/>
    </row>
    <row r="3896" s="40" customFormat="1" spans="3:3">
      <c r="C3896" s="51"/>
    </row>
    <row r="3897" s="40" customFormat="1" spans="3:3">
      <c r="C3897" s="51"/>
    </row>
    <row r="3898" s="40" customFormat="1" spans="3:3">
      <c r="C3898" s="51"/>
    </row>
    <row r="3899" s="40" customFormat="1" spans="3:3">
      <c r="C3899" s="51"/>
    </row>
    <row r="3900" s="40" customFormat="1" spans="3:3">
      <c r="C3900" s="51"/>
    </row>
    <row r="3901" s="40" customFormat="1" spans="3:3">
      <c r="C3901" s="51"/>
    </row>
    <row r="3902" s="40" customFormat="1" spans="3:3">
      <c r="C3902" s="51"/>
    </row>
    <row r="3903" s="40" customFormat="1" spans="3:3">
      <c r="C3903" s="51"/>
    </row>
    <row r="3904" s="40" customFormat="1" spans="3:3">
      <c r="C3904" s="51"/>
    </row>
    <row r="3905" s="40" customFormat="1" spans="3:3">
      <c r="C3905" s="51"/>
    </row>
    <row r="3906" s="40" customFormat="1" spans="3:3">
      <c r="C3906" s="51"/>
    </row>
    <row r="3907" s="40" customFormat="1" spans="3:3">
      <c r="C3907" s="51"/>
    </row>
    <row r="3908" s="40" customFormat="1" spans="3:3">
      <c r="C3908" s="51"/>
    </row>
    <row r="3909" s="40" customFormat="1" spans="3:3">
      <c r="C3909" s="51"/>
    </row>
    <row r="3910" s="40" customFormat="1" spans="3:3">
      <c r="C3910" s="51"/>
    </row>
    <row r="3911" s="40" customFormat="1" spans="3:3">
      <c r="C3911" s="51"/>
    </row>
    <row r="3912" s="40" customFormat="1" spans="3:3">
      <c r="C3912" s="51"/>
    </row>
    <row r="3913" s="40" customFormat="1" spans="3:3">
      <c r="C3913" s="51"/>
    </row>
    <row r="3914" s="40" customFormat="1" spans="3:3">
      <c r="C3914" s="51"/>
    </row>
    <row r="3915" s="40" customFormat="1" spans="3:3">
      <c r="C3915" s="51"/>
    </row>
    <row r="3916" s="40" customFormat="1" spans="3:3">
      <c r="C3916" s="51"/>
    </row>
    <row r="3917" s="40" customFormat="1" spans="3:3">
      <c r="C3917" s="51"/>
    </row>
    <row r="3918" s="40" customFormat="1" spans="3:3">
      <c r="C3918" s="51"/>
    </row>
    <row r="3919" s="40" customFormat="1" spans="3:3">
      <c r="C3919" s="51"/>
    </row>
    <row r="3920" s="40" customFormat="1" spans="3:3">
      <c r="C3920" s="51"/>
    </row>
    <row r="3921" s="40" customFormat="1" spans="3:3">
      <c r="C3921" s="51"/>
    </row>
    <row r="3922" s="40" customFormat="1" spans="3:3">
      <c r="C3922" s="51"/>
    </row>
    <row r="3923" s="40" customFormat="1" spans="3:3">
      <c r="C3923" s="51"/>
    </row>
    <row r="3924" s="40" customFormat="1" spans="3:3">
      <c r="C3924" s="51"/>
    </row>
    <row r="3925" s="40" customFormat="1" spans="3:3">
      <c r="C3925" s="51"/>
    </row>
    <row r="3926" s="40" customFormat="1" spans="3:3">
      <c r="C3926" s="51"/>
    </row>
    <row r="3927" s="40" customFormat="1" spans="3:3">
      <c r="C3927" s="51"/>
    </row>
    <row r="3928" s="40" customFormat="1" spans="3:3">
      <c r="C3928" s="51"/>
    </row>
    <row r="3929" s="40" customFormat="1" spans="3:3">
      <c r="C3929" s="51"/>
    </row>
    <row r="3930" s="40" customFormat="1" spans="3:3">
      <c r="C3930" s="51"/>
    </row>
    <row r="3931" s="40" customFormat="1" spans="3:3">
      <c r="C3931" s="51"/>
    </row>
    <row r="3932" s="40" customFormat="1" spans="3:3">
      <c r="C3932" s="51"/>
    </row>
    <row r="3933" s="40" customFormat="1" spans="3:3">
      <c r="C3933" s="51"/>
    </row>
    <row r="3934" s="40" customFormat="1" spans="3:3">
      <c r="C3934" s="51"/>
    </row>
    <row r="3935" s="40" customFormat="1" spans="3:3">
      <c r="C3935" s="51"/>
    </row>
    <row r="3936" s="40" customFormat="1" spans="3:3">
      <c r="C3936" s="51"/>
    </row>
    <row r="3937" s="40" customFormat="1" spans="3:3">
      <c r="C3937" s="51"/>
    </row>
    <row r="3938" s="40" customFormat="1" spans="3:3">
      <c r="C3938" s="51"/>
    </row>
    <row r="3939" s="40" customFormat="1" spans="3:3">
      <c r="C3939" s="51"/>
    </row>
    <row r="3940" s="40" customFormat="1" spans="3:3">
      <c r="C3940" s="51"/>
    </row>
    <row r="3941" s="40" customFormat="1" spans="3:3">
      <c r="C3941" s="51"/>
    </row>
    <row r="3942" s="40" customFormat="1" spans="3:3">
      <c r="C3942" s="51"/>
    </row>
    <row r="3943" s="40" customFormat="1" spans="3:3">
      <c r="C3943" s="51"/>
    </row>
    <row r="3944" s="40" customFormat="1" spans="3:3">
      <c r="C3944" s="51"/>
    </row>
    <row r="3945" s="40" customFormat="1" spans="3:3">
      <c r="C3945" s="51"/>
    </row>
    <row r="3946" s="40" customFormat="1" spans="3:3">
      <c r="C3946" s="51"/>
    </row>
    <row r="3947" s="40" customFormat="1" spans="3:3">
      <c r="C3947" s="51"/>
    </row>
    <row r="3948" s="40" customFormat="1" spans="3:3">
      <c r="C3948" s="51"/>
    </row>
    <row r="3949" s="40" customFormat="1" spans="3:3">
      <c r="C3949" s="51"/>
    </row>
    <row r="3950" s="40" customFormat="1" spans="3:3">
      <c r="C3950" s="51"/>
    </row>
    <row r="3951" s="40" customFormat="1" spans="3:3">
      <c r="C3951" s="51"/>
    </row>
    <row r="3952" s="40" customFormat="1" spans="3:3">
      <c r="C3952" s="51"/>
    </row>
    <row r="3953" s="40" customFormat="1" spans="3:3">
      <c r="C3953" s="51"/>
    </row>
    <row r="3954" s="40" customFormat="1" spans="3:3">
      <c r="C3954" s="51"/>
    </row>
    <row r="3955" s="40" customFormat="1" spans="3:3">
      <c r="C3955" s="51"/>
    </row>
    <row r="3956" s="40" customFormat="1" spans="3:3">
      <c r="C3956" s="51"/>
    </row>
    <row r="3957" s="40" customFormat="1" spans="3:3">
      <c r="C3957" s="51"/>
    </row>
    <row r="3958" s="40" customFormat="1" spans="3:3">
      <c r="C3958" s="51"/>
    </row>
    <row r="3959" s="40" customFormat="1" spans="3:3">
      <c r="C3959" s="51"/>
    </row>
    <row r="3960" s="40" customFormat="1" spans="3:3">
      <c r="C3960" s="51"/>
    </row>
    <row r="3961" s="40" customFormat="1" spans="3:3">
      <c r="C3961" s="51"/>
    </row>
    <row r="3962" s="40" customFormat="1" spans="3:3">
      <c r="C3962" s="51"/>
    </row>
    <row r="3963" s="40" customFormat="1" spans="3:3">
      <c r="C3963" s="51"/>
    </row>
    <row r="3964" s="40" customFormat="1" spans="3:3">
      <c r="C3964" s="51"/>
    </row>
    <row r="3965" s="40" customFormat="1" spans="3:3">
      <c r="C3965" s="51"/>
    </row>
    <row r="3966" s="40" customFormat="1" spans="3:3">
      <c r="C3966" s="51"/>
    </row>
    <row r="3967" s="40" customFormat="1" spans="3:3">
      <c r="C3967" s="51"/>
    </row>
    <row r="3968" s="40" customFormat="1" spans="3:3">
      <c r="C3968" s="51"/>
    </row>
    <row r="3969" s="40" customFormat="1" spans="3:3">
      <c r="C3969" s="51"/>
    </row>
    <row r="3970" s="40" customFormat="1" spans="3:3">
      <c r="C3970" s="51"/>
    </row>
    <row r="3971" s="40" customFormat="1" spans="3:3">
      <c r="C3971" s="51"/>
    </row>
    <row r="3972" s="40" customFormat="1" spans="3:3">
      <c r="C3972" s="51"/>
    </row>
    <row r="3973" s="40" customFormat="1" spans="3:3">
      <c r="C3973" s="51"/>
    </row>
    <row r="3974" s="40" customFormat="1" spans="3:3">
      <c r="C3974" s="51"/>
    </row>
    <row r="3975" s="40" customFormat="1" spans="3:3">
      <c r="C3975" s="51"/>
    </row>
    <row r="3976" s="40" customFormat="1" spans="3:3">
      <c r="C3976" s="51"/>
    </row>
    <row r="3977" s="40" customFormat="1" spans="3:3">
      <c r="C3977" s="51"/>
    </row>
    <row r="3978" s="40" customFormat="1" spans="3:3">
      <c r="C3978" s="51"/>
    </row>
    <row r="3979" s="40" customFormat="1" spans="3:3">
      <c r="C3979" s="51"/>
    </row>
    <row r="3980" s="40" customFormat="1" spans="3:3">
      <c r="C3980" s="51"/>
    </row>
    <row r="3981" s="40" customFormat="1" spans="3:3">
      <c r="C3981" s="51"/>
    </row>
    <row r="3982" s="40" customFormat="1" spans="3:3">
      <c r="C3982" s="51"/>
    </row>
    <row r="3983" s="40" customFormat="1" spans="3:3">
      <c r="C3983" s="51"/>
    </row>
    <row r="3984" s="40" customFormat="1" spans="3:3">
      <c r="C3984" s="51"/>
    </row>
    <row r="3985" s="40" customFormat="1" spans="3:3">
      <c r="C3985" s="51"/>
    </row>
    <row r="3986" s="40" customFormat="1" spans="3:3">
      <c r="C3986" s="51"/>
    </row>
    <row r="3987" s="40" customFormat="1" spans="3:3">
      <c r="C3987" s="51"/>
    </row>
    <row r="3988" s="40" customFormat="1" spans="3:3">
      <c r="C3988" s="51"/>
    </row>
    <row r="3989" s="40" customFormat="1" spans="3:3">
      <c r="C3989" s="51"/>
    </row>
    <row r="3990" s="40" customFormat="1" spans="3:3">
      <c r="C3990" s="51"/>
    </row>
    <row r="3991" s="40" customFormat="1" spans="3:3">
      <c r="C3991" s="51"/>
    </row>
    <row r="3992" s="40" customFormat="1" spans="3:3">
      <c r="C3992" s="51"/>
    </row>
    <row r="3993" s="40" customFormat="1" spans="3:3">
      <c r="C3993" s="51"/>
    </row>
    <row r="3994" s="40" customFormat="1" spans="3:3">
      <c r="C3994" s="51"/>
    </row>
    <row r="3995" s="40" customFormat="1" spans="3:3">
      <c r="C3995" s="51"/>
    </row>
    <row r="3996" s="40" customFormat="1" spans="3:3">
      <c r="C3996" s="51"/>
    </row>
    <row r="3997" s="40" customFormat="1" spans="3:3">
      <c r="C3997" s="51"/>
    </row>
    <row r="3998" s="40" customFormat="1" spans="3:3">
      <c r="C3998" s="51"/>
    </row>
    <row r="3999" s="40" customFormat="1" spans="3:3">
      <c r="C3999" s="51"/>
    </row>
    <row r="4000" s="40" customFormat="1" spans="3:3">
      <c r="C4000" s="51"/>
    </row>
    <row r="4001" s="40" customFormat="1" spans="3:3">
      <c r="C4001" s="51"/>
    </row>
    <row r="4002" s="40" customFormat="1" spans="3:3">
      <c r="C4002" s="51"/>
    </row>
    <row r="4003" s="40" customFormat="1" spans="3:3">
      <c r="C4003" s="51"/>
    </row>
    <row r="4004" s="40" customFormat="1" spans="3:3">
      <c r="C4004" s="51"/>
    </row>
    <row r="4005" s="40" customFormat="1" spans="3:3">
      <c r="C4005" s="51"/>
    </row>
    <row r="4006" s="40" customFormat="1" spans="3:3">
      <c r="C4006" s="51"/>
    </row>
    <row r="4007" s="40" customFormat="1" spans="3:3">
      <c r="C4007" s="51"/>
    </row>
    <row r="4008" s="40" customFormat="1" spans="3:3">
      <c r="C4008" s="51"/>
    </row>
    <row r="4009" s="40" customFormat="1" spans="3:3">
      <c r="C4009" s="51"/>
    </row>
    <row r="4010" s="40" customFormat="1" spans="3:3">
      <c r="C4010" s="51"/>
    </row>
    <row r="4011" s="40" customFormat="1" spans="3:3">
      <c r="C4011" s="51"/>
    </row>
    <row r="4012" s="40" customFormat="1" spans="3:3">
      <c r="C4012" s="51"/>
    </row>
    <row r="4013" s="40" customFormat="1" spans="3:3">
      <c r="C4013" s="51"/>
    </row>
    <row r="4014" s="40" customFormat="1" spans="3:3">
      <c r="C4014" s="51"/>
    </row>
    <row r="4015" s="40" customFormat="1" spans="3:3">
      <c r="C4015" s="51"/>
    </row>
    <row r="4016" s="40" customFormat="1" spans="3:3">
      <c r="C4016" s="51"/>
    </row>
    <row r="4017" s="40" customFormat="1" spans="3:3">
      <c r="C4017" s="51"/>
    </row>
    <row r="4018" s="40" customFormat="1" spans="3:3">
      <c r="C4018" s="51"/>
    </row>
    <row r="4019" s="40" customFormat="1" spans="3:3">
      <c r="C4019" s="51"/>
    </row>
    <row r="4020" s="40" customFormat="1" spans="3:3">
      <c r="C4020" s="51"/>
    </row>
    <row r="4021" s="40" customFormat="1" spans="3:3">
      <c r="C4021" s="51"/>
    </row>
    <row r="4022" s="40" customFormat="1" spans="3:3">
      <c r="C4022" s="51"/>
    </row>
    <row r="4023" s="40" customFormat="1" spans="3:3">
      <c r="C4023" s="51"/>
    </row>
    <row r="4024" s="40" customFormat="1" spans="3:3">
      <c r="C4024" s="51"/>
    </row>
    <row r="4025" s="40" customFormat="1" spans="3:3">
      <c r="C4025" s="51"/>
    </row>
    <row r="4026" s="40" customFormat="1" spans="3:3">
      <c r="C4026" s="51"/>
    </row>
    <row r="4027" s="40" customFormat="1" spans="3:3">
      <c r="C4027" s="51"/>
    </row>
    <row r="4028" s="40" customFormat="1" spans="3:3">
      <c r="C4028" s="51"/>
    </row>
    <row r="4029" s="40" customFormat="1" spans="3:3">
      <c r="C4029" s="51"/>
    </row>
    <row r="4030" s="40" customFormat="1" spans="3:3">
      <c r="C4030" s="51"/>
    </row>
    <row r="4031" s="40" customFormat="1" spans="3:3">
      <c r="C4031" s="51"/>
    </row>
    <row r="4032" s="40" customFormat="1" spans="3:3">
      <c r="C4032" s="51"/>
    </row>
    <row r="4033" s="40" customFormat="1" spans="3:3">
      <c r="C4033" s="51"/>
    </row>
    <row r="4034" s="40" customFormat="1" spans="3:3">
      <c r="C4034" s="51"/>
    </row>
    <row r="4035" s="40" customFormat="1" spans="3:3">
      <c r="C4035" s="51"/>
    </row>
    <row r="4036" s="40" customFormat="1" spans="3:3">
      <c r="C4036" s="51"/>
    </row>
    <row r="4037" s="40" customFormat="1" spans="3:3">
      <c r="C4037" s="51"/>
    </row>
    <row r="4038" s="40" customFormat="1" spans="3:3">
      <c r="C4038" s="51"/>
    </row>
    <row r="4039" s="40" customFormat="1" spans="3:3">
      <c r="C4039" s="51"/>
    </row>
    <row r="4040" s="40" customFormat="1" spans="3:3">
      <c r="C4040" s="51"/>
    </row>
    <row r="4041" s="40" customFormat="1" spans="3:3">
      <c r="C4041" s="51"/>
    </row>
    <row r="4042" s="40" customFormat="1" spans="3:3">
      <c r="C4042" s="51"/>
    </row>
    <row r="4043" s="40" customFormat="1" spans="3:3">
      <c r="C4043" s="51"/>
    </row>
    <row r="4044" s="40" customFormat="1" spans="3:3">
      <c r="C4044" s="51"/>
    </row>
    <row r="4045" s="40" customFormat="1" spans="3:3">
      <c r="C4045" s="51"/>
    </row>
    <row r="4046" s="40" customFormat="1" spans="3:3">
      <c r="C4046" s="51"/>
    </row>
    <row r="4047" s="40" customFormat="1" spans="3:3">
      <c r="C4047" s="51"/>
    </row>
    <row r="4048" s="40" customFormat="1" spans="3:3">
      <c r="C4048" s="51"/>
    </row>
    <row r="4049" s="40" customFormat="1" spans="3:3">
      <c r="C4049" s="51"/>
    </row>
    <row r="4050" s="40" customFormat="1" spans="3:3">
      <c r="C4050" s="51"/>
    </row>
    <row r="4051" s="40" customFormat="1" spans="3:3">
      <c r="C4051" s="51"/>
    </row>
    <row r="4052" s="40" customFormat="1" spans="3:3">
      <c r="C4052" s="51"/>
    </row>
    <row r="4053" s="40" customFormat="1" spans="3:3">
      <c r="C4053" s="51"/>
    </row>
    <row r="4054" s="40" customFormat="1" spans="3:3">
      <c r="C4054" s="51"/>
    </row>
    <row r="4055" s="40" customFormat="1" spans="3:3">
      <c r="C4055" s="51"/>
    </row>
    <row r="4056" s="40" customFormat="1" spans="3:3">
      <c r="C4056" s="51"/>
    </row>
    <row r="4057" s="40" customFormat="1" spans="3:3">
      <c r="C4057" s="51"/>
    </row>
    <row r="4058" s="40" customFormat="1" spans="3:3">
      <c r="C4058" s="51"/>
    </row>
    <row r="4059" s="40" customFormat="1" spans="3:3">
      <c r="C4059" s="51"/>
    </row>
    <row r="4060" s="40" customFormat="1" spans="3:3">
      <c r="C4060" s="51"/>
    </row>
    <row r="4061" s="40" customFormat="1" spans="3:3">
      <c r="C4061" s="51"/>
    </row>
    <row r="4062" s="40" customFormat="1" spans="3:3">
      <c r="C4062" s="51"/>
    </row>
    <row r="4063" s="40" customFormat="1" spans="3:3">
      <c r="C4063" s="51"/>
    </row>
    <row r="4064" s="40" customFormat="1" spans="3:3">
      <c r="C4064" s="51"/>
    </row>
    <row r="4065" s="40" customFormat="1" spans="3:3">
      <c r="C4065" s="51"/>
    </row>
    <row r="4066" s="40" customFormat="1" spans="3:3">
      <c r="C4066" s="51"/>
    </row>
    <row r="4067" s="40" customFormat="1" spans="3:3">
      <c r="C4067" s="51"/>
    </row>
    <row r="4068" s="40" customFormat="1" spans="3:3">
      <c r="C4068" s="51"/>
    </row>
    <row r="4069" s="40" customFormat="1" spans="3:3">
      <c r="C4069" s="51"/>
    </row>
    <row r="4070" s="40" customFormat="1" spans="3:3">
      <c r="C4070" s="51"/>
    </row>
    <row r="4071" s="40" customFormat="1" spans="3:3">
      <c r="C4071" s="51"/>
    </row>
    <row r="4072" s="40" customFormat="1" spans="3:3">
      <c r="C4072" s="51"/>
    </row>
    <row r="4073" s="40" customFormat="1" spans="3:3">
      <c r="C4073" s="51"/>
    </row>
    <row r="4074" s="40" customFormat="1" spans="3:3">
      <c r="C4074" s="51"/>
    </row>
    <row r="4075" s="40" customFormat="1" spans="3:3">
      <c r="C4075" s="51"/>
    </row>
    <row r="4076" s="40" customFormat="1" spans="3:3">
      <c r="C4076" s="51"/>
    </row>
    <row r="4077" s="40" customFormat="1" spans="3:3">
      <c r="C4077" s="51"/>
    </row>
    <row r="4078" s="40" customFormat="1" spans="3:3">
      <c r="C4078" s="51"/>
    </row>
    <row r="4079" s="40" customFormat="1" spans="3:3">
      <c r="C4079" s="51"/>
    </row>
    <row r="4080" s="40" customFormat="1" spans="3:3">
      <c r="C4080" s="51"/>
    </row>
    <row r="4081" s="40" customFormat="1" spans="3:3">
      <c r="C4081" s="51"/>
    </row>
    <row r="4082" s="40" customFormat="1" spans="3:3">
      <c r="C4082" s="51"/>
    </row>
    <row r="4083" s="40" customFormat="1" spans="3:3">
      <c r="C4083" s="51"/>
    </row>
    <row r="4084" s="40" customFormat="1" spans="3:3">
      <c r="C4084" s="51"/>
    </row>
    <row r="4085" s="40" customFormat="1" spans="3:3">
      <c r="C4085" s="51"/>
    </row>
    <row r="4086" s="40" customFormat="1" spans="3:3">
      <c r="C4086" s="51"/>
    </row>
    <row r="4087" s="40" customFormat="1" spans="3:3">
      <c r="C4087" s="51"/>
    </row>
    <row r="4088" s="40" customFormat="1" spans="3:3">
      <c r="C4088" s="51"/>
    </row>
    <row r="4089" s="40" customFormat="1" spans="3:3">
      <c r="C4089" s="51"/>
    </row>
    <row r="4090" s="40" customFormat="1" spans="3:3">
      <c r="C4090" s="51"/>
    </row>
    <row r="4091" s="40" customFormat="1" spans="3:3">
      <c r="C4091" s="51"/>
    </row>
    <row r="4092" s="40" customFormat="1" spans="3:3">
      <c r="C4092" s="51"/>
    </row>
    <row r="4093" s="40" customFormat="1" spans="3:3">
      <c r="C4093" s="51"/>
    </row>
    <row r="4094" s="40" customFormat="1" spans="3:3">
      <c r="C4094" s="51"/>
    </row>
    <row r="4095" s="40" customFormat="1" spans="3:3">
      <c r="C4095" s="51"/>
    </row>
    <row r="4096" s="40" customFormat="1" spans="3:3">
      <c r="C4096" s="51"/>
    </row>
    <row r="4097" s="40" customFormat="1" spans="3:3">
      <c r="C4097" s="51"/>
    </row>
    <row r="4098" s="40" customFormat="1" spans="3:3">
      <c r="C4098" s="51"/>
    </row>
    <row r="4099" s="40" customFormat="1" spans="3:3">
      <c r="C4099" s="51"/>
    </row>
    <row r="4100" s="40" customFormat="1" spans="3:3">
      <c r="C4100" s="51"/>
    </row>
    <row r="4101" s="40" customFormat="1" spans="3:3">
      <c r="C4101" s="51"/>
    </row>
    <row r="4102" s="40" customFormat="1" spans="3:3">
      <c r="C4102" s="51"/>
    </row>
    <row r="4103" s="40" customFormat="1" spans="3:3">
      <c r="C4103" s="51"/>
    </row>
    <row r="4104" s="40" customFormat="1" spans="3:3">
      <c r="C4104" s="51"/>
    </row>
    <row r="4105" s="40" customFormat="1" spans="3:3">
      <c r="C4105" s="51"/>
    </row>
    <row r="4106" s="40" customFormat="1" spans="3:3">
      <c r="C4106" s="51"/>
    </row>
    <row r="4107" s="40" customFormat="1" spans="3:3">
      <c r="C4107" s="51"/>
    </row>
    <row r="4108" s="40" customFormat="1" spans="3:3">
      <c r="C4108" s="51"/>
    </row>
    <row r="4109" s="40" customFormat="1" spans="3:3">
      <c r="C4109" s="51"/>
    </row>
    <row r="4110" s="40" customFormat="1" spans="3:3">
      <c r="C4110" s="51"/>
    </row>
    <row r="4111" s="40" customFormat="1" spans="3:3">
      <c r="C4111" s="51"/>
    </row>
    <row r="4112" s="40" customFormat="1" spans="3:3">
      <c r="C4112" s="51"/>
    </row>
    <row r="4113" s="40" customFormat="1" spans="3:3">
      <c r="C4113" s="51"/>
    </row>
    <row r="4114" s="40" customFormat="1" spans="3:3">
      <c r="C4114" s="51"/>
    </row>
    <row r="4115" s="40" customFormat="1" spans="3:3">
      <c r="C4115" s="51"/>
    </row>
    <row r="4116" s="40" customFormat="1" spans="3:3">
      <c r="C4116" s="51"/>
    </row>
    <row r="4117" s="40" customFormat="1" spans="3:3">
      <c r="C4117" s="51"/>
    </row>
    <row r="4118" s="40" customFormat="1" spans="3:3">
      <c r="C4118" s="51"/>
    </row>
    <row r="4119" s="40" customFormat="1" spans="3:3">
      <c r="C4119" s="51"/>
    </row>
    <row r="4120" s="40" customFormat="1" spans="3:3">
      <c r="C4120" s="51"/>
    </row>
    <row r="4121" s="40" customFormat="1" spans="3:3">
      <c r="C4121" s="51"/>
    </row>
    <row r="4122" s="40" customFormat="1" spans="3:3">
      <c r="C4122" s="51"/>
    </row>
    <row r="4123" s="40" customFormat="1" spans="3:3">
      <c r="C4123" s="51"/>
    </row>
    <row r="4124" s="40" customFormat="1" spans="3:3">
      <c r="C4124" s="51"/>
    </row>
    <row r="4125" s="40" customFormat="1" spans="3:3">
      <c r="C4125" s="51"/>
    </row>
    <row r="4126" s="40" customFormat="1" spans="3:3">
      <c r="C4126" s="51"/>
    </row>
    <row r="4127" s="40" customFormat="1" spans="3:3">
      <c r="C4127" s="51"/>
    </row>
    <row r="4128" s="40" customFormat="1" spans="3:3">
      <c r="C4128" s="51"/>
    </row>
    <row r="4129" s="40" customFormat="1" spans="3:3">
      <c r="C4129" s="51"/>
    </row>
    <row r="4130" s="40" customFormat="1" spans="3:3">
      <c r="C4130" s="51"/>
    </row>
    <row r="4131" s="40" customFormat="1" spans="3:3">
      <c r="C4131" s="51"/>
    </row>
    <row r="4132" s="40" customFormat="1" spans="3:3">
      <c r="C4132" s="51"/>
    </row>
    <row r="4133" s="40" customFormat="1" spans="3:3">
      <c r="C4133" s="51"/>
    </row>
    <row r="4134" s="40" customFormat="1" spans="3:3">
      <c r="C4134" s="51"/>
    </row>
    <row r="4135" s="40" customFormat="1" spans="3:3">
      <c r="C4135" s="51"/>
    </row>
    <row r="4136" s="40" customFormat="1" spans="3:3">
      <c r="C4136" s="51"/>
    </row>
    <row r="4137" s="40" customFormat="1" spans="3:3">
      <c r="C4137" s="51"/>
    </row>
    <row r="4138" s="40" customFormat="1" spans="3:3">
      <c r="C4138" s="51"/>
    </row>
    <row r="4139" s="40" customFormat="1" spans="3:3">
      <c r="C4139" s="51"/>
    </row>
    <row r="4140" s="40" customFormat="1" spans="3:3">
      <c r="C4140" s="51"/>
    </row>
    <row r="4141" s="40" customFormat="1" spans="3:3">
      <c r="C4141" s="51"/>
    </row>
    <row r="4142" s="40" customFormat="1" spans="3:3">
      <c r="C4142" s="51"/>
    </row>
    <row r="4143" s="40" customFormat="1" spans="3:3">
      <c r="C4143" s="51"/>
    </row>
    <row r="4144" s="40" customFormat="1" spans="3:3">
      <c r="C4144" s="51"/>
    </row>
    <row r="4145" s="40" customFormat="1" spans="3:3">
      <c r="C4145" s="51"/>
    </row>
    <row r="4146" s="40" customFormat="1" spans="3:3">
      <c r="C4146" s="51"/>
    </row>
    <row r="4147" s="40" customFormat="1" spans="3:3">
      <c r="C4147" s="51"/>
    </row>
    <row r="4148" s="40" customFormat="1" spans="3:3">
      <c r="C4148" s="51"/>
    </row>
    <row r="4149" s="40" customFormat="1" spans="3:3">
      <c r="C4149" s="51"/>
    </row>
    <row r="4150" s="40" customFormat="1" spans="3:3">
      <c r="C4150" s="51"/>
    </row>
    <row r="4151" s="40" customFormat="1" spans="3:3">
      <c r="C4151" s="51"/>
    </row>
    <row r="4152" s="40" customFormat="1" spans="3:3">
      <c r="C4152" s="51"/>
    </row>
    <row r="4153" s="40" customFormat="1" spans="3:3">
      <c r="C4153" s="51"/>
    </row>
    <row r="4154" s="40" customFormat="1" spans="3:3">
      <c r="C4154" s="51"/>
    </row>
    <row r="4155" s="40" customFormat="1" spans="3:3">
      <c r="C4155" s="51"/>
    </row>
    <row r="4156" s="40" customFormat="1" spans="3:3">
      <c r="C4156" s="51"/>
    </row>
    <row r="4157" s="40" customFormat="1" spans="3:3">
      <c r="C4157" s="51"/>
    </row>
    <row r="4158" s="40" customFormat="1" spans="3:3">
      <c r="C4158" s="51"/>
    </row>
    <row r="4159" s="40" customFormat="1" spans="3:3">
      <c r="C4159" s="51"/>
    </row>
    <row r="4160" s="40" customFormat="1" spans="3:3">
      <c r="C4160" s="51"/>
    </row>
    <row r="4161" s="40" customFormat="1" spans="3:3">
      <c r="C4161" s="51"/>
    </row>
    <row r="4162" s="40" customFormat="1" spans="3:3">
      <c r="C4162" s="51"/>
    </row>
    <row r="4163" s="40" customFormat="1" spans="3:3">
      <c r="C4163" s="51"/>
    </row>
    <row r="4164" s="40" customFormat="1" spans="3:3">
      <c r="C4164" s="51"/>
    </row>
    <row r="4165" s="40" customFormat="1" spans="3:3">
      <c r="C4165" s="51"/>
    </row>
    <row r="4166" s="40" customFormat="1" spans="3:3">
      <c r="C4166" s="51"/>
    </row>
    <row r="4167" s="40" customFormat="1" spans="3:3">
      <c r="C4167" s="51"/>
    </row>
    <row r="4168" s="40" customFormat="1" spans="3:3">
      <c r="C4168" s="51"/>
    </row>
    <row r="4169" s="40" customFormat="1" spans="3:3">
      <c r="C4169" s="51"/>
    </row>
    <row r="4170" s="40" customFormat="1" spans="3:3">
      <c r="C4170" s="51"/>
    </row>
    <row r="4171" s="40" customFormat="1" spans="3:3">
      <c r="C4171" s="51"/>
    </row>
    <row r="4172" s="40" customFormat="1" spans="3:3">
      <c r="C4172" s="51"/>
    </row>
    <row r="4173" s="40" customFormat="1" spans="3:3">
      <c r="C4173" s="51"/>
    </row>
    <row r="4174" s="40" customFormat="1" spans="3:3">
      <c r="C4174" s="51"/>
    </row>
    <row r="4175" s="40" customFormat="1" spans="3:3">
      <c r="C4175" s="51"/>
    </row>
    <row r="4176" s="40" customFormat="1" spans="3:3">
      <c r="C4176" s="51"/>
    </row>
    <row r="4177" s="40" customFormat="1" spans="3:3">
      <c r="C4177" s="51"/>
    </row>
    <row r="4178" s="40" customFormat="1" spans="3:3">
      <c r="C4178" s="51"/>
    </row>
    <row r="4179" s="40" customFormat="1" spans="3:3">
      <c r="C4179" s="51"/>
    </row>
    <row r="4180" s="40" customFormat="1" spans="3:3">
      <c r="C4180" s="51"/>
    </row>
    <row r="4181" s="40" customFormat="1" spans="3:3">
      <c r="C4181" s="51"/>
    </row>
    <row r="4182" s="40" customFormat="1" spans="3:3">
      <c r="C4182" s="51"/>
    </row>
    <row r="4183" s="40" customFormat="1" spans="3:3">
      <c r="C4183" s="51"/>
    </row>
    <row r="4184" s="40" customFormat="1" spans="3:3">
      <c r="C4184" s="51"/>
    </row>
    <row r="4185" s="40" customFormat="1" spans="3:3">
      <c r="C4185" s="51"/>
    </row>
    <row r="4186" s="40" customFormat="1" spans="3:3">
      <c r="C4186" s="51"/>
    </row>
    <row r="4187" s="40" customFormat="1" spans="3:3">
      <c r="C4187" s="51"/>
    </row>
    <row r="4188" s="40" customFormat="1" spans="3:3">
      <c r="C4188" s="51"/>
    </row>
    <row r="4189" s="40" customFormat="1" spans="3:3">
      <c r="C4189" s="51"/>
    </row>
    <row r="4190" s="40" customFormat="1" spans="3:3">
      <c r="C4190" s="51"/>
    </row>
    <row r="4191" s="40" customFormat="1" spans="3:3">
      <c r="C4191" s="51"/>
    </row>
    <row r="4192" s="40" customFormat="1" spans="3:3">
      <c r="C4192" s="51"/>
    </row>
    <row r="4193" s="40" customFormat="1" spans="3:3">
      <c r="C4193" s="51"/>
    </row>
    <row r="4194" s="40" customFormat="1" spans="3:3">
      <c r="C4194" s="51"/>
    </row>
    <row r="4195" s="40" customFormat="1" spans="3:3">
      <c r="C4195" s="51"/>
    </row>
    <row r="4196" s="40" customFormat="1" spans="3:3">
      <c r="C4196" s="51"/>
    </row>
    <row r="4197" s="40" customFormat="1" spans="3:3">
      <c r="C4197" s="51"/>
    </row>
    <row r="4198" s="40" customFormat="1" spans="3:3">
      <c r="C4198" s="51"/>
    </row>
    <row r="4199" s="40" customFormat="1" spans="3:3">
      <c r="C4199" s="51"/>
    </row>
    <row r="4200" s="40" customFormat="1" spans="3:3">
      <c r="C4200" s="51"/>
    </row>
    <row r="4201" s="40" customFormat="1" spans="3:3">
      <c r="C4201" s="51"/>
    </row>
    <row r="4202" s="40" customFormat="1" spans="3:3">
      <c r="C4202" s="51"/>
    </row>
    <row r="4203" s="40" customFormat="1" spans="3:3">
      <c r="C4203" s="51"/>
    </row>
    <row r="4204" s="40" customFormat="1" spans="3:3">
      <c r="C4204" s="51"/>
    </row>
    <row r="4205" s="40" customFormat="1" spans="3:3">
      <c r="C4205" s="51"/>
    </row>
    <row r="4206" s="40" customFormat="1" spans="3:3">
      <c r="C4206" s="51"/>
    </row>
    <row r="4207" s="40" customFormat="1" spans="3:3">
      <c r="C4207" s="51"/>
    </row>
    <row r="4208" s="40" customFormat="1" spans="3:3">
      <c r="C4208" s="51"/>
    </row>
    <row r="4209" s="40" customFormat="1" spans="3:3">
      <c r="C4209" s="51"/>
    </row>
    <row r="4210" s="40" customFormat="1" spans="3:3">
      <c r="C4210" s="51"/>
    </row>
    <row r="4211" s="40" customFormat="1" spans="3:3">
      <c r="C4211" s="51"/>
    </row>
    <row r="4212" s="40" customFormat="1" spans="3:3">
      <c r="C4212" s="51"/>
    </row>
    <row r="4213" s="40" customFormat="1" spans="3:3">
      <c r="C4213" s="51"/>
    </row>
    <row r="4214" s="40" customFormat="1" spans="3:3">
      <c r="C4214" s="51"/>
    </row>
    <row r="4215" s="40" customFormat="1" spans="3:3">
      <c r="C4215" s="51"/>
    </row>
    <row r="4216" s="40" customFormat="1" spans="3:3">
      <c r="C4216" s="51"/>
    </row>
    <row r="4217" s="40" customFormat="1" spans="3:3">
      <c r="C4217" s="51"/>
    </row>
    <row r="4218" s="40" customFormat="1" spans="3:3">
      <c r="C4218" s="51"/>
    </row>
    <row r="4219" s="40" customFormat="1" spans="3:3">
      <c r="C4219" s="51"/>
    </row>
    <row r="4220" s="40" customFormat="1" spans="3:3">
      <c r="C4220" s="51"/>
    </row>
    <row r="4221" s="40" customFormat="1" spans="3:3">
      <c r="C4221" s="51"/>
    </row>
    <row r="4222" s="40" customFormat="1" spans="3:3">
      <c r="C4222" s="51"/>
    </row>
    <row r="4223" s="40" customFormat="1" spans="3:3">
      <c r="C4223" s="51"/>
    </row>
    <row r="4224" s="40" customFormat="1" spans="3:3">
      <c r="C4224" s="51"/>
    </row>
    <row r="4225" s="40" customFormat="1" spans="3:3">
      <c r="C4225" s="51"/>
    </row>
    <row r="4226" s="40" customFormat="1" spans="3:3">
      <c r="C4226" s="51"/>
    </row>
    <row r="4227" s="40" customFormat="1" spans="3:3">
      <c r="C4227" s="51"/>
    </row>
    <row r="4228" s="40" customFormat="1" spans="3:3">
      <c r="C4228" s="51"/>
    </row>
    <row r="4229" s="40" customFormat="1" spans="3:3">
      <c r="C4229" s="51"/>
    </row>
    <row r="4230" s="40" customFormat="1" spans="3:3">
      <c r="C4230" s="51"/>
    </row>
    <row r="4231" s="40" customFormat="1" spans="3:3">
      <c r="C4231" s="51"/>
    </row>
    <row r="4232" s="40" customFormat="1" spans="3:3">
      <c r="C4232" s="51"/>
    </row>
    <row r="4233" s="40" customFormat="1" spans="3:3">
      <c r="C4233" s="51"/>
    </row>
    <row r="4234" s="40" customFormat="1" spans="3:3">
      <c r="C4234" s="51"/>
    </row>
    <row r="4235" s="40" customFormat="1" spans="3:3">
      <c r="C4235" s="51"/>
    </row>
    <row r="4236" s="40" customFormat="1" spans="3:3">
      <c r="C4236" s="51"/>
    </row>
    <row r="4237" s="40" customFormat="1" spans="3:3">
      <c r="C4237" s="51"/>
    </row>
    <row r="4238" s="40" customFormat="1" spans="3:3">
      <c r="C4238" s="51"/>
    </row>
    <row r="4239" s="40" customFormat="1" spans="3:3">
      <c r="C4239" s="51"/>
    </row>
    <row r="4240" s="40" customFormat="1" spans="3:3">
      <c r="C4240" s="51"/>
    </row>
    <row r="4241" s="40" customFormat="1" spans="3:3">
      <c r="C4241" s="51"/>
    </row>
    <row r="4242" s="40" customFormat="1" spans="3:3">
      <c r="C4242" s="51"/>
    </row>
    <row r="4243" s="40" customFormat="1" spans="3:3">
      <c r="C4243" s="51"/>
    </row>
    <row r="4244" s="40" customFormat="1" spans="3:3">
      <c r="C4244" s="51"/>
    </row>
    <row r="4245" s="40" customFormat="1" spans="3:3">
      <c r="C4245" s="51"/>
    </row>
    <row r="4246" s="40" customFormat="1" spans="3:3">
      <c r="C4246" s="51"/>
    </row>
    <row r="4247" s="40" customFormat="1" spans="3:3">
      <c r="C4247" s="51"/>
    </row>
    <row r="4248" s="40" customFormat="1" spans="3:3">
      <c r="C4248" s="51"/>
    </row>
    <row r="4249" s="40" customFormat="1" spans="3:3">
      <c r="C4249" s="51"/>
    </row>
    <row r="4250" s="40" customFormat="1" spans="3:3">
      <c r="C4250" s="51"/>
    </row>
    <row r="4251" s="40" customFormat="1" spans="3:3">
      <c r="C4251" s="51"/>
    </row>
    <row r="4252" s="40" customFormat="1" spans="3:3">
      <c r="C4252" s="51"/>
    </row>
    <row r="4253" s="40" customFormat="1" spans="3:3">
      <c r="C4253" s="51"/>
    </row>
    <row r="4254" s="40" customFormat="1" spans="3:3">
      <c r="C4254" s="51"/>
    </row>
    <row r="4255" s="40" customFormat="1" spans="3:3">
      <c r="C4255" s="51"/>
    </row>
    <row r="4256" s="40" customFormat="1" spans="3:3">
      <c r="C4256" s="51"/>
    </row>
    <row r="4257" s="40" customFormat="1" spans="3:3">
      <c r="C4257" s="51"/>
    </row>
    <row r="4258" s="40" customFormat="1" spans="3:3">
      <c r="C4258" s="51"/>
    </row>
    <row r="4259" s="40" customFormat="1" spans="3:3">
      <c r="C4259" s="51"/>
    </row>
    <row r="4260" s="40" customFormat="1" spans="3:3">
      <c r="C4260" s="51"/>
    </row>
    <row r="4261" s="40" customFormat="1" spans="3:3">
      <c r="C4261" s="51"/>
    </row>
    <row r="4262" s="40" customFormat="1" spans="3:3">
      <c r="C4262" s="51"/>
    </row>
    <row r="4263" s="40" customFormat="1" spans="3:3">
      <c r="C4263" s="51"/>
    </row>
    <row r="4264" s="40" customFormat="1" spans="3:3">
      <c r="C4264" s="51"/>
    </row>
    <row r="4265" s="40" customFormat="1" spans="3:3">
      <c r="C4265" s="51"/>
    </row>
    <row r="4266" s="40" customFormat="1" spans="3:3">
      <c r="C4266" s="51"/>
    </row>
    <row r="4267" s="40" customFormat="1" spans="3:3">
      <c r="C4267" s="51"/>
    </row>
    <row r="4268" s="40" customFormat="1" spans="3:3">
      <c r="C4268" s="51"/>
    </row>
    <row r="4269" s="40" customFormat="1" spans="3:3">
      <c r="C4269" s="51"/>
    </row>
    <row r="4270" s="40" customFormat="1" spans="3:3">
      <c r="C4270" s="51"/>
    </row>
    <row r="4271" s="40" customFormat="1" spans="3:3">
      <c r="C4271" s="51"/>
    </row>
    <row r="4272" s="40" customFormat="1" spans="3:3">
      <c r="C4272" s="51"/>
    </row>
    <row r="4273" s="40" customFormat="1" spans="3:3">
      <c r="C4273" s="51"/>
    </row>
    <row r="4274" s="40" customFormat="1" spans="3:3">
      <c r="C4274" s="51"/>
    </row>
    <row r="4275" s="40" customFormat="1" spans="3:3">
      <c r="C4275" s="51"/>
    </row>
    <row r="4276" s="40" customFormat="1" spans="3:3">
      <c r="C4276" s="51"/>
    </row>
    <row r="4277" s="40" customFormat="1" spans="3:3">
      <c r="C4277" s="51"/>
    </row>
    <row r="4278" s="40" customFormat="1" spans="3:3">
      <c r="C4278" s="51"/>
    </row>
    <row r="4279" s="40" customFormat="1" spans="3:3">
      <c r="C4279" s="51"/>
    </row>
    <row r="4280" s="40" customFormat="1" spans="3:3">
      <c r="C4280" s="51"/>
    </row>
    <row r="4281" s="40" customFormat="1" spans="3:3">
      <c r="C4281" s="51"/>
    </row>
    <row r="4282" s="40" customFormat="1" spans="3:3">
      <c r="C4282" s="51"/>
    </row>
    <row r="4283" s="40" customFormat="1" spans="3:3">
      <c r="C4283" s="51"/>
    </row>
    <row r="4284" s="40" customFormat="1" spans="3:3">
      <c r="C4284" s="51"/>
    </row>
    <row r="4285" s="40" customFormat="1" spans="3:3">
      <c r="C4285" s="51"/>
    </row>
    <row r="4286" s="40" customFormat="1" spans="3:3">
      <c r="C4286" s="51"/>
    </row>
    <row r="4287" s="40" customFormat="1" spans="3:3">
      <c r="C4287" s="51"/>
    </row>
    <row r="4288" s="40" customFormat="1" spans="3:3">
      <c r="C4288" s="51"/>
    </row>
    <row r="4289" s="40" customFormat="1" spans="3:3">
      <c r="C4289" s="51"/>
    </row>
    <row r="4290" s="40" customFormat="1" spans="3:3">
      <c r="C4290" s="51"/>
    </row>
    <row r="4291" s="40" customFormat="1" spans="3:3">
      <c r="C4291" s="51"/>
    </row>
    <row r="4292" s="40" customFormat="1" spans="3:3">
      <c r="C4292" s="51"/>
    </row>
    <row r="4293" s="40" customFormat="1" spans="3:3">
      <c r="C4293" s="51"/>
    </row>
    <row r="4294" s="40" customFormat="1" spans="3:3">
      <c r="C4294" s="51"/>
    </row>
    <row r="4295" s="40" customFormat="1" spans="3:3">
      <c r="C4295" s="51"/>
    </row>
    <row r="4296" s="40" customFormat="1" spans="3:3">
      <c r="C4296" s="51"/>
    </row>
    <row r="4297" s="40" customFormat="1" spans="3:3">
      <c r="C4297" s="51"/>
    </row>
    <row r="4298" s="40" customFormat="1" spans="3:3">
      <c r="C4298" s="51"/>
    </row>
    <row r="4299" s="40" customFormat="1" spans="3:3">
      <c r="C4299" s="51"/>
    </row>
    <row r="4300" s="40" customFormat="1" spans="3:3">
      <c r="C4300" s="51"/>
    </row>
    <row r="4301" s="40" customFormat="1" spans="3:3">
      <c r="C4301" s="51"/>
    </row>
    <row r="4302" s="40" customFormat="1" spans="3:3">
      <c r="C4302" s="51"/>
    </row>
    <row r="4303" s="40" customFormat="1" spans="3:3">
      <c r="C4303" s="51"/>
    </row>
    <row r="4304" s="40" customFormat="1" spans="3:3">
      <c r="C4304" s="51"/>
    </row>
    <row r="4305" s="40" customFormat="1" spans="3:3">
      <c r="C4305" s="51"/>
    </row>
    <row r="4306" s="40" customFormat="1" spans="3:3">
      <c r="C4306" s="51"/>
    </row>
    <row r="4307" s="40" customFormat="1" spans="3:3">
      <c r="C4307" s="51"/>
    </row>
    <row r="4308" s="40" customFormat="1" spans="3:3">
      <c r="C4308" s="51"/>
    </row>
    <row r="4309" s="40" customFormat="1" spans="3:3">
      <c r="C4309" s="51"/>
    </row>
    <row r="4310" s="40" customFormat="1" spans="3:3">
      <c r="C4310" s="51"/>
    </row>
    <row r="4311" s="40" customFormat="1" spans="3:3">
      <c r="C4311" s="51"/>
    </row>
    <row r="4312" s="40" customFormat="1" spans="3:3">
      <c r="C4312" s="51"/>
    </row>
    <row r="4313" s="40" customFormat="1" spans="3:3">
      <c r="C4313" s="51"/>
    </row>
    <row r="4314" s="40" customFormat="1" spans="3:3">
      <c r="C4314" s="51"/>
    </row>
    <row r="4315" s="40" customFormat="1" spans="3:3">
      <c r="C4315" s="51"/>
    </row>
    <row r="4316" s="40" customFormat="1" spans="3:3">
      <c r="C4316" s="51"/>
    </row>
    <row r="4317" s="40" customFormat="1" spans="3:3">
      <c r="C4317" s="51"/>
    </row>
    <row r="4318" s="40" customFormat="1" spans="3:3">
      <c r="C4318" s="51"/>
    </row>
    <row r="4319" s="40" customFormat="1" spans="3:3">
      <c r="C4319" s="51"/>
    </row>
    <row r="4320" s="40" customFormat="1" spans="3:3">
      <c r="C4320" s="51"/>
    </row>
    <row r="4321" s="40" customFormat="1" spans="3:3">
      <c r="C4321" s="51"/>
    </row>
    <row r="4322" s="40" customFormat="1" spans="3:3">
      <c r="C4322" s="51"/>
    </row>
    <row r="4323" s="40" customFormat="1" spans="3:3">
      <c r="C4323" s="51"/>
    </row>
    <row r="4324" s="40" customFormat="1" spans="3:3">
      <c r="C4324" s="51"/>
    </row>
    <row r="4325" s="40" customFormat="1" spans="3:3">
      <c r="C4325" s="51"/>
    </row>
    <row r="4326" s="40" customFormat="1" spans="3:3">
      <c r="C4326" s="51"/>
    </row>
    <row r="4327" s="40" customFormat="1" spans="3:3">
      <c r="C4327" s="51"/>
    </row>
    <row r="4328" s="40" customFormat="1" spans="3:3">
      <c r="C4328" s="51"/>
    </row>
    <row r="4329" s="40" customFormat="1" spans="3:3">
      <c r="C4329" s="51"/>
    </row>
    <row r="4330" s="40" customFormat="1" spans="3:3">
      <c r="C4330" s="51"/>
    </row>
    <row r="4331" s="40" customFormat="1" spans="3:3">
      <c r="C4331" s="51"/>
    </row>
    <row r="4332" s="40" customFormat="1" spans="3:3">
      <c r="C4332" s="51"/>
    </row>
    <row r="4333" s="40" customFormat="1" spans="3:3">
      <c r="C4333" s="51"/>
    </row>
    <row r="4334" s="40" customFormat="1" spans="3:3">
      <c r="C4334" s="51"/>
    </row>
    <row r="4335" s="40" customFormat="1" spans="3:3">
      <c r="C4335" s="51"/>
    </row>
    <row r="4336" s="40" customFormat="1" spans="3:3">
      <c r="C4336" s="51"/>
    </row>
    <row r="4337" s="40" customFormat="1" spans="3:3">
      <c r="C4337" s="51"/>
    </row>
    <row r="4338" s="40" customFormat="1" spans="3:3">
      <c r="C4338" s="51"/>
    </row>
    <row r="4339" s="40" customFormat="1" spans="3:3">
      <c r="C4339" s="51"/>
    </row>
    <row r="4340" s="40" customFormat="1" spans="3:3">
      <c r="C4340" s="51"/>
    </row>
    <row r="4341" s="40" customFormat="1" spans="3:3">
      <c r="C4341" s="51"/>
    </row>
    <row r="4342" s="40" customFormat="1" spans="3:3">
      <c r="C4342" s="51"/>
    </row>
    <row r="4343" s="40" customFormat="1" spans="3:3">
      <c r="C4343" s="51"/>
    </row>
    <row r="4344" s="40" customFormat="1" spans="3:3">
      <c r="C4344" s="51"/>
    </row>
    <row r="4345" s="40" customFormat="1" spans="3:3">
      <c r="C4345" s="51"/>
    </row>
    <row r="4346" s="40" customFormat="1" spans="3:3">
      <c r="C4346" s="51"/>
    </row>
    <row r="4347" s="40" customFormat="1" spans="3:3">
      <c r="C4347" s="51"/>
    </row>
    <row r="4348" s="40" customFormat="1" spans="3:3">
      <c r="C4348" s="51"/>
    </row>
    <row r="4349" s="40" customFormat="1" spans="3:3">
      <c r="C4349" s="51"/>
    </row>
    <row r="4350" s="40" customFormat="1" spans="3:3">
      <c r="C4350" s="51"/>
    </row>
    <row r="4351" s="40" customFormat="1" spans="3:3">
      <c r="C4351" s="51"/>
    </row>
    <row r="4352" s="40" customFormat="1" spans="3:3">
      <c r="C4352" s="51"/>
    </row>
    <row r="4353" s="40" customFormat="1" spans="3:3">
      <c r="C4353" s="51"/>
    </row>
    <row r="4354" s="40" customFormat="1" spans="3:3">
      <c r="C4354" s="51"/>
    </row>
    <row r="4355" s="40" customFormat="1" spans="3:3">
      <c r="C4355" s="51"/>
    </row>
    <row r="4356" s="40" customFormat="1" spans="3:3">
      <c r="C4356" s="51"/>
    </row>
    <row r="4357" s="40" customFormat="1" spans="3:3">
      <c r="C4357" s="51"/>
    </row>
    <row r="4358" s="40" customFormat="1" spans="3:3">
      <c r="C4358" s="51"/>
    </row>
    <row r="4359" s="40" customFormat="1" spans="3:3">
      <c r="C4359" s="51"/>
    </row>
    <row r="4360" s="40" customFormat="1" spans="3:3">
      <c r="C4360" s="51"/>
    </row>
    <row r="4361" s="40" customFormat="1" spans="3:3">
      <c r="C4361" s="51"/>
    </row>
    <row r="4362" s="40" customFormat="1" spans="3:3">
      <c r="C4362" s="51"/>
    </row>
    <row r="4363" s="40" customFormat="1" spans="3:3">
      <c r="C4363" s="51"/>
    </row>
    <row r="4364" s="40" customFormat="1" spans="3:3">
      <c r="C4364" s="51"/>
    </row>
    <row r="4365" s="40" customFormat="1" spans="3:3">
      <c r="C4365" s="51"/>
    </row>
    <row r="4366" s="40" customFormat="1" spans="3:3">
      <c r="C4366" s="51"/>
    </row>
    <row r="4367" s="40" customFormat="1" spans="3:3">
      <c r="C4367" s="51"/>
    </row>
    <row r="4368" s="40" customFormat="1" spans="3:3">
      <c r="C4368" s="51"/>
    </row>
    <row r="4369" s="40" customFormat="1" spans="3:3">
      <c r="C4369" s="51"/>
    </row>
    <row r="4370" s="40" customFormat="1" spans="3:3">
      <c r="C4370" s="51"/>
    </row>
    <row r="4371" s="40" customFormat="1" spans="3:3">
      <c r="C4371" s="51"/>
    </row>
    <row r="4372" s="40" customFormat="1" spans="3:3">
      <c r="C4372" s="51"/>
    </row>
    <row r="4373" s="40" customFormat="1" spans="3:3">
      <c r="C4373" s="51"/>
    </row>
    <row r="4374" s="40" customFormat="1" spans="3:3">
      <c r="C4374" s="51"/>
    </row>
    <row r="4375" s="40" customFormat="1" spans="3:3">
      <c r="C4375" s="51"/>
    </row>
    <row r="4376" s="40" customFormat="1" spans="3:3">
      <c r="C4376" s="51"/>
    </row>
    <row r="4377" s="40" customFormat="1" spans="3:3">
      <c r="C4377" s="51"/>
    </row>
    <row r="4378" s="40" customFormat="1" spans="3:3">
      <c r="C4378" s="51"/>
    </row>
    <row r="4379" s="40" customFormat="1" spans="3:3">
      <c r="C4379" s="51"/>
    </row>
    <row r="4380" s="40" customFormat="1" spans="3:3">
      <c r="C4380" s="51"/>
    </row>
    <row r="4381" s="40" customFormat="1" spans="3:3">
      <c r="C4381" s="51"/>
    </row>
    <row r="4382" s="40" customFormat="1" spans="3:3">
      <c r="C4382" s="51"/>
    </row>
    <row r="4383" s="40" customFormat="1" spans="3:3">
      <c r="C4383" s="51"/>
    </row>
    <row r="4384" s="40" customFormat="1" spans="3:3">
      <c r="C4384" s="51"/>
    </row>
    <row r="4385" s="40" customFormat="1" spans="3:3">
      <c r="C4385" s="51"/>
    </row>
    <row r="4386" s="40" customFormat="1" spans="3:3">
      <c r="C4386" s="51"/>
    </row>
    <row r="4387" s="40" customFormat="1" spans="3:3">
      <c r="C4387" s="51"/>
    </row>
    <row r="4388" s="40" customFormat="1" spans="3:3">
      <c r="C4388" s="51"/>
    </row>
    <row r="4389" s="40" customFormat="1" spans="3:3">
      <c r="C4389" s="51"/>
    </row>
    <row r="4390" s="40" customFormat="1" spans="3:3">
      <c r="C4390" s="51"/>
    </row>
    <row r="4391" s="40" customFormat="1" spans="3:3">
      <c r="C4391" s="51"/>
    </row>
    <row r="4392" s="40" customFormat="1" spans="3:3">
      <c r="C4392" s="51"/>
    </row>
    <row r="4393" s="40" customFormat="1" spans="3:3">
      <c r="C4393" s="51"/>
    </row>
    <row r="4394" s="40" customFormat="1" spans="3:3">
      <c r="C4394" s="51"/>
    </row>
    <row r="4395" s="40" customFormat="1" spans="3:3">
      <c r="C4395" s="51"/>
    </row>
    <row r="4396" s="40" customFormat="1" spans="3:3">
      <c r="C4396" s="51"/>
    </row>
    <row r="4397" s="40" customFormat="1" spans="3:3">
      <c r="C4397" s="51"/>
    </row>
    <row r="4398" s="40" customFormat="1" spans="3:3">
      <c r="C4398" s="51"/>
    </row>
    <row r="4399" s="40" customFormat="1" spans="3:3">
      <c r="C4399" s="51"/>
    </row>
    <row r="4400" s="40" customFormat="1" spans="3:3">
      <c r="C4400" s="51"/>
    </row>
    <row r="4401" s="40" customFormat="1" spans="3:3">
      <c r="C4401" s="51"/>
    </row>
    <row r="4402" s="40" customFormat="1" spans="3:3">
      <c r="C4402" s="51"/>
    </row>
    <row r="4403" s="40" customFormat="1" spans="3:3">
      <c r="C4403" s="51"/>
    </row>
    <row r="4404" s="40" customFormat="1" spans="3:3">
      <c r="C4404" s="51"/>
    </row>
    <row r="4405" s="40" customFormat="1" spans="3:3">
      <c r="C4405" s="51"/>
    </row>
    <row r="4406" s="40" customFormat="1" spans="3:3">
      <c r="C4406" s="51"/>
    </row>
    <row r="4407" s="40" customFormat="1" spans="3:3">
      <c r="C4407" s="51"/>
    </row>
    <row r="4408" s="40" customFormat="1" spans="3:3">
      <c r="C4408" s="51"/>
    </row>
    <row r="4409" s="40" customFormat="1" spans="3:3">
      <c r="C4409" s="51"/>
    </row>
    <row r="4410" s="40" customFormat="1" spans="3:3">
      <c r="C4410" s="51"/>
    </row>
    <row r="4411" s="40" customFormat="1" spans="3:3">
      <c r="C4411" s="51"/>
    </row>
    <row r="4412" s="40" customFormat="1" spans="3:3">
      <c r="C4412" s="51"/>
    </row>
    <row r="4413" s="40" customFormat="1" spans="3:3">
      <c r="C4413" s="51"/>
    </row>
    <row r="4414" s="40" customFormat="1" spans="3:3">
      <c r="C4414" s="51"/>
    </row>
    <row r="4415" s="40" customFormat="1" spans="3:3">
      <c r="C4415" s="51"/>
    </row>
    <row r="4416" s="40" customFormat="1" spans="3:3">
      <c r="C4416" s="51"/>
    </row>
    <row r="4417" s="40" customFormat="1" spans="3:3">
      <c r="C4417" s="51"/>
    </row>
    <row r="4418" s="40" customFormat="1" spans="3:3">
      <c r="C4418" s="51"/>
    </row>
    <row r="4419" s="40" customFormat="1" spans="3:3">
      <c r="C4419" s="51"/>
    </row>
    <row r="4420" s="40" customFormat="1" spans="3:3">
      <c r="C4420" s="51"/>
    </row>
    <row r="4421" s="40" customFormat="1" spans="3:3">
      <c r="C4421" s="51"/>
    </row>
    <row r="4422" s="40" customFormat="1" spans="3:3">
      <c r="C4422" s="51"/>
    </row>
    <row r="4423" s="40" customFormat="1" spans="3:3">
      <c r="C4423" s="51"/>
    </row>
    <row r="4424" s="40" customFormat="1" spans="3:3">
      <c r="C4424" s="51"/>
    </row>
    <row r="4425" s="40" customFormat="1" spans="3:3">
      <c r="C4425" s="51"/>
    </row>
    <row r="4426" s="40" customFormat="1" spans="3:3">
      <c r="C4426" s="51"/>
    </row>
    <row r="4427" s="40" customFormat="1" spans="3:3">
      <c r="C4427" s="51"/>
    </row>
    <row r="4428" s="40" customFormat="1" spans="3:3">
      <c r="C4428" s="51"/>
    </row>
    <row r="4429" s="40" customFormat="1" spans="3:3">
      <c r="C4429" s="51"/>
    </row>
    <row r="4430" s="40" customFormat="1" spans="3:3">
      <c r="C4430" s="51"/>
    </row>
    <row r="4431" s="40" customFormat="1" spans="3:3">
      <c r="C4431" s="51"/>
    </row>
    <row r="4432" s="40" customFormat="1" spans="3:3">
      <c r="C4432" s="51"/>
    </row>
    <row r="4433" s="40" customFormat="1" spans="3:3">
      <c r="C4433" s="51"/>
    </row>
    <row r="4434" s="40" customFormat="1" spans="3:3">
      <c r="C4434" s="51"/>
    </row>
    <row r="4435" s="40" customFormat="1" spans="3:3">
      <c r="C4435" s="51"/>
    </row>
    <row r="4436" s="40" customFormat="1" spans="3:3">
      <c r="C4436" s="51"/>
    </row>
    <row r="4437" s="40" customFormat="1" spans="3:3">
      <c r="C4437" s="51"/>
    </row>
    <row r="4438" s="40" customFormat="1" spans="3:3">
      <c r="C4438" s="51"/>
    </row>
    <row r="4439" s="40" customFormat="1" spans="3:3">
      <c r="C4439" s="51"/>
    </row>
    <row r="4440" s="40" customFormat="1" spans="3:3">
      <c r="C4440" s="51"/>
    </row>
    <row r="4441" s="40" customFormat="1" spans="3:3">
      <c r="C4441" s="51"/>
    </row>
    <row r="4442" s="40" customFormat="1" spans="3:3">
      <c r="C4442" s="51"/>
    </row>
    <row r="4443" s="40" customFormat="1" spans="3:3">
      <c r="C4443" s="51"/>
    </row>
    <row r="4444" s="40" customFormat="1" spans="3:3">
      <c r="C4444" s="51"/>
    </row>
    <row r="4445" s="40" customFormat="1" spans="3:3">
      <c r="C4445" s="51"/>
    </row>
    <row r="4446" s="40" customFormat="1" spans="3:3">
      <c r="C4446" s="51"/>
    </row>
    <row r="4447" s="40" customFormat="1" spans="3:3">
      <c r="C4447" s="51"/>
    </row>
    <row r="4448" s="40" customFormat="1" spans="3:3">
      <c r="C4448" s="51"/>
    </row>
    <row r="4449" s="40" customFormat="1" spans="3:3">
      <c r="C4449" s="51"/>
    </row>
    <row r="4450" s="40" customFormat="1" spans="3:3">
      <c r="C4450" s="51"/>
    </row>
    <row r="4451" s="40" customFormat="1" spans="3:3">
      <c r="C4451" s="51"/>
    </row>
    <row r="4452" s="40" customFormat="1" spans="3:3">
      <c r="C4452" s="51"/>
    </row>
    <row r="4453" s="40" customFormat="1" spans="3:3">
      <c r="C4453" s="51"/>
    </row>
    <row r="4454" s="40" customFormat="1" spans="3:3">
      <c r="C4454" s="51"/>
    </row>
    <row r="4455" s="40" customFormat="1" spans="3:3">
      <c r="C4455" s="51"/>
    </row>
    <row r="4456" s="40" customFormat="1" spans="3:3">
      <c r="C4456" s="51"/>
    </row>
    <row r="4457" s="40" customFormat="1" spans="3:3">
      <c r="C4457" s="51"/>
    </row>
    <row r="4458" s="40" customFormat="1" spans="3:3">
      <c r="C4458" s="51"/>
    </row>
    <row r="4459" s="40" customFormat="1" spans="3:3">
      <c r="C4459" s="51"/>
    </row>
    <row r="4460" s="40" customFormat="1" spans="3:3">
      <c r="C4460" s="51"/>
    </row>
    <row r="4461" s="40" customFormat="1" spans="3:3">
      <c r="C4461" s="51"/>
    </row>
    <row r="4462" s="40" customFormat="1" spans="3:3">
      <c r="C4462" s="51"/>
    </row>
    <row r="4463" s="40" customFormat="1" spans="3:3">
      <c r="C4463" s="51"/>
    </row>
    <row r="4464" s="40" customFormat="1" spans="3:3">
      <c r="C4464" s="51"/>
    </row>
    <row r="4465" s="40" customFormat="1" spans="3:3">
      <c r="C4465" s="51"/>
    </row>
    <row r="4466" s="40" customFormat="1" spans="3:3">
      <c r="C4466" s="51"/>
    </row>
    <row r="4467" s="40" customFormat="1" spans="3:3">
      <c r="C4467" s="51"/>
    </row>
    <row r="4468" s="40" customFormat="1" spans="3:3">
      <c r="C4468" s="51"/>
    </row>
    <row r="4469" s="40" customFormat="1" spans="3:3">
      <c r="C4469" s="51"/>
    </row>
    <row r="4470" s="40" customFormat="1" spans="3:3">
      <c r="C4470" s="51"/>
    </row>
    <row r="4471" s="40" customFormat="1" spans="3:3">
      <c r="C4471" s="51"/>
    </row>
    <row r="4472" s="40" customFormat="1" spans="3:3">
      <c r="C4472" s="51"/>
    </row>
    <row r="4473" s="40" customFormat="1" spans="3:3">
      <c r="C4473" s="51"/>
    </row>
    <row r="4474" s="40" customFormat="1" spans="3:3">
      <c r="C4474" s="51"/>
    </row>
    <row r="4475" s="40" customFormat="1" spans="3:3">
      <c r="C4475" s="51"/>
    </row>
    <row r="4476" s="40" customFormat="1" spans="3:3">
      <c r="C4476" s="51"/>
    </row>
    <row r="4477" s="40" customFormat="1" spans="3:3">
      <c r="C4477" s="51"/>
    </row>
    <row r="4478" s="40" customFormat="1" spans="3:3">
      <c r="C4478" s="51"/>
    </row>
    <row r="4479" s="40" customFormat="1" spans="3:3">
      <c r="C4479" s="51"/>
    </row>
    <row r="4480" s="40" customFormat="1" spans="3:3">
      <c r="C4480" s="51"/>
    </row>
    <row r="4481" s="40" customFormat="1" spans="3:3">
      <c r="C4481" s="51"/>
    </row>
    <row r="4482" s="40" customFormat="1" spans="3:3">
      <c r="C4482" s="51"/>
    </row>
    <row r="4483" s="40" customFormat="1" spans="3:3">
      <c r="C4483" s="51"/>
    </row>
    <row r="4484" s="40" customFormat="1" spans="3:3">
      <c r="C4484" s="51"/>
    </row>
    <row r="4485" s="40" customFormat="1" spans="3:3">
      <c r="C4485" s="51"/>
    </row>
    <row r="4486" s="40" customFormat="1" spans="3:3">
      <c r="C4486" s="51"/>
    </row>
    <row r="4487" s="40" customFormat="1" spans="3:3">
      <c r="C4487" s="51"/>
    </row>
    <row r="4488" s="40" customFormat="1" spans="3:3">
      <c r="C4488" s="51"/>
    </row>
    <row r="4489" s="40" customFormat="1" spans="3:3">
      <c r="C4489" s="51"/>
    </row>
    <row r="4490" s="40" customFormat="1" spans="3:3">
      <c r="C4490" s="51"/>
    </row>
    <row r="4491" s="40" customFormat="1" spans="3:3">
      <c r="C4491" s="51"/>
    </row>
    <row r="4492" s="40" customFormat="1" spans="3:3">
      <c r="C4492" s="51"/>
    </row>
    <row r="4493" s="40" customFormat="1" spans="3:3">
      <c r="C4493" s="51"/>
    </row>
    <row r="4494" s="40" customFormat="1" spans="3:3">
      <c r="C4494" s="51"/>
    </row>
    <row r="4495" s="40" customFormat="1" spans="3:3">
      <c r="C4495" s="51"/>
    </row>
    <row r="4496" s="40" customFormat="1" spans="3:3">
      <c r="C4496" s="51"/>
    </row>
    <row r="4497" s="40" customFormat="1" spans="3:3">
      <c r="C4497" s="51"/>
    </row>
    <row r="4498" s="40" customFormat="1" spans="3:3">
      <c r="C4498" s="51"/>
    </row>
    <row r="4499" s="40" customFormat="1" spans="3:3">
      <c r="C4499" s="51"/>
    </row>
    <row r="4500" s="40" customFormat="1" spans="3:3">
      <c r="C4500" s="51"/>
    </row>
    <row r="4501" s="40" customFormat="1" spans="3:3">
      <c r="C4501" s="51"/>
    </row>
    <row r="4502" s="40" customFormat="1" spans="3:3">
      <c r="C4502" s="51"/>
    </row>
    <row r="4503" s="40" customFormat="1" spans="3:3">
      <c r="C4503" s="51"/>
    </row>
    <row r="4504" s="40" customFormat="1" spans="3:3">
      <c r="C4504" s="51"/>
    </row>
    <row r="4505" s="40" customFormat="1" spans="3:3">
      <c r="C4505" s="51"/>
    </row>
    <row r="4506" s="40" customFormat="1" spans="3:3">
      <c r="C4506" s="51"/>
    </row>
    <row r="4507" s="40" customFormat="1" spans="3:3">
      <c r="C4507" s="51"/>
    </row>
    <row r="4508" s="40" customFormat="1" spans="3:3">
      <c r="C4508" s="51"/>
    </row>
    <row r="4509" s="40" customFormat="1" spans="3:3">
      <c r="C4509" s="51"/>
    </row>
    <row r="4510" s="40" customFormat="1" spans="3:3">
      <c r="C4510" s="51"/>
    </row>
    <row r="4511" s="40" customFormat="1" spans="3:3">
      <c r="C4511" s="51"/>
    </row>
    <row r="4512" s="40" customFormat="1" spans="3:3">
      <c r="C4512" s="51"/>
    </row>
    <row r="4513" s="40" customFormat="1" spans="3:3">
      <c r="C4513" s="51"/>
    </row>
    <row r="4514" s="40" customFormat="1" spans="3:3">
      <c r="C4514" s="51"/>
    </row>
    <row r="4515" s="40" customFormat="1" spans="3:3">
      <c r="C4515" s="51"/>
    </row>
    <row r="4516" s="40" customFormat="1" spans="3:3">
      <c r="C4516" s="51"/>
    </row>
    <row r="4517" s="40" customFormat="1" spans="3:3">
      <c r="C4517" s="51"/>
    </row>
    <row r="4518" s="40" customFormat="1" spans="3:3">
      <c r="C4518" s="51"/>
    </row>
    <row r="4519" s="40" customFormat="1" spans="3:3">
      <c r="C4519" s="51"/>
    </row>
    <row r="4520" s="40" customFormat="1" spans="3:3">
      <c r="C4520" s="51"/>
    </row>
    <row r="4521" s="40" customFormat="1" spans="3:3">
      <c r="C4521" s="51"/>
    </row>
    <row r="4522" s="40" customFormat="1" spans="3:3">
      <c r="C4522" s="51"/>
    </row>
    <row r="4523" s="40" customFormat="1" spans="3:3">
      <c r="C4523" s="51"/>
    </row>
    <row r="4524" s="40" customFormat="1" spans="3:3">
      <c r="C4524" s="51"/>
    </row>
    <row r="4525" s="40" customFormat="1" spans="3:3">
      <c r="C4525" s="51"/>
    </row>
    <row r="4526" s="40" customFormat="1" spans="3:3">
      <c r="C4526" s="51"/>
    </row>
    <row r="4527" s="40" customFormat="1" spans="3:3">
      <c r="C4527" s="51"/>
    </row>
    <row r="4528" s="40" customFormat="1" spans="3:3">
      <c r="C4528" s="51"/>
    </row>
    <row r="4529" s="40" customFormat="1" spans="3:3">
      <c r="C4529" s="51"/>
    </row>
    <row r="4530" s="40" customFormat="1" spans="3:3">
      <c r="C4530" s="51"/>
    </row>
    <row r="4531" s="40" customFormat="1" spans="3:3">
      <c r="C4531" s="51"/>
    </row>
    <row r="4532" s="40" customFormat="1" spans="3:3">
      <c r="C4532" s="51"/>
    </row>
    <row r="4533" s="40" customFormat="1" spans="3:3">
      <c r="C4533" s="51"/>
    </row>
    <row r="4534" s="40" customFormat="1" spans="3:3">
      <c r="C4534" s="51"/>
    </row>
    <row r="4535" s="40" customFormat="1" spans="3:3">
      <c r="C4535" s="51"/>
    </row>
    <row r="4536" s="40" customFormat="1" spans="3:3">
      <c r="C4536" s="51"/>
    </row>
    <row r="4537" s="40" customFormat="1" spans="3:3">
      <c r="C4537" s="51"/>
    </row>
    <row r="4538" s="40" customFormat="1" spans="3:3">
      <c r="C4538" s="51"/>
    </row>
    <row r="4539" s="40" customFormat="1" spans="3:3">
      <c r="C4539" s="51"/>
    </row>
    <row r="4540" s="40" customFormat="1" spans="3:3">
      <c r="C4540" s="51"/>
    </row>
    <row r="4541" s="40" customFormat="1" spans="3:3">
      <c r="C4541" s="51"/>
    </row>
    <row r="4542" s="40" customFormat="1" spans="3:3">
      <c r="C4542" s="51"/>
    </row>
    <row r="4543" s="40" customFormat="1" spans="3:3">
      <c r="C4543" s="51"/>
    </row>
    <row r="4544" s="40" customFormat="1" spans="3:3">
      <c r="C4544" s="51"/>
    </row>
    <row r="4545" s="40" customFormat="1" spans="3:3">
      <c r="C4545" s="51"/>
    </row>
    <row r="4546" s="40" customFormat="1" spans="3:3">
      <c r="C4546" s="51"/>
    </row>
    <row r="4547" s="40" customFormat="1" spans="3:3">
      <c r="C4547" s="51"/>
    </row>
    <row r="4548" s="40" customFormat="1" spans="3:3">
      <c r="C4548" s="51"/>
    </row>
    <row r="4549" s="40" customFormat="1" spans="3:3">
      <c r="C4549" s="51"/>
    </row>
    <row r="4550" s="40" customFormat="1" spans="3:3">
      <c r="C4550" s="51"/>
    </row>
    <row r="4551" s="40" customFormat="1" spans="3:3">
      <c r="C4551" s="51"/>
    </row>
    <row r="4552" s="40" customFormat="1" spans="3:3">
      <c r="C4552" s="51"/>
    </row>
    <row r="4553" s="40" customFormat="1" spans="3:3">
      <c r="C4553" s="51"/>
    </row>
    <row r="4554" s="40" customFormat="1" spans="3:3">
      <c r="C4554" s="51"/>
    </row>
    <row r="4555" s="40" customFormat="1" spans="3:3">
      <c r="C4555" s="51"/>
    </row>
    <row r="4556" s="40" customFormat="1" spans="3:3">
      <c r="C4556" s="51"/>
    </row>
    <row r="4557" s="40" customFormat="1" spans="3:3">
      <c r="C4557" s="51"/>
    </row>
    <row r="4558" s="40" customFormat="1" spans="3:3">
      <c r="C4558" s="51"/>
    </row>
    <row r="4559" s="40" customFormat="1" spans="3:3">
      <c r="C4559" s="51"/>
    </row>
    <row r="4560" s="40" customFormat="1" spans="3:3">
      <c r="C4560" s="51"/>
    </row>
    <row r="4561" s="40" customFormat="1" spans="3:3">
      <c r="C4561" s="51"/>
    </row>
    <row r="4562" s="40" customFormat="1" spans="3:3">
      <c r="C4562" s="51"/>
    </row>
    <row r="4563" s="40" customFormat="1" spans="3:3">
      <c r="C4563" s="51"/>
    </row>
    <row r="4564" s="40" customFormat="1" spans="3:3">
      <c r="C4564" s="51"/>
    </row>
    <row r="4565" s="40" customFormat="1" spans="3:3">
      <c r="C4565" s="51"/>
    </row>
    <row r="4566" s="40" customFormat="1" spans="3:3">
      <c r="C4566" s="51"/>
    </row>
    <row r="4567" s="40" customFormat="1" spans="3:3">
      <c r="C4567" s="51"/>
    </row>
    <row r="4568" s="40" customFormat="1" spans="3:3">
      <c r="C4568" s="51"/>
    </row>
    <row r="4569" s="40" customFormat="1" spans="3:3">
      <c r="C4569" s="51"/>
    </row>
    <row r="4570" s="40" customFormat="1" spans="3:3">
      <c r="C4570" s="51"/>
    </row>
    <row r="4571" s="40" customFormat="1" spans="3:3">
      <c r="C4571" s="51"/>
    </row>
    <row r="4572" s="40" customFormat="1" spans="3:3">
      <c r="C4572" s="51"/>
    </row>
    <row r="4573" s="40" customFormat="1" spans="3:3">
      <c r="C4573" s="51"/>
    </row>
    <row r="4574" s="40" customFormat="1" spans="3:3">
      <c r="C4574" s="51"/>
    </row>
    <row r="4575" s="40" customFormat="1" spans="3:3">
      <c r="C4575" s="51"/>
    </row>
    <row r="4576" s="40" customFormat="1" spans="3:3">
      <c r="C4576" s="51"/>
    </row>
    <row r="4577" s="40" customFormat="1" spans="3:3">
      <c r="C4577" s="51"/>
    </row>
    <row r="4578" s="40" customFormat="1" spans="3:3">
      <c r="C4578" s="51"/>
    </row>
    <row r="4579" s="40" customFormat="1" spans="3:3">
      <c r="C4579" s="51"/>
    </row>
    <row r="4580" s="40" customFormat="1" spans="3:3">
      <c r="C4580" s="51"/>
    </row>
    <row r="4581" s="40" customFormat="1" spans="3:3">
      <c r="C4581" s="51"/>
    </row>
    <row r="4582" s="40" customFormat="1" spans="3:3">
      <c r="C4582" s="51"/>
    </row>
    <row r="4583" s="40" customFormat="1" spans="3:3">
      <c r="C4583" s="51"/>
    </row>
    <row r="4584" s="40" customFormat="1" spans="3:3">
      <c r="C4584" s="51"/>
    </row>
    <row r="4585" s="40" customFormat="1" spans="3:3">
      <c r="C4585" s="51"/>
    </row>
    <row r="4586" s="40" customFormat="1" spans="3:3">
      <c r="C4586" s="51"/>
    </row>
    <row r="4587" s="40" customFormat="1" spans="3:3">
      <c r="C4587" s="51"/>
    </row>
    <row r="4588" s="40" customFormat="1" spans="3:3">
      <c r="C4588" s="51"/>
    </row>
    <row r="4589" s="40" customFormat="1" spans="3:3">
      <c r="C4589" s="51"/>
    </row>
    <row r="4590" s="40" customFormat="1" spans="3:3">
      <c r="C4590" s="51"/>
    </row>
    <row r="4591" s="40" customFormat="1" spans="3:3">
      <c r="C4591" s="51"/>
    </row>
    <row r="4592" s="40" customFormat="1" spans="3:3">
      <c r="C4592" s="51"/>
    </row>
    <row r="4593" s="40" customFormat="1" spans="3:3">
      <c r="C4593" s="51"/>
    </row>
    <row r="4594" s="40" customFormat="1" spans="3:3">
      <c r="C4594" s="51"/>
    </row>
    <row r="4595" s="40" customFormat="1" spans="3:3">
      <c r="C4595" s="51"/>
    </row>
    <row r="4596" s="40" customFormat="1" spans="3:3">
      <c r="C4596" s="51"/>
    </row>
    <row r="4597" s="40" customFormat="1" spans="3:3">
      <c r="C4597" s="51"/>
    </row>
    <row r="4598" s="40" customFormat="1" spans="3:3">
      <c r="C4598" s="51"/>
    </row>
    <row r="4599" s="40" customFormat="1" spans="3:3">
      <c r="C4599" s="51"/>
    </row>
    <row r="4600" s="40" customFormat="1" spans="3:3">
      <c r="C4600" s="51"/>
    </row>
    <row r="4601" s="40" customFormat="1" spans="3:3">
      <c r="C4601" s="51"/>
    </row>
    <row r="4602" s="40" customFormat="1" spans="3:3">
      <c r="C4602" s="51"/>
    </row>
    <row r="4603" s="40" customFormat="1" spans="3:3">
      <c r="C4603" s="51"/>
    </row>
    <row r="4604" s="40" customFormat="1" spans="3:3">
      <c r="C4604" s="51"/>
    </row>
    <row r="4605" s="40" customFormat="1" spans="3:3">
      <c r="C4605" s="51"/>
    </row>
    <row r="4606" s="40" customFormat="1" spans="3:3">
      <c r="C4606" s="51"/>
    </row>
    <row r="4607" s="40" customFormat="1" spans="3:3">
      <c r="C4607" s="51"/>
    </row>
    <row r="4608" s="40" customFormat="1" spans="3:3">
      <c r="C4608" s="51"/>
    </row>
    <row r="4609" s="40" customFormat="1" spans="3:3">
      <c r="C4609" s="51"/>
    </row>
    <row r="4610" s="40" customFormat="1" spans="3:3">
      <c r="C4610" s="51"/>
    </row>
    <row r="4611" s="40" customFormat="1" spans="3:3">
      <c r="C4611" s="51"/>
    </row>
    <row r="4612" s="40" customFormat="1" spans="3:3">
      <c r="C4612" s="51"/>
    </row>
    <row r="4613" s="40" customFormat="1" spans="3:3">
      <c r="C4613" s="51"/>
    </row>
    <row r="4614" s="40" customFormat="1" spans="3:3">
      <c r="C4614" s="51"/>
    </row>
    <row r="4615" s="40" customFormat="1" spans="3:3">
      <c r="C4615" s="51"/>
    </row>
    <row r="4616" s="40" customFormat="1" spans="3:3">
      <c r="C4616" s="51"/>
    </row>
    <row r="4617" s="40" customFormat="1" spans="3:3">
      <c r="C4617" s="51"/>
    </row>
    <row r="4618" s="40" customFormat="1" spans="3:3">
      <c r="C4618" s="51"/>
    </row>
    <row r="4619" s="40" customFormat="1" spans="3:3">
      <c r="C4619" s="51"/>
    </row>
    <row r="4620" s="40" customFormat="1" spans="3:3">
      <c r="C4620" s="51"/>
    </row>
    <row r="4621" s="40" customFormat="1" spans="3:3">
      <c r="C4621" s="51"/>
    </row>
    <row r="4622" s="40" customFormat="1" spans="3:3">
      <c r="C4622" s="51"/>
    </row>
    <row r="4623" s="40" customFormat="1" spans="3:3">
      <c r="C4623" s="51"/>
    </row>
    <row r="4624" s="40" customFormat="1" spans="3:3">
      <c r="C4624" s="51"/>
    </row>
    <row r="4625" s="40" customFormat="1" spans="3:3">
      <c r="C4625" s="51"/>
    </row>
    <row r="4626" s="40" customFormat="1" spans="3:3">
      <c r="C4626" s="51"/>
    </row>
    <row r="4627" s="40" customFormat="1" spans="3:3">
      <c r="C4627" s="51"/>
    </row>
    <row r="4628" s="40" customFormat="1" spans="3:3">
      <c r="C4628" s="51"/>
    </row>
    <row r="4629" s="40" customFormat="1" spans="3:3">
      <c r="C4629" s="51"/>
    </row>
    <row r="4630" s="40" customFormat="1" spans="3:3">
      <c r="C4630" s="51"/>
    </row>
    <row r="4631" s="40" customFormat="1" spans="3:3">
      <c r="C4631" s="51"/>
    </row>
    <row r="4632" s="40" customFormat="1" spans="3:3">
      <c r="C4632" s="51"/>
    </row>
    <row r="4633" s="40" customFormat="1" spans="3:3">
      <c r="C4633" s="51"/>
    </row>
    <row r="4634" s="40" customFormat="1" spans="3:3">
      <c r="C4634" s="51"/>
    </row>
    <row r="4635" s="40" customFormat="1" spans="3:3">
      <c r="C4635" s="51"/>
    </row>
    <row r="4636" s="40" customFormat="1" spans="3:3">
      <c r="C4636" s="51"/>
    </row>
    <row r="4637" s="40" customFormat="1" spans="3:3">
      <c r="C4637" s="51"/>
    </row>
    <row r="4638" s="40" customFormat="1" spans="3:3">
      <c r="C4638" s="51"/>
    </row>
    <row r="4639" s="40" customFormat="1" spans="3:3">
      <c r="C4639" s="51"/>
    </row>
    <row r="4640" s="40" customFormat="1" spans="3:3">
      <c r="C4640" s="51"/>
    </row>
    <row r="4641" s="40" customFormat="1" spans="3:3">
      <c r="C4641" s="51"/>
    </row>
    <row r="4642" s="40" customFormat="1" spans="3:3">
      <c r="C4642" s="51"/>
    </row>
    <row r="4643" s="40" customFormat="1" spans="3:3">
      <c r="C4643" s="51"/>
    </row>
    <row r="4644" s="40" customFormat="1" spans="3:3">
      <c r="C4644" s="51"/>
    </row>
    <row r="4645" s="40" customFormat="1" spans="3:3">
      <c r="C4645" s="51"/>
    </row>
    <row r="4646" s="40" customFormat="1" spans="3:3">
      <c r="C4646" s="51"/>
    </row>
    <row r="4647" s="40" customFormat="1" spans="3:3">
      <c r="C4647" s="51"/>
    </row>
    <row r="4648" s="40" customFormat="1" spans="3:3">
      <c r="C4648" s="51"/>
    </row>
    <row r="4649" s="40" customFormat="1" spans="3:3">
      <c r="C4649" s="51"/>
    </row>
    <row r="4650" s="40" customFormat="1" spans="3:3">
      <c r="C4650" s="51"/>
    </row>
    <row r="4651" s="40" customFormat="1" spans="3:3">
      <c r="C4651" s="51"/>
    </row>
    <row r="4652" s="40" customFormat="1" spans="3:3">
      <c r="C4652" s="51"/>
    </row>
    <row r="4653" s="40" customFormat="1" spans="3:3">
      <c r="C4653" s="51"/>
    </row>
    <row r="4654" s="40" customFormat="1" spans="3:3">
      <c r="C4654" s="51"/>
    </row>
    <row r="4655" s="40" customFormat="1" spans="3:3">
      <c r="C4655" s="51"/>
    </row>
    <row r="4656" s="40" customFormat="1" spans="3:3">
      <c r="C4656" s="51"/>
    </row>
    <row r="4657" s="40" customFormat="1" spans="3:3">
      <c r="C4657" s="51"/>
    </row>
    <row r="4658" s="40" customFormat="1" spans="3:3">
      <c r="C4658" s="51"/>
    </row>
    <row r="4659" s="40" customFormat="1" spans="3:3">
      <c r="C4659" s="51"/>
    </row>
    <row r="4660" s="40" customFormat="1" spans="3:3">
      <c r="C4660" s="51"/>
    </row>
    <row r="4661" s="40" customFormat="1" spans="3:3">
      <c r="C4661" s="51"/>
    </row>
    <row r="4662" s="40" customFormat="1" spans="3:3">
      <c r="C4662" s="51"/>
    </row>
    <row r="4663" s="40" customFormat="1" spans="3:3">
      <c r="C4663" s="51"/>
    </row>
    <row r="4664" s="40" customFormat="1" spans="3:3">
      <c r="C4664" s="51"/>
    </row>
    <row r="4665" s="40" customFormat="1" spans="3:3">
      <c r="C4665" s="51"/>
    </row>
    <row r="4666" s="40" customFormat="1" spans="3:3">
      <c r="C4666" s="51"/>
    </row>
    <row r="4667" s="40" customFormat="1" spans="3:3">
      <c r="C4667" s="51"/>
    </row>
    <row r="4668" s="40" customFormat="1" spans="3:3">
      <c r="C4668" s="51"/>
    </row>
    <row r="4669" s="40" customFormat="1" spans="3:3">
      <c r="C4669" s="51"/>
    </row>
    <row r="4670" s="40" customFormat="1" spans="3:3">
      <c r="C4670" s="51"/>
    </row>
    <row r="4671" s="40" customFormat="1" spans="3:3">
      <c r="C4671" s="51"/>
    </row>
    <row r="4672" s="40" customFormat="1" spans="3:3">
      <c r="C4672" s="51"/>
    </row>
    <row r="4673" s="40" customFormat="1" spans="3:3">
      <c r="C4673" s="51"/>
    </row>
    <row r="4674" s="40" customFormat="1" spans="3:3">
      <c r="C4674" s="51"/>
    </row>
    <row r="4675" s="40" customFormat="1" spans="3:3">
      <c r="C4675" s="51"/>
    </row>
    <row r="4676" s="40" customFormat="1" spans="3:3">
      <c r="C4676" s="51"/>
    </row>
    <row r="4677" s="40" customFormat="1" spans="3:3">
      <c r="C4677" s="51"/>
    </row>
    <row r="4678" s="40" customFormat="1" spans="3:3">
      <c r="C4678" s="51"/>
    </row>
    <row r="4679" s="40" customFormat="1" spans="3:3">
      <c r="C4679" s="51"/>
    </row>
    <row r="4680" s="40" customFormat="1" spans="3:3">
      <c r="C4680" s="51"/>
    </row>
    <row r="4681" s="40" customFormat="1" spans="3:3">
      <c r="C4681" s="51"/>
    </row>
    <row r="4682" s="40" customFormat="1" spans="3:3">
      <c r="C4682" s="51"/>
    </row>
    <row r="4683" s="40" customFormat="1" spans="3:3">
      <c r="C4683" s="51"/>
    </row>
    <row r="4684" s="40" customFormat="1" spans="3:3">
      <c r="C4684" s="51"/>
    </row>
    <row r="4685" s="40" customFormat="1" spans="3:3">
      <c r="C4685" s="51"/>
    </row>
    <row r="4686" s="40" customFormat="1" spans="3:3">
      <c r="C4686" s="51"/>
    </row>
    <row r="4687" s="40" customFormat="1" spans="3:3">
      <c r="C4687" s="51"/>
    </row>
    <row r="4688" s="40" customFormat="1" spans="3:3">
      <c r="C4688" s="51"/>
    </row>
    <row r="4689" s="40" customFormat="1" spans="3:3">
      <c r="C4689" s="51"/>
    </row>
    <row r="4690" s="40" customFormat="1" spans="3:3">
      <c r="C4690" s="51"/>
    </row>
    <row r="4691" s="40" customFormat="1" spans="3:3">
      <c r="C4691" s="51"/>
    </row>
    <row r="4692" s="40" customFormat="1" spans="3:3">
      <c r="C4692" s="51"/>
    </row>
    <row r="4693" s="40" customFormat="1" spans="3:3">
      <c r="C4693" s="51"/>
    </row>
    <row r="4694" s="40" customFormat="1" spans="3:3">
      <c r="C4694" s="51"/>
    </row>
    <row r="4695" s="40" customFormat="1" spans="3:3">
      <c r="C4695" s="51"/>
    </row>
    <row r="4696" s="40" customFormat="1" spans="3:3">
      <c r="C4696" s="51"/>
    </row>
    <row r="4697" s="40" customFormat="1" spans="3:3">
      <c r="C4697" s="51"/>
    </row>
    <row r="4698" s="40" customFormat="1" spans="3:3">
      <c r="C4698" s="51"/>
    </row>
    <row r="4699" s="40" customFormat="1" spans="3:3">
      <c r="C4699" s="51"/>
    </row>
    <row r="4700" s="40" customFormat="1" spans="3:3">
      <c r="C4700" s="51"/>
    </row>
    <row r="4701" s="40" customFormat="1" spans="3:3">
      <c r="C4701" s="51"/>
    </row>
    <row r="4702" s="40" customFormat="1" spans="3:3">
      <c r="C4702" s="51"/>
    </row>
    <row r="4703" s="40" customFormat="1" spans="3:3">
      <c r="C4703" s="51"/>
    </row>
    <row r="4704" s="40" customFormat="1" spans="3:3">
      <c r="C4704" s="51"/>
    </row>
    <row r="4705" s="40" customFormat="1" spans="3:3">
      <c r="C4705" s="51"/>
    </row>
    <row r="4706" s="40" customFormat="1" spans="3:3">
      <c r="C4706" s="51"/>
    </row>
    <row r="4707" s="40" customFormat="1" spans="3:3">
      <c r="C4707" s="51"/>
    </row>
    <row r="4708" s="40" customFormat="1" spans="3:3">
      <c r="C4708" s="51"/>
    </row>
    <row r="4709" s="40" customFormat="1" spans="3:3">
      <c r="C4709" s="51"/>
    </row>
    <row r="4710" s="40" customFormat="1" spans="3:3">
      <c r="C4710" s="51"/>
    </row>
    <row r="4711" s="40" customFormat="1" spans="3:3">
      <c r="C4711" s="51"/>
    </row>
    <row r="4712" s="40" customFormat="1" spans="3:3">
      <c r="C4712" s="51"/>
    </row>
    <row r="4713" s="40" customFormat="1" spans="3:3">
      <c r="C4713" s="51"/>
    </row>
    <row r="4714" s="40" customFormat="1" spans="3:3">
      <c r="C4714" s="51"/>
    </row>
    <row r="4715" s="40" customFormat="1" spans="3:3">
      <c r="C4715" s="51"/>
    </row>
    <row r="4716" s="40" customFormat="1" spans="3:3">
      <c r="C4716" s="51"/>
    </row>
    <row r="4717" s="40" customFormat="1" spans="3:3">
      <c r="C4717" s="51"/>
    </row>
    <row r="4718" s="40" customFormat="1" spans="3:3">
      <c r="C4718" s="51"/>
    </row>
    <row r="4719" s="40" customFormat="1" spans="3:3">
      <c r="C4719" s="51"/>
    </row>
    <row r="4720" s="40" customFormat="1" spans="3:3">
      <c r="C4720" s="51"/>
    </row>
    <row r="4721" s="40" customFormat="1" spans="3:3">
      <c r="C4721" s="51"/>
    </row>
    <row r="4722" s="40" customFormat="1" spans="3:3">
      <c r="C4722" s="51"/>
    </row>
    <row r="4723" s="40" customFormat="1" spans="3:3">
      <c r="C4723" s="51"/>
    </row>
    <row r="4724" s="40" customFormat="1" spans="3:3">
      <c r="C4724" s="51"/>
    </row>
    <row r="4725" s="40" customFormat="1" spans="3:3">
      <c r="C4725" s="51"/>
    </row>
    <row r="4726" s="40" customFormat="1" spans="3:3">
      <c r="C4726" s="51"/>
    </row>
    <row r="4727" s="40" customFormat="1" spans="3:3">
      <c r="C4727" s="51"/>
    </row>
    <row r="4728" s="40" customFormat="1" spans="3:3">
      <c r="C4728" s="51"/>
    </row>
    <row r="4729" s="40" customFormat="1" spans="3:3">
      <c r="C4729" s="51"/>
    </row>
    <row r="4730" s="40" customFormat="1" spans="3:3">
      <c r="C4730" s="51"/>
    </row>
    <row r="4731" s="40" customFormat="1" spans="3:3">
      <c r="C4731" s="51"/>
    </row>
    <row r="4732" s="40" customFormat="1" spans="3:3">
      <c r="C4732" s="51"/>
    </row>
    <row r="4733" s="40" customFormat="1" spans="3:3">
      <c r="C4733" s="51"/>
    </row>
    <row r="4734" s="40" customFormat="1" spans="3:3">
      <c r="C4734" s="51"/>
    </row>
    <row r="4735" s="40" customFormat="1" spans="3:3">
      <c r="C4735" s="51"/>
    </row>
    <row r="4736" s="40" customFormat="1" spans="3:3">
      <c r="C4736" s="51"/>
    </row>
    <row r="4737" s="40" customFormat="1" spans="3:3">
      <c r="C4737" s="51"/>
    </row>
    <row r="4738" s="40" customFormat="1" spans="3:3">
      <c r="C4738" s="51"/>
    </row>
    <row r="4739" s="40" customFormat="1" spans="3:3">
      <c r="C4739" s="51"/>
    </row>
    <row r="4740" s="40" customFormat="1" spans="3:3">
      <c r="C4740" s="51"/>
    </row>
    <row r="4741" s="40" customFormat="1" spans="3:3">
      <c r="C4741" s="51"/>
    </row>
    <row r="4742" s="40" customFormat="1" spans="3:3">
      <c r="C4742" s="51"/>
    </row>
    <row r="4743" s="40" customFormat="1" spans="3:3">
      <c r="C4743" s="51"/>
    </row>
    <row r="4744" s="40" customFormat="1" spans="3:3">
      <c r="C4744" s="51"/>
    </row>
    <row r="4745" s="40" customFormat="1" spans="3:3">
      <c r="C4745" s="51"/>
    </row>
    <row r="4746" s="40" customFormat="1" spans="3:3">
      <c r="C4746" s="51"/>
    </row>
    <row r="4747" s="40" customFormat="1" spans="3:3">
      <c r="C4747" s="51"/>
    </row>
    <row r="4748" s="40" customFormat="1" spans="3:3">
      <c r="C4748" s="51"/>
    </row>
    <row r="4749" s="40" customFormat="1" spans="3:3">
      <c r="C4749" s="51"/>
    </row>
    <row r="4750" s="40" customFormat="1" spans="3:3">
      <c r="C4750" s="51"/>
    </row>
    <row r="4751" s="40" customFormat="1" spans="3:3">
      <c r="C4751" s="51"/>
    </row>
    <row r="4752" s="40" customFormat="1" spans="3:3">
      <c r="C4752" s="51"/>
    </row>
    <row r="4753" s="40" customFormat="1" spans="3:3">
      <c r="C4753" s="51"/>
    </row>
    <row r="4754" s="40" customFormat="1" spans="3:3">
      <c r="C4754" s="51"/>
    </row>
    <row r="4755" s="40" customFormat="1" spans="3:3">
      <c r="C4755" s="51"/>
    </row>
    <row r="4756" s="40" customFormat="1" spans="3:3">
      <c r="C4756" s="51"/>
    </row>
    <row r="4757" s="40" customFormat="1" spans="3:3">
      <c r="C4757" s="51"/>
    </row>
    <row r="4758" s="40" customFormat="1" spans="3:3">
      <c r="C4758" s="51"/>
    </row>
    <row r="4759" s="40" customFormat="1" spans="3:3">
      <c r="C4759" s="51"/>
    </row>
    <row r="4760" s="40" customFormat="1" spans="3:3">
      <c r="C4760" s="51"/>
    </row>
    <row r="4761" s="40" customFormat="1" spans="3:3">
      <c r="C4761" s="51"/>
    </row>
    <row r="4762" s="40" customFormat="1" spans="3:3">
      <c r="C4762" s="51"/>
    </row>
    <row r="4763" s="40" customFormat="1" spans="3:3">
      <c r="C4763" s="51"/>
    </row>
    <row r="4764" s="40" customFormat="1" spans="3:3">
      <c r="C4764" s="51"/>
    </row>
    <row r="4765" s="40" customFormat="1" spans="3:3">
      <c r="C4765" s="51"/>
    </row>
    <row r="4766" s="40" customFormat="1" spans="3:3">
      <c r="C4766" s="51"/>
    </row>
    <row r="4767" s="40" customFormat="1" spans="3:3">
      <c r="C4767" s="51"/>
    </row>
    <row r="4768" s="40" customFormat="1" spans="3:3">
      <c r="C4768" s="51"/>
    </row>
    <row r="4769" s="40" customFormat="1" spans="3:3">
      <c r="C4769" s="51"/>
    </row>
    <row r="4770" s="40" customFormat="1" spans="3:3">
      <c r="C4770" s="51"/>
    </row>
    <row r="4771" s="40" customFormat="1" spans="3:3">
      <c r="C4771" s="51"/>
    </row>
    <row r="4772" s="40" customFormat="1" spans="3:3">
      <c r="C4772" s="51"/>
    </row>
    <row r="4773" s="40" customFormat="1" spans="3:3">
      <c r="C4773" s="51"/>
    </row>
    <row r="4774" s="40" customFormat="1" spans="3:3">
      <c r="C4774" s="51"/>
    </row>
    <row r="4775" s="40" customFormat="1" spans="3:3">
      <c r="C4775" s="51"/>
    </row>
    <row r="4776" s="40" customFormat="1" spans="3:3">
      <c r="C4776" s="51"/>
    </row>
    <row r="4777" s="40" customFormat="1" spans="3:3">
      <c r="C4777" s="51"/>
    </row>
    <row r="4778" s="40" customFormat="1" spans="3:3">
      <c r="C4778" s="51"/>
    </row>
    <row r="4779" s="40" customFormat="1" spans="3:3">
      <c r="C4779" s="51"/>
    </row>
    <row r="4780" s="40" customFormat="1" spans="3:3">
      <c r="C4780" s="51"/>
    </row>
    <row r="4781" s="40" customFormat="1" spans="3:3">
      <c r="C4781" s="51"/>
    </row>
    <row r="4782" s="40" customFormat="1" spans="3:3">
      <c r="C4782" s="51"/>
    </row>
    <row r="4783" s="40" customFormat="1" spans="3:3">
      <c r="C4783" s="51"/>
    </row>
    <row r="4784" s="40" customFormat="1" spans="3:3">
      <c r="C4784" s="51"/>
    </row>
    <row r="4785" s="40" customFormat="1" spans="3:3">
      <c r="C4785" s="51"/>
    </row>
    <row r="4786" s="40" customFormat="1" spans="3:3">
      <c r="C4786" s="51"/>
    </row>
    <row r="4787" s="40" customFormat="1" spans="3:3">
      <c r="C4787" s="51"/>
    </row>
    <row r="4788" s="40" customFormat="1" spans="3:3">
      <c r="C4788" s="51"/>
    </row>
    <row r="4789" s="40" customFormat="1" spans="3:3">
      <c r="C4789" s="51"/>
    </row>
    <row r="4790" s="40" customFormat="1" spans="3:3">
      <c r="C4790" s="51"/>
    </row>
    <row r="4791" s="40" customFormat="1" spans="3:3">
      <c r="C4791" s="51"/>
    </row>
    <row r="4792" s="40" customFormat="1" spans="3:3">
      <c r="C4792" s="51"/>
    </row>
    <row r="4793" s="40" customFormat="1" spans="3:3">
      <c r="C4793" s="51"/>
    </row>
    <row r="4794" s="40" customFormat="1" spans="3:3">
      <c r="C4794" s="51"/>
    </row>
    <row r="4795" s="40" customFormat="1" spans="3:3">
      <c r="C4795" s="51"/>
    </row>
    <row r="4796" s="40" customFormat="1" spans="3:3">
      <c r="C4796" s="51"/>
    </row>
    <row r="4797" s="40" customFormat="1" spans="3:3">
      <c r="C4797" s="51"/>
    </row>
    <row r="4798" s="40" customFormat="1" spans="3:3">
      <c r="C4798" s="51"/>
    </row>
    <row r="4799" s="40" customFormat="1" spans="3:3">
      <c r="C4799" s="51"/>
    </row>
    <row r="4800" s="40" customFormat="1" spans="3:3">
      <c r="C4800" s="51"/>
    </row>
    <row r="4801" s="40" customFormat="1" spans="3:3">
      <c r="C4801" s="51"/>
    </row>
    <row r="4802" s="40" customFormat="1" spans="3:3">
      <c r="C4802" s="51"/>
    </row>
    <row r="4803" s="40" customFormat="1" spans="3:3">
      <c r="C4803" s="51"/>
    </row>
    <row r="4804" s="40" customFormat="1" spans="3:3">
      <c r="C4804" s="51"/>
    </row>
    <row r="4805" s="40" customFormat="1" spans="3:3">
      <c r="C4805" s="51"/>
    </row>
    <row r="4806" s="40" customFormat="1" spans="3:3">
      <c r="C4806" s="51"/>
    </row>
    <row r="4807" s="40" customFormat="1" spans="3:3">
      <c r="C4807" s="51"/>
    </row>
    <row r="4808" s="40" customFormat="1" spans="3:3">
      <c r="C4808" s="51"/>
    </row>
    <row r="4809" s="40" customFormat="1" spans="3:3">
      <c r="C4809" s="51"/>
    </row>
    <row r="4810" s="40" customFormat="1" spans="3:3">
      <c r="C4810" s="51"/>
    </row>
    <row r="4811" s="40" customFormat="1" spans="3:3">
      <c r="C4811" s="51"/>
    </row>
    <row r="4812" s="40" customFormat="1" spans="3:3">
      <c r="C4812" s="51"/>
    </row>
    <row r="4813" s="40" customFormat="1" spans="3:3">
      <c r="C4813" s="51"/>
    </row>
    <row r="4814" s="40" customFormat="1" spans="3:3">
      <c r="C4814" s="51"/>
    </row>
    <row r="4815" s="40" customFormat="1" spans="3:3">
      <c r="C4815" s="51"/>
    </row>
    <row r="4816" s="40" customFormat="1" spans="3:3">
      <c r="C4816" s="51"/>
    </row>
    <row r="4817" s="40" customFormat="1" spans="3:3">
      <c r="C4817" s="51"/>
    </row>
    <row r="4818" s="40" customFormat="1" spans="3:3">
      <c r="C4818" s="51"/>
    </row>
    <row r="4819" s="40" customFormat="1" spans="3:3">
      <c r="C4819" s="51"/>
    </row>
    <row r="4820" s="40" customFormat="1" spans="3:3">
      <c r="C4820" s="51"/>
    </row>
    <row r="4821" s="40" customFormat="1" spans="3:3">
      <c r="C4821" s="51"/>
    </row>
    <row r="4822" s="40" customFormat="1" spans="3:3">
      <c r="C4822" s="51"/>
    </row>
    <row r="4823" s="40" customFormat="1" spans="3:3">
      <c r="C4823" s="51"/>
    </row>
    <row r="4824" s="40" customFormat="1" spans="3:3">
      <c r="C4824" s="51"/>
    </row>
    <row r="4825" s="40" customFormat="1" spans="3:3">
      <c r="C4825" s="51"/>
    </row>
    <row r="4826" s="40" customFormat="1" spans="3:3">
      <c r="C4826" s="51"/>
    </row>
    <row r="4827" s="40" customFormat="1" spans="3:3">
      <c r="C4827" s="51"/>
    </row>
    <row r="4828" s="40" customFormat="1" spans="3:3">
      <c r="C4828" s="51"/>
    </row>
    <row r="4829" s="40" customFormat="1" spans="3:3">
      <c r="C4829" s="51"/>
    </row>
    <row r="4830" s="40" customFormat="1" spans="3:3">
      <c r="C4830" s="51"/>
    </row>
    <row r="4831" s="40" customFormat="1" spans="3:3">
      <c r="C4831" s="51"/>
    </row>
    <row r="4832" s="40" customFormat="1" spans="3:3">
      <c r="C4832" s="51"/>
    </row>
    <row r="4833" s="40" customFormat="1" spans="3:3">
      <c r="C4833" s="51"/>
    </row>
    <row r="4834" s="40" customFormat="1" spans="3:3">
      <c r="C4834" s="51"/>
    </row>
    <row r="4835" s="40" customFormat="1" spans="3:3">
      <c r="C4835" s="51"/>
    </row>
    <row r="4836" s="40" customFormat="1" spans="3:3">
      <c r="C4836" s="51"/>
    </row>
    <row r="4837" s="40" customFormat="1" spans="3:3">
      <c r="C4837" s="51"/>
    </row>
    <row r="4838" s="40" customFormat="1" spans="3:3">
      <c r="C4838" s="51"/>
    </row>
    <row r="4839" s="40" customFormat="1" spans="3:3">
      <c r="C4839" s="51"/>
    </row>
    <row r="4840" s="40" customFormat="1" spans="3:3">
      <c r="C4840" s="51"/>
    </row>
    <row r="4841" s="40" customFormat="1" spans="3:3">
      <c r="C4841" s="51"/>
    </row>
    <row r="4842" s="40" customFormat="1" spans="3:3">
      <c r="C4842" s="51"/>
    </row>
    <row r="4843" s="40" customFormat="1" spans="3:3">
      <c r="C4843" s="51"/>
    </row>
    <row r="4844" s="40" customFormat="1" spans="3:3">
      <c r="C4844" s="51"/>
    </row>
    <row r="4845" s="40" customFormat="1" spans="3:3">
      <c r="C4845" s="51"/>
    </row>
    <row r="4846" s="40" customFormat="1" spans="3:3">
      <c r="C4846" s="51"/>
    </row>
    <row r="4847" s="40" customFormat="1" spans="3:3">
      <c r="C4847" s="51"/>
    </row>
    <row r="4848" s="40" customFormat="1" spans="3:3">
      <c r="C4848" s="51"/>
    </row>
    <row r="4849" s="40" customFormat="1" spans="3:3">
      <c r="C4849" s="51"/>
    </row>
    <row r="4850" s="40" customFormat="1" spans="3:3">
      <c r="C4850" s="51"/>
    </row>
    <row r="4851" s="40" customFormat="1" spans="3:3">
      <c r="C4851" s="51"/>
    </row>
    <row r="4852" s="40" customFormat="1" spans="3:3">
      <c r="C4852" s="51"/>
    </row>
    <row r="4853" s="40" customFormat="1" spans="3:3">
      <c r="C4853" s="51"/>
    </row>
    <row r="4854" s="40" customFormat="1" spans="3:3">
      <c r="C4854" s="51"/>
    </row>
    <row r="4855" s="40" customFormat="1" spans="3:3">
      <c r="C4855" s="51"/>
    </row>
    <row r="4856" s="40" customFormat="1" spans="3:3">
      <c r="C4856" s="51"/>
    </row>
    <row r="4857" s="40" customFormat="1" spans="3:3">
      <c r="C4857" s="51"/>
    </row>
    <row r="4858" s="40" customFormat="1" spans="3:3">
      <c r="C4858" s="51"/>
    </row>
    <row r="4859" s="40" customFormat="1" spans="3:3">
      <c r="C4859" s="51"/>
    </row>
    <row r="4860" s="40" customFormat="1" spans="3:3">
      <c r="C4860" s="51"/>
    </row>
    <row r="4861" s="40" customFormat="1" spans="3:3">
      <c r="C4861" s="51"/>
    </row>
    <row r="4862" s="40" customFormat="1" spans="3:3">
      <c r="C4862" s="51"/>
    </row>
    <row r="4863" s="40" customFormat="1" spans="3:3">
      <c r="C4863" s="51"/>
    </row>
    <row r="4864" s="40" customFormat="1" spans="3:3">
      <c r="C4864" s="51"/>
    </row>
    <row r="4865" s="40" customFormat="1" spans="3:3">
      <c r="C4865" s="51"/>
    </row>
    <row r="4866" s="40" customFormat="1" spans="3:3">
      <c r="C4866" s="51"/>
    </row>
    <row r="4867" s="40" customFormat="1" spans="3:3">
      <c r="C4867" s="51"/>
    </row>
    <row r="4868" s="40" customFormat="1" spans="3:3">
      <c r="C4868" s="51"/>
    </row>
    <row r="4869" s="40" customFormat="1" spans="3:3">
      <c r="C4869" s="51"/>
    </row>
    <row r="4870" s="40" customFormat="1" spans="3:3">
      <c r="C4870" s="51"/>
    </row>
    <row r="4871" s="40" customFormat="1" spans="3:3">
      <c r="C4871" s="51"/>
    </row>
    <row r="4872" s="40" customFormat="1" spans="3:3">
      <c r="C4872" s="51"/>
    </row>
    <row r="4873" s="40" customFormat="1" spans="3:3">
      <c r="C4873" s="51"/>
    </row>
    <row r="4874" s="40" customFormat="1" spans="3:3">
      <c r="C4874" s="51"/>
    </row>
    <row r="4875" s="40" customFormat="1" spans="3:3">
      <c r="C4875" s="51"/>
    </row>
    <row r="4876" s="40" customFormat="1" spans="3:3">
      <c r="C4876" s="51"/>
    </row>
    <row r="4877" s="40" customFormat="1" spans="3:3">
      <c r="C4877" s="51"/>
    </row>
    <row r="4878" s="40" customFormat="1" spans="3:3">
      <c r="C4878" s="51"/>
    </row>
    <row r="4879" s="40" customFormat="1" spans="3:3">
      <c r="C4879" s="51"/>
    </row>
    <row r="4880" s="40" customFormat="1" spans="3:3">
      <c r="C4880" s="51"/>
    </row>
    <row r="4881" s="40" customFormat="1" spans="3:3">
      <c r="C4881" s="51"/>
    </row>
    <row r="4882" s="40" customFormat="1" spans="3:3">
      <c r="C4882" s="51"/>
    </row>
    <row r="4883" s="40" customFormat="1" spans="3:3">
      <c r="C4883" s="51"/>
    </row>
    <row r="4884" s="40" customFormat="1" spans="3:3">
      <c r="C4884" s="51"/>
    </row>
    <row r="4885" s="40" customFormat="1" spans="3:3">
      <c r="C4885" s="51"/>
    </row>
    <row r="4886" s="40" customFormat="1" spans="3:3">
      <c r="C4886" s="51"/>
    </row>
    <row r="4887" s="40" customFormat="1" spans="3:3">
      <c r="C4887" s="51"/>
    </row>
    <row r="4888" s="40" customFormat="1" spans="3:3">
      <c r="C4888" s="51"/>
    </row>
    <row r="4889" s="40" customFormat="1" spans="3:3">
      <c r="C4889" s="51"/>
    </row>
    <row r="4890" s="40" customFormat="1" spans="3:3">
      <c r="C4890" s="51"/>
    </row>
    <row r="4891" s="40" customFormat="1" spans="3:3">
      <c r="C4891" s="51"/>
    </row>
    <row r="4892" s="40" customFormat="1" spans="3:3">
      <c r="C4892" s="51"/>
    </row>
    <row r="4893" s="40" customFormat="1" spans="3:3">
      <c r="C4893" s="51"/>
    </row>
    <row r="4894" s="40" customFormat="1" spans="3:3">
      <c r="C4894" s="51"/>
    </row>
    <row r="4895" s="40" customFormat="1" spans="3:3">
      <c r="C4895" s="51"/>
    </row>
    <row r="4896" s="40" customFormat="1" spans="3:3">
      <c r="C4896" s="51"/>
    </row>
    <row r="4897" s="40" customFormat="1" spans="3:3">
      <c r="C4897" s="51"/>
    </row>
    <row r="4898" s="40" customFormat="1" spans="3:3">
      <c r="C4898" s="51"/>
    </row>
    <row r="4899" s="40" customFormat="1" spans="3:3">
      <c r="C4899" s="51"/>
    </row>
    <row r="4900" s="40" customFormat="1" spans="3:3">
      <c r="C4900" s="51"/>
    </row>
    <row r="4901" s="40" customFormat="1" spans="3:3">
      <c r="C4901" s="51"/>
    </row>
    <row r="4902" s="40" customFormat="1" spans="3:3">
      <c r="C4902" s="51"/>
    </row>
    <row r="4903" s="40" customFormat="1" spans="3:3">
      <c r="C4903" s="51"/>
    </row>
    <row r="4904" s="40" customFormat="1" spans="3:3">
      <c r="C4904" s="51"/>
    </row>
    <row r="4905" s="40" customFormat="1" spans="3:3">
      <c r="C4905" s="51"/>
    </row>
    <row r="4906" s="40" customFormat="1" spans="3:3">
      <c r="C4906" s="51"/>
    </row>
    <row r="4907" s="40" customFormat="1" spans="3:3">
      <c r="C4907" s="51"/>
    </row>
    <row r="4908" s="40" customFormat="1" spans="3:3">
      <c r="C4908" s="51"/>
    </row>
    <row r="4909" s="40" customFormat="1" spans="3:3">
      <c r="C4909" s="51"/>
    </row>
    <row r="4910" s="40" customFormat="1" spans="3:3">
      <c r="C4910" s="51"/>
    </row>
    <row r="4911" s="40" customFormat="1" spans="3:3">
      <c r="C4911" s="51"/>
    </row>
    <row r="4912" s="40" customFormat="1" spans="3:3">
      <c r="C4912" s="51"/>
    </row>
    <row r="4913" s="40" customFormat="1" spans="3:3">
      <c r="C4913" s="51"/>
    </row>
    <row r="4914" s="40" customFormat="1" spans="3:3">
      <c r="C4914" s="51"/>
    </row>
    <row r="4915" s="40" customFormat="1" spans="3:3">
      <c r="C4915" s="51"/>
    </row>
    <row r="4916" s="40" customFormat="1" spans="3:3">
      <c r="C4916" s="51"/>
    </row>
    <row r="4917" s="40" customFormat="1" spans="3:3">
      <c r="C4917" s="51"/>
    </row>
    <row r="4918" s="40" customFormat="1" spans="3:3">
      <c r="C4918" s="51"/>
    </row>
    <row r="4919" s="40" customFormat="1" spans="3:3">
      <c r="C4919" s="51"/>
    </row>
    <row r="4920" s="40" customFormat="1" spans="3:3">
      <c r="C4920" s="51"/>
    </row>
    <row r="4921" s="40" customFormat="1" spans="3:3">
      <c r="C4921" s="51"/>
    </row>
    <row r="4922" s="40" customFormat="1" spans="3:3">
      <c r="C4922" s="51"/>
    </row>
    <row r="4923" s="40" customFormat="1" spans="3:3">
      <c r="C4923" s="51"/>
    </row>
    <row r="4924" s="40" customFormat="1" spans="3:3">
      <c r="C4924" s="51"/>
    </row>
    <row r="4925" s="40" customFormat="1" spans="3:3">
      <c r="C4925" s="51"/>
    </row>
    <row r="4926" s="40" customFormat="1" spans="3:3">
      <c r="C4926" s="51"/>
    </row>
    <row r="4927" s="40" customFormat="1" spans="3:3">
      <c r="C4927" s="51"/>
    </row>
    <row r="4928" s="40" customFormat="1" spans="3:3">
      <c r="C4928" s="51"/>
    </row>
    <row r="4929" s="40" customFormat="1" spans="3:3">
      <c r="C4929" s="51"/>
    </row>
    <row r="4930" s="40" customFormat="1" spans="3:3">
      <c r="C4930" s="51"/>
    </row>
    <row r="4931" s="40" customFormat="1" spans="3:3">
      <c r="C4931" s="51"/>
    </row>
    <row r="4932" s="40" customFormat="1" spans="3:3">
      <c r="C4932" s="51"/>
    </row>
    <row r="4933" s="40" customFormat="1" spans="3:3">
      <c r="C4933" s="51"/>
    </row>
    <row r="4934" s="40" customFormat="1" spans="3:3">
      <c r="C4934" s="51"/>
    </row>
    <row r="4935" s="40" customFormat="1" spans="3:3">
      <c r="C4935" s="51"/>
    </row>
    <row r="4936" s="40" customFormat="1" spans="3:3">
      <c r="C4936" s="51"/>
    </row>
    <row r="4937" s="40" customFormat="1" spans="3:3">
      <c r="C4937" s="51"/>
    </row>
    <row r="4938" s="40" customFormat="1" spans="3:3">
      <c r="C4938" s="51"/>
    </row>
    <row r="4939" s="40" customFormat="1" spans="3:3">
      <c r="C4939" s="51"/>
    </row>
    <row r="4940" s="40" customFormat="1" spans="3:3">
      <c r="C4940" s="51"/>
    </row>
    <row r="4941" s="40" customFormat="1" spans="3:3">
      <c r="C4941" s="51"/>
    </row>
    <row r="4942" s="40" customFormat="1" spans="3:3">
      <c r="C4942" s="51"/>
    </row>
    <row r="4943" s="40" customFormat="1" spans="3:3">
      <c r="C4943" s="51"/>
    </row>
    <row r="4944" s="40" customFormat="1" spans="3:3">
      <c r="C4944" s="51"/>
    </row>
    <row r="4945" s="40" customFormat="1" spans="3:3">
      <c r="C4945" s="51"/>
    </row>
    <row r="4946" s="40" customFormat="1" spans="3:3">
      <c r="C4946" s="51"/>
    </row>
    <row r="4947" s="40" customFormat="1" spans="3:3">
      <c r="C4947" s="51"/>
    </row>
    <row r="4948" s="40" customFormat="1" spans="3:3">
      <c r="C4948" s="51"/>
    </row>
    <row r="4949" s="40" customFormat="1" spans="3:3">
      <c r="C4949" s="51"/>
    </row>
    <row r="4950" s="40" customFormat="1" spans="3:3">
      <c r="C4950" s="51"/>
    </row>
    <row r="4951" s="40" customFormat="1" spans="3:3">
      <c r="C4951" s="51"/>
    </row>
    <row r="4952" s="40" customFormat="1" spans="3:3">
      <c r="C4952" s="51"/>
    </row>
    <row r="4953" s="40" customFormat="1" spans="3:3">
      <c r="C4953" s="51"/>
    </row>
    <row r="4954" s="40" customFormat="1" spans="3:3">
      <c r="C4954" s="51"/>
    </row>
    <row r="4955" s="40" customFormat="1" spans="3:3">
      <c r="C4955" s="51"/>
    </row>
    <row r="4956" s="40" customFormat="1" spans="3:3">
      <c r="C4956" s="51"/>
    </row>
    <row r="4957" s="40" customFormat="1" spans="3:3">
      <c r="C4957" s="51"/>
    </row>
    <row r="4958" s="40" customFormat="1" spans="3:3">
      <c r="C4958" s="51"/>
    </row>
    <row r="4959" s="40" customFormat="1" spans="3:3">
      <c r="C4959" s="51"/>
    </row>
    <row r="4960" s="40" customFormat="1" spans="3:3">
      <c r="C4960" s="51"/>
    </row>
    <row r="4961" s="40" customFormat="1" spans="3:3">
      <c r="C4961" s="51"/>
    </row>
    <row r="4962" s="40" customFormat="1" spans="3:3">
      <c r="C4962" s="51"/>
    </row>
    <row r="4963" s="40" customFormat="1" spans="3:3">
      <c r="C4963" s="51"/>
    </row>
    <row r="4964" s="40" customFormat="1" spans="3:3">
      <c r="C4964" s="51"/>
    </row>
    <row r="4965" s="40" customFormat="1" spans="3:3">
      <c r="C4965" s="51"/>
    </row>
    <row r="4966" s="40" customFormat="1" spans="3:3">
      <c r="C4966" s="51"/>
    </row>
    <row r="4967" s="40" customFormat="1" spans="3:3">
      <c r="C4967" s="51"/>
    </row>
    <row r="4968" s="40" customFormat="1" spans="3:3">
      <c r="C4968" s="51"/>
    </row>
    <row r="4969" s="40" customFormat="1" spans="3:3">
      <c r="C4969" s="51"/>
    </row>
    <row r="4970" s="40" customFormat="1" spans="3:3">
      <c r="C4970" s="51"/>
    </row>
    <row r="4971" s="40" customFormat="1" spans="3:3">
      <c r="C4971" s="51"/>
    </row>
    <row r="4972" s="40" customFormat="1" spans="3:3">
      <c r="C4972" s="51"/>
    </row>
    <row r="4973" s="40" customFormat="1" spans="3:3">
      <c r="C4973" s="51"/>
    </row>
    <row r="4974" s="40" customFormat="1" spans="3:3">
      <c r="C4974" s="51"/>
    </row>
    <row r="4975" s="40" customFormat="1" spans="3:3">
      <c r="C4975" s="51"/>
    </row>
    <row r="4976" s="40" customFormat="1" spans="3:3">
      <c r="C4976" s="51"/>
    </row>
    <row r="4977" s="40" customFormat="1" spans="3:3">
      <c r="C4977" s="51"/>
    </row>
    <row r="4978" s="40" customFormat="1" spans="3:3">
      <c r="C4978" s="51"/>
    </row>
    <row r="4979" s="40" customFormat="1" spans="3:3">
      <c r="C4979" s="51"/>
    </row>
    <row r="4980" s="40" customFormat="1" spans="3:3">
      <c r="C4980" s="51"/>
    </row>
    <row r="4981" s="40" customFormat="1" spans="3:3">
      <c r="C4981" s="51"/>
    </row>
    <row r="4982" s="40" customFormat="1" spans="3:3">
      <c r="C4982" s="51"/>
    </row>
    <row r="4983" s="40" customFormat="1" spans="3:3">
      <c r="C4983" s="51"/>
    </row>
    <row r="4984" s="40" customFormat="1" spans="3:3">
      <c r="C4984" s="51"/>
    </row>
    <row r="4985" s="40" customFormat="1" spans="3:3">
      <c r="C4985" s="51"/>
    </row>
    <row r="4986" s="40" customFormat="1" spans="3:3">
      <c r="C4986" s="51"/>
    </row>
    <row r="4987" s="40" customFormat="1" spans="3:3">
      <c r="C4987" s="51"/>
    </row>
    <row r="4988" s="40" customFormat="1" spans="3:3">
      <c r="C4988" s="51"/>
    </row>
    <row r="4989" s="40" customFormat="1" spans="3:3">
      <c r="C4989" s="51"/>
    </row>
    <row r="4990" s="40" customFormat="1" spans="3:3">
      <c r="C4990" s="51"/>
    </row>
    <row r="4991" s="40" customFormat="1" spans="3:3">
      <c r="C4991" s="51"/>
    </row>
    <row r="4992" s="40" customFormat="1" spans="3:3">
      <c r="C4992" s="51"/>
    </row>
    <row r="4993" s="40" customFormat="1" spans="3:3">
      <c r="C4993" s="51"/>
    </row>
    <row r="4994" s="40" customFormat="1" spans="3:3">
      <c r="C4994" s="51"/>
    </row>
    <row r="4995" s="40" customFormat="1" spans="3:3">
      <c r="C4995" s="51"/>
    </row>
    <row r="4996" s="40" customFormat="1" spans="3:3">
      <c r="C4996" s="51"/>
    </row>
    <row r="4997" s="40" customFormat="1" spans="3:3">
      <c r="C4997" s="51"/>
    </row>
    <row r="4998" s="40" customFormat="1" spans="3:3">
      <c r="C4998" s="51"/>
    </row>
    <row r="4999" s="40" customFormat="1" spans="3:3">
      <c r="C4999" s="51"/>
    </row>
    <row r="5000" s="40" customFormat="1" spans="3:3">
      <c r="C5000" s="51"/>
    </row>
    <row r="5001" s="40" customFormat="1" spans="3:3">
      <c r="C5001" s="51"/>
    </row>
    <row r="5002" s="40" customFormat="1" spans="3:3">
      <c r="C5002" s="51"/>
    </row>
    <row r="5003" s="40" customFormat="1" spans="3:3">
      <c r="C5003" s="51"/>
    </row>
    <row r="5004" s="40" customFormat="1" spans="3:3">
      <c r="C5004" s="51"/>
    </row>
    <row r="5005" s="40" customFormat="1" spans="3:3">
      <c r="C5005" s="51"/>
    </row>
    <row r="5006" s="40" customFormat="1" spans="3:3">
      <c r="C5006" s="51"/>
    </row>
    <row r="5007" s="40" customFormat="1" spans="3:3">
      <c r="C5007" s="51"/>
    </row>
    <row r="5008" s="40" customFormat="1" spans="3:3">
      <c r="C5008" s="51"/>
    </row>
    <row r="5009" s="40" customFormat="1" spans="3:3">
      <c r="C5009" s="51"/>
    </row>
    <row r="5010" s="40" customFormat="1" spans="3:3">
      <c r="C5010" s="51"/>
    </row>
    <row r="5011" s="40" customFormat="1" spans="3:3">
      <c r="C5011" s="51"/>
    </row>
    <row r="5012" s="40" customFormat="1" spans="3:3">
      <c r="C5012" s="51"/>
    </row>
    <row r="5013" s="40" customFormat="1" spans="3:3">
      <c r="C5013" s="51"/>
    </row>
    <row r="5014" s="40" customFormat="1" spans="3:3">
      <c r="C5014" s="51"/>
    </row>
    <row r="5015" s="40" customFormat="1" spans="3:3">
      <c r="C5015" s="51"/>
    </row>
    <row r="5016" s="40" customFormat="1" spans="3:3">
      <c r="C5016" s="51"/>
    </row>
    <row r="5017" s="40" customFormat="1" spans="3:3">
      <c r="C5017" s="51"/>
    </row>
    <row r="5018" s="40" customFormat="1" spans="3:3">
      <c r="C5018" s="51"/>
    </row>
    <row r="5019" s="40" customFormat="1" spans="3:3">
      <c r="C5019" s="51"/>
    </row>
    <row r="5020" s="40" customFormat="1" spans="3:3">
      <c r="C5020" s="51"/>
    </row>
    <row r="5021" s="40" customFormat="1" spans="3:3">
      <c r="C5021" s="51"/>
    </row>
    <row r="5022" s="40" customFormat="1" spans="3:3">
      <c r="C5022" s="51"/>
    </row>
    <row r="5023" s="40" customFormat="1" spans="3:3">
      <c r="C5023" s="51"/>
    </row>
    <row r="5024" s="40" customFormat="1" spans="3:3">
      <c r="C5024" s="51"/>
    </row>
    <row r="5025" s="40" customFormat="1" spans="3:3">
      <c r="C5025" s="51"/>
    </row>
    <row r="5026" s="40" customFormat="1" spans="3:3">
      <c r="C5026" s="51"/>
    </row>
    <row r="5027" s="40" customFormat="1" spans="3:3">
      <c r="C5027" s="51"/>
    </row>
    <row r="5028" s="40" customFormat="1" spans="3:3">
      <c r="C5028" s="51"/>
    </row>
    <row r="5029" s="40" customFormat="1" spans="3:3">
      <c r="C5029" s="51"/>
    </row>
    <row r="5030" s="40" customFormat="1" spans="3:3">
      <c r="C5030" s="51"/>
    </row>
    <row r="5031" s="40" customFormat="1" spans="3:3">
      <c r="C5031" s="51"/>
    </row>
    <row r="5032" s="40" customFormat="1" spans="3:3">
      <c r="C5032" s="51"/>
    </row>
    <row r="5033" s="40" customFormat="1" spans="3:3">
      <c r="C5033" s="51"/>
    </row>
    <row r="5034" s="40" customFormat="1" spans="3:3">
      <c r="C5034" s="51"/>
    </row>
    <row r="5035" s="40" customFormat="1" spans="3:3">
      <c r="C5035" s="51"/>
    </row>
    <row r="5036" s="40" customFormat="1" spans="3:3">
      <c r="C5036" s="51"/>
    </row>
    <row r="5037" s="40" customFormat="1" spans="3:3">
      <c r="C5037" s="51"/>
    </row>
    <row r="5038" s="40" customFormat="1" spans="3:3">
      <c r="C5038" s="51"/>
    </row>
    <row r="5039" s="40" customFormat="1" spans="3:3">
      <c r="C5039" s="51"/>
    </row>
    <row r="5040" s="40" customFormat="1" spans="3:3">
      <c r="C5040" s="51"/>
    </row>
    <row r="5041" s="40" customFormat="1" spans="3:3">
      <c r="C5041" s="51"/>
    </row>
    <row r="5042" s="40" customFormat="1" spans="3:3">
      <c r="C5042" s="51"/>
    </row>
    <row r="5043" s="40" customFormat="1" spans="3:3">
      <c r="C5043" s="51"/>
    </row>
    <row r="5044" s="40" customFormat="1" spans="3:3">
      <c r="C5044" s="51"/>
    </row>
    <row r="5045" s="40" customFormat="1" spans="3:3">
      <c r="C5045" s="51"/>
    </row>
    <row r="5046" s="40" customFormat="1" spans="3:3">
      <c r="C5046" s="51"/>
    </row>
    <row r="5047" s="40" customFormat="1" spans="3:3">
      <c r="C5047" s="51"/>
    </row>
    <row r="5048" s="40" customFormat="1" spans="3:3">
      <c r="C5048" s="51"/>
    </row>
    <row r="5049" s="40" customFormat="1" spans="3:3">
      <c r="C5049" s="51"/>
    </row>
    <row r="5050" s="40" customFormat="1" spans="3:3">
      <c r="C5050" s="51"/>
    </row>
    <row r="5051" s="40" customFormat="1" spans="3:3">
      <c r="C5051" s="51"/>
    </row>
    <row r="5052" s="40" customFormat="1" spans="3:3">
      <c r="C5052" s="51"/>
    </row>
    <row r="5053" s="40" customFormat="1" spans="3:3">
      <c r="C5053" s="51"/>
    </row>
    <row r="5054" s="40" customFormat="1" spans="3:3">
      <c r="C5054" s="51"/>
    </row>
    <row r="5055" s="40" customFormat="1" spans="3:3">
      <c r="C5055" s="51"/>
    </row>
    <row r="5056" s="40" customFormat="1" spans="3:3">
      <c r="C5056" s="51"/>
    </row>
    <row r="5057" s="40" customFormat="1" spans="3:3">
      <c r="C5057" s="51"/>
    </row>
    <row r="5058" s="40" customFormat="1" spans="3:3">
      <c r="C5058" s="51"/>
    </row>
    <row r="5059" s="40" customFormat="1" spans="3:3">
      <c r="C5059" s="51"/>
    </row>
    <row r="5060" s="40" customFormat="1" spans="3:3">
      <c r="C5060" s="51"/>
    </row>
    <row r="5061" s="40" customFormat="1" spans="3:3">
      <c r="C5061" s="51"/>
    </row>
    <row r="5062" s="40" customFormat="1" spans="3:3">
      <c r="C5062" s="51"/>
    </row>
    <row r="5063" s="40" customFormat="1" spans="3:3">
      <c r="C5063" s="51"/>
    </row>
    <row r="5064" s="40" customFormat="1" spans="3:3">
      <c r="C5064" s="51"/>
    </row>
    <row r="5065" s="40" customFormat="1" spans="3:3">
      <c r="C5065" s="51"/>
    </row>
    <row r="5066" s="40" customFormat="1" spans="3:3">
      <c r="C5066" s="51"/>
    </row>
    <row r="5067" s="40" customFormat="1" spans="3:3">
      <c r="C5067" s="51"/>
    </row>
    <row r="5068" s="40" customFormat="1" spans="3:3">
      <c r="C5068" s="51"/>
    </row>
    <row r="5069" s="40" customFormat="1" spans="3:3">
      <c r="C5069" s="51"/>
    </row>
    <row r="5070" s="40" customFormat="1" spans="3:3">
      <c r="C5070" s="51"/>
    </row>
    <row r="5071" s="40" customFormat="1" spans="3:3">
      <c r="C5071" s="51"/>
    </row>
    <row r="5072" s="40" customFormat="1" spans="3:3">
      <c r="C5072" s="51"/>
    </row>
    <row r="5073" s="40" customFormat="1" spans="3:3">
      <c r="C5073" s="51"/>
    </row>
    <row r="5074" s="40" customFormat="1" spans="3:3">
      <c r="C5074" s="51"/>
    </row>
    <row r="5075" s="40" customFormat="1" spans="3:3">
      <c r="C5075" s="51"/>
    </row>
    <row r="5076" s="40" customFormat="1" spans="3:3">
      <c r="C5076" s="51"/>
    </row>
    <row r="5077" s="40" customFormat="1" spans="3:3">
      <c r="C5077" s="51"/>
    </row>
    <row r="5078" s="40" customFormat="1" spans="3:3">
      <c r="C5078" s="51"/>
    </row>
    <row r="5079" s="40" customFormat="1" spans="3:3">
      <c r="C5079" s="51"/>
    </row>
    <row r="5080" s="40" customFormat="1" spans="3:3">
      <c r="C5080" s="51"/>
    </row>
    <row r="5081" s="40" customFormat="1" spans="3:3">
      <c r="C5081" s="51"/>
    </row>
    <row r="5082" s="40" customFormat="1" spans="3:3">
      <c r="C5082" s="51"/>
    </row>
    <row r="5083" s="40" customFormat="1" spans="3:3">
      <c r="C5083" s="51"/>
    </row>
    <row r="5084" s="40" customFormat="1" spans="3:3">
      <c r="C5084" s="51"/>
    </row>
    <row r="5085" s="40" customFormat="1" spans="3:3">
      <c r="C5085" s="51"/>
    </row>
    <row r="5086" s="40" customFormat="1" spans="3:3">
      <c r="C5086" s="51"/>
    </row>
    <row r="5087" s="40" customFormat="1" spans="3:3">
      <c r="C5087" s="51"/>
    </row>
    <row r="5088" s="40" customFormat="1" spans="3:3">
      <c r="C5088" s="51"/>
    </row>
    <row r="5089" s="40" customFormat="1" spans="3:3">
      <c r="C5089" s="51"/>
    </row>
    <row r="5090" s="40" customFormat="1" spans="3:3">
      <c r="C5090" s="51"/>
    </row>
    <row r="5091" s="40" customFormat="1" spans="3:3">
      <c r="C5091" s="51"/>
    </row>
    <row r="5092" s="40" customFormat="1" spans="3:3">
      <c r="C5092" s="51"/>
    </row>
    <row r="5093" s="40" customFormat="1" spans="3:3">
      <c r="C5093" s="51"/>
    </row>
    <row r="5094" s="40" customFormat="1" spans="3:3">
      <c r="C5094" s="51"/>
    </row>
    <row r="5095" s="40" customFormat="1" spans="3:3">
      <c r="C5095" s="51"/>
    </row>
    <row r="5096" s="40" customFormat="1" spans="3:3">
      <c r="C5096" s="51"/>
    </row>
    <row r="5097" s="40" customFormat="1" spans="3:3">
      <c r="C5097" s="51"/>
    </row>
    <row r="5098" s="40" customFormat="1" spans="3:3">
      <c r="C5098" s="51"/>
    </row>
    <row r="5099" s="40" customFormat="1" spans="3:3">
      <c r="C5099" s="51"/>
    </row>
    <row r="5100" s="40" customFormat="1" spans="3:3">
      <c r="C5100" s="51"/>
    </row>
    <row r="5101" s="40" customFormat="1" spans="3:3">
      <c r="C5101" s="51"/>
    </row>
    <row r="5102" s="40" customFormat="1" spans="3:3">
      <c r="C5102" s="51"/>
    </row>
    <row r="5103" s="40" customFormat="1" spans="3:3">
      <c r="C5103" s="51"/>
    </row>
    <row r="5104" s="40" customFormat="1" spans="3:3">
      <c r="C5104" s="51"/>
    </row>
    <row r="5105" s="40" customFormat="1" spans="3:3">
      <c r="C5105" s="51"/>
    </row>
    <row r="5106" s="40" customFormat="1" spans="3:3">
      <c r="C5106" s="51"/>
    </row>
    <row r="5107" s="40" customFormat="1" spans="3:3">
      <c r="C5107" s="51"/>
    </row>
    <row r="5108" s="40" customFormat="1" spans="3:3">
      <c r="C5108" s="51"/>
    </row>
    <row r="5109" s="40" customFormat="1" spans="3:3">
      <c r="C5109" s="51"/>
    </row>
    <row r="5110" s="40" customFormat="1" spans="3:3">
      <c r="C5110" s="51"/>
    </row>
    <row r="5111" s="40" customFormat="1" spans="3:3">
      <c r="C5111" s="51"/>
    </row>
    <row r="5112" s="40" customFormat="1" spans="3:3">
      <c r="C5112" s="51"/>
    </row>
    <row r="5113" s="40" customFormat="1" spans="3:3">
      <c r="C5113" s="51"/>
    </row>
    <row r="5114" s="40" customFormat="1" spans="3:3">
      <c r="C5114" s="51"/>
    </row>
    <row r="5115" s="40" customFormat="1" spans="3:3">
      <c r="C5115" s="51"/>
    </row>
    <row r="5116" s="40" customFormat="1" spans="3:3">
      <c r="C5116" s="51"/>
    </row>
    <row r="5117" s="40" customFormat="1" spans="3:3">
      <c r="C5117" s="51"/>
    </row>
    <row r="5118" s="40" customFormat="1" spans="3:3">
      <c r="C5118" s="51"/>
    </row>
    <row r="5119" s="40" customFormat="1" spans="3:3">
      <c r="C5119" s="51"/>
    </row>
    <row r="5120" s="40" customFormat="1" spans="3:3">
      <c r="C5120" s="51"/>
    </row>
    <row r="5121" s="40" customFormat="1" spans="3:3">
      <c r="C5121" s="51"/>
    </row>
    <row r="5122" s="40" customFormat="1" spans="3:3">
      <c r="C5122" s="51"/>
    </row>
    <row r="5123" s="40" customFormat="1" spans="3:3">
      <c r="C5123" s="51"/>
    </row>
    <row r="5124" s="40" customFormat="1" spans="3:3">
      <c r="C5124" s="51"/>
    </row>
    <row r="5125" s="40" customFormat="1" spans="3:3">
      <c r="C5125" s="51"/>
    </row>
    <row r="5126" s="40" customFormat="1" spans="3:3">
      <c r="C5126" s="51"/>
    </row>
    <row r="5127" s="40" customFormat="1" spans="3:3">
      <c r="C5127" s="51"/>
    </row>
    <row r="5128" s="40" customFormat="1" spans="3:3">
      <c r="C5128" s="51"/>
    </row>
    <row r="5129" s="40" customFormat="1" spans="3:3">
      <c r="C5129" s="51"/>
    </row>
    <row r="5130" s="40" customFormat="1" spans="3:3">
      <c r="C5130" s="51"/>
    </row>
    <row r="5131" s="40" customFormat="1" spans="3:3">
      <c r="C5131" s="51"/>
    </row>
    <row r="5132" s="40" customFormat="1" spans="3:3">
      <c r="C5132" s="51"/>
    </row>
    <row r="5133" s="40" customFormat="1" spans="3:3">
      <c r="C5133" s="51"/>
    </row>
    <row r="5134" s="40" customFormat="1" spans="3:3">
      <c r="C5134" s="51"/>
    </row>
    <row r="5135" s="40" customFormat="1" spans="3:3">
      <c r="C5135" s="51"/>
    </row>
    <row r="5136" s="40" customFormat="1" spans="3:3">
      <c r="C5136" s="51"/>
    </row>
    <row r="5137" s="40" customFormat="1" spans="3:3">
      <c r="C5137" s="51"/>
    </row>
    <row r="5138" s="40" customFormat="1" spans="3:3">
      <c r="C5138" s="51"/>
    </row>
    <row r="5139" s="40" customFormat="1" spans="3:3">
      <c r="C5139" s="51"/>
    </row>
    <row r="5140" s="40" customFormat="1" spans="3:3">
      <c r="C5140" s="51"/>
    </row>
    <row r="5141" s="40" customFormat="1" spans="3:3">
      <c r="C5141" s="51"/>
    </row>
    <row r="5142" s="40" customFormat="1" spans="3:3">
      <c r="C5142" s="51"/>
    </row>
    <row r="5143" s="40" customFormat="1" spans="3:3">
      <c r="C5143" s="51"/>
    </row>
    <row r="5144" s="40" customFormat="1" spans="3:3">
      <c r="C5144" s="51"/>
    </row>
    <row r="5145" s="40" customFormat="1" spans="3:3">
      <c r="C5145" s="51"/>
    </row>
    <row r="5146" s="40" customFormat="1" spans="3:3">
      <c r="C5146" s="51"/>
    </row>
    <row r="5147" s="40" customFormat="1" spans="3:3">
      <c r="C5147" s="51"/>
    </row>
    <row r="5148" s="40" customFormat="1" spans="3:3">
      <c r="C5148" s="51"/>
    </row>
    <row r="5149" s="40" customFormat="1" spans="3:3">
      <c r="C5149" s="51"/>
    </row>
    <row r="5150" s="40" customFormat="1" spans="3:3">
      <c r="C5150" s="51"/>
    </row>
    <row r="5151" s="40" customFormat="1" spans="3:3">
      <c r="C5151" s="51"/>
    </row>
    <row r="5152" s="40" customFormat="1" spans="3:3">
      <c r="C5152" s="51"/>
    </row>
    <row r="5153" s="40" customFormat="1" spans="3:3">
      <c r="C5153" s="51"/>
    </row>
    <row r="5154" s="40" customFormat="1" spans="3:3">
      <c r="C5154" s="51"/>
    </row>
    <row r="5155" s="40" customFormat="1" spans="3:3">
      <c r="C5155" s="51"/>
    </row>
    <row r="5156" s="40" customFormat="1" spans="3:3">
      <c r="C5156" s="51"/>
    </row>
    <row r="5157" s="40" customFormat="1" spans="3:3">
      <c r="C5157" s="51"/>
    </row>
    <row r="5158" s="40" customFormat="1" spans="3:3">
      <c r="C5158" s="51"/>
    </row>
    <row r="5159" s="40" customFormat="1" spans="3:3">
      <c r="C5159" s="51"/>
    </row>
    <row r="5160" s="40" customFormat="1" spans="3:3">
      <c r="C5160" s="51"/>
    </row>
    <row r="5161" s="40" customFormat="1" spans="3:3">
      <c r="C5161" s="51"/>
    </row>
    <row r="5162" s="40" customFormat="1" spans="3:3">
      <c r="C5162" s="51"/>
    </row>
    <row r="5163" s="40" customFormat="1" spans="3:3">
      <c r="C5163" s="51"/>
    </row>
    <row r="5164" s="40" customFormat="1" spans="3:3">
      <c r="C5164" s="51"/>
    </row>
    <row r="5165" s="40" customFormat="1" spans="3:3">
      <c r="C5165" s="51"/>
    </row>
    <row r="5166" s="40" customFormat="1" spans="3:3">
      <c r="C5166" s="51"/>
    </row>
    <row r="5167" s="40" customFormat="1" spans="3:3">
      <c r="C5167" s="51"/>
    </row>
    <row r="5168" s="40" customFormat="1" spans="3:3">
      <c r="C5168" s="51"/>
    </row>
    <row r="5169" s="40" customFormat="1" spans="3:3">
      <c r="C5169" s="51"/>
    </row>
    <row r="5170" s="40" customFormat="1" spans="3:3">
      <c r="C5170" s="51"/>
    </row>
    <row r="5171" s="40" customFormat="1" spans="3:3">
      <c r="C5171" s="51"/>
    </row>
    <row r="5172" s="40" customFormat="1" spans="3:3">
      <c r="C5172" s="51"/>
    </row>
    <row r="5173" s="40" customFormat="1" spans="3:3">
      <c r="C5173" s="51"/>
    </row>
    <row r="5174" s="40" customFormat="1" spans="3:3">
      <c r="C5174" s="51"/>
    </row>
    <row r="5175" s="40" customFormat="1" spans="3:3">
      <c r="C5175" s="51"/>
    </row>
    <row r="5176" s="40" customFormat="1" spans="3:3">
      <c r="C5176" s="51"/>
    </row>
    <row r="5177" s="40" customFormat="1" spans="3:3">
      <c r="C5177" s="51"/>
    </row>
    <row r="5178" s="40" customFormat="1" spans="3:3">
      <c r="C5178" s="51"/>
    </row>
    <row r="5179" s="40" customFormat="1" spans="3:3">
      <c r="C5179" s="51"/>
    </row>
    <row r="5180" s="40" customFormat="1" spans="3:3">
      <c r="C5180" s="51"/>
    </row>
    <row r="5181" s="40" customFormat="1" spans="3:3">
      <c r="C5181" s="51"/>
    </row>
    <row r="5182" s="40" customFormat="1" spans="3:3">
      <c r="C5182" s="51"/>
    </row>
    <row r="5183" s="40" customFormat="1" spans="3:3">
      <c r="C5183" s="51"/>
    </row>
    <row r="5184" s="40" customFormat="1" spans="3:3">
      <c r="C5184" s="51"/>
    </row>
    <row r="5185" s="40" customFormat="1" spans="3:3">
      <c r="C5185" s="51"/>
    </row>
    <row r="5186" s="40" customFormat="1" spans="3:3">
      <c r="C5186" s="51"/>
    </row>
    <row r="5187" s="40" customFormat="1" spans="3:3">
      <c r="C5187" s="51"/>
    </row>
    <row r="5188" s="40" customFormat="1" spans="3:3">
      <c r="C5188" s="51"/>
    </row>
    <row r="5189" s="40" customFormat="1" spans="3:3">
      <c r="C5189" s="51"/>
    </row>
    <row r="5190" s="40" customFormat="1" spans="3:3">
      <c r="C5190" s="51"/>
    </row>
    <row r="5191" s="40" customFormat="1" spans="3:3">
      <c r="C5191" s="51"/>
    </row>
    <row r="5192" s="40" customFormat="1" spans="3:3">
      <c r="C5192" s="51"/>
    </row>
    <row r="5193" s="40" customFormat="1" spans="3:3">
      <c r="C5193" s="51"/>
    </row>
    <row r="5194" s="40" customFormat="1" spans="3:3">
      <c r="C5194" s="51"/>
    </row>
    <row r="5195" s="40" customFormat="1" spans="3:3">
      <c r="C5195" s="51"/>
    </row>
    <row r="5196" s="40" customFormat="1" spans="3:3">
      <c r="C5196" s="51"/>
    </row>
    <row r="5197" s="40" customFormat="1" spans="3:3">
      <c r="C5197" s="51"/>
    </row>
    <row r="5198" s="40" customFormat="1" spans="3:3">
      <c r="C5198" s="51"/>
    </row>
    <row r="5199" s="40" customFormat="1" spans="3:3">
      <c r="C5199" s="51"/>
    </row>
    <row r="5200" s="40" customFormat="1" spans="3:3">
      <c r="C5200" s="51"/>
    </row>
    <row r="5201" s="40" customFormat="1" spans="3:3">
      <c r="C5201" s="51"/>
    </row>
    <row r="5202" s="40" customFormat="1" spans="3:3">
      <c r="C5202" s="51"/>
    </row>
    <row r="5203" s="40" customFormat="1" spans="3:3">
      <c r="C5203" s="51"/>
    </row>
    <row r="5204" s="40" customFormat="1" spans="3:3">
      <c r="C5204" s="51"/>
    </row>
    <row r="5205" s="40" customFormat="1" spans="3:3">
      <c r="C5205" s="51"/>
    </row>
    <row r="5206" s="40" customFormat="1" spans="3:3">
      <c r="C5206" s="51"/>
    </row>
    <row r="5207" s="40" customFormat="1" spans="3:3">
      <c r="C5207" s="51"/>
    </row>
    <row r="5208" s="40" customFormat="1" spans="3:3">
      <c r="C5208" s="51"/>
    </row>
    <row r="5209" s="40" customFormat="1" spans="3:3">
      <c r="C5209" s="51"/>
    </row>
    <row r="5210" s="40" customFormat="1" spans="3:3">
      <c r="C5210" s="51"/>
    </row>
    <row r="5211" s="40" customFormat="1" spans="3:3">
      <c r="C5211" s="51"/>
    </row>
    <row r="5212" s="40" customFormat="1" spans="3:3">
      <c r="C5212" s="51"/>
    </row>
    <row r="5213" s="40" customFormat="1" spans="3:3">
      <c r="C5213" s="51"/>
    </row>
    <row r="5214" s="40" customFormat="1" spans="3:3">
      <c r="C5214" s="51"/>
    </row>
    <row r="5215" s="40" customFormat="1" spans="3:3">
      <c r="C5215" s="51"/>
    </row>
    <row r="5216" s="40" customFormat="1" spans="3:3">
      <c r="C5216" s="51"/>
    </row>
    <row r="5217" s="40" customFormat="1" spans="3:3">
      <c r="C5217" s="51"/>
    </row>
    <row r="5218" s="40" customFormat="1" spans="3:3">
      <c r="C5218" s="51"/>
    </row>
    <row r="5219" s="40" customFormat="1" spans="3:3">
      <c r="C5219" s="51"/>
    </row>
    <row r="5220" s="40" customFormat="1" spans="3:3">
      <c r="C5220" s="51"/>
    </row>
    <row r="5221" s="40" customFormat="1" spans="3:3">
      <c r="C5221" s="51"/>
    </row>
    <row r="5222" s="40" customFormat="1" spans="3:3">
      <c r="C5222" s="51"/>
    </row>
    <row r="5223" s="40" customFormat="1" spans="3:3">
      <c r="C5223" s="51"/>
    </row>
    <row r="5224" s="40" customFormat="1" spans="3:3">
      <c r="C5224" s="51"/>
    </row>
    <row r="5225" s="40" customFormat="1" spans="3:3">
      <c r="C5225" s="51"/>
    </row>
    <row r="5226" s="40" customFormat="1" spans="3:3">
      <c r="C5226" s="51"/>
    </row>
    <row r="5227" s="40" customFormat="1" spans="3:3">
      <c r="C5227" s="51"/>
    </row>
    <row r="5228" s="40" customFormat="1" spans="3:3">
      <c r="C5228" s="51"/>
    </row>
    <row r="5229" s="40" customFormat="1" spans="3:3">
      <c r="C5229" s="51"/>
    </row>
    <row r="5230" s="40" customFormat="1" spans="3:3">
      <c r="C5230" s="51"/>
    </row>
    <row r="5231" s="40" customFormat="1" spans="3:3">
      <c r="C5231" s="51"/>
    </row>
    <row r="5232" s="40" customFormat="1" spans="3:3">
      <c r="C5232" s="51"/>
    </row>
    <row r="5233" s="40" customFormat="1" spans="3:3">
      <c r="C5233" s="51"/>
    </row>
    <row r="5234" s="40" customFormat="1" spans="3:3">
      <c r="C5234" s="51"/>
    </row>
    <row r="5235" s="40" customFormat="1" spans="3:3">
      <c r="C5235" s="51"/>
    </row>
    <row r="5236" s="40" customFormat="1" spans="3:3">
      <c r="C5236" s="51"/>
    </row>
    <row r="5237" s="40" customFormat="1" spans="3:3">
      <c r="C5237" s="51"/>
    </row>
    <row r="5238" s="40" customFormat="1" spans="3:3">
      <c r="C5238" s="51"/>
    </row>
    <row r="5239" s="40" customFormat="1" spans="3:3">
      <c r="C5239" s="51"/>
    </row>
    <row r="5240" s="40" customFormat="1" spans="3:3">
      <c r="C5240" s="51"/>
    </row>
    <row r="5241" s="40" customFormat="1" spans="3:3">
      <c r="C5241" s="51"/>
    </row>
    <row r="5242" s="40" customFormat="1" spans="3:3">
      <c r="C5242" s="51"/>
    </row>
    <row r="5243" s="40" customFormat="1" spans="3:3">
      <c r="C5243" s="51"/>
    </row>
    <row r="5244" s="40" customFormat="1" spans="3:3">
      <c r="C5244" s="51"/>
    </row>
    <row r="5245" s="40" customFormat="1" spans="3:3">
      <c r="C5245" s="51"/>
    </row>
    <row r="5246" s="40" customFormat="1" spans="3:3">
      <c r="C5246" s="51"/>
    </row>
    <row r="5247" s="40" customFormat="1" spans="3:3">
      <c r="C5247" s="51"/>
    </row>
    <row r="5248" s="40" customFormat="1" spans="3:3">
      <c r="C5248" s="51"/>
    </row>
    <row r="5249" s="40" customFormat="1" spans="3:3">
      <c r="C5249" s="51"/>
    </row>
    <row r="5250" s="40" customFormat="1" spans="3:3">
      <c r="C5250" s="51"/>
    </row>
    <row r="5251" s="40" customFormat="1" spans="3:3">
      <c r="C5251" s="51"/>
    </row>
    <row r="5252" s="40" customFormat="1" spans="3:3">
      <c r="C5252" s="51"/>
    </row>
    <row r="5253" s="40" customFormat="1" spans="3:3">
      <c r="C5253" s="51"/>
    </row>
    <row r="5254" s="40" customFormat="1" spans="3:3">
      <c r="C5254" s="51"/>
    </row>
    <row r="5255" s="40" customFormat="1" spans="3:3">
      <c r="C5255" s="51"/>
    </row>
    <row r="5256" s="40" customFormat="1" spans="3:3">
      <c r="C5256" s="51"/>
    </row>
    <row r="5257" s="40" customFormat="1" spans="3:3">
      <c r="C5257" s="51"/>
    </row>
    <row r="5258" s="40" customFormat="1" spans="3:3">
      <c r="C5258" s="51"/>
    </row>
    <row r="5259" s="40" customFormat="1" spans="3:3">
      <c r="C5259" s="51"/>
    </row>
    <row r="5260" s="40" customFormat="1" spans="3:3">
      <c r="C5260" s="51"/>
    </row>
    <row r="5261" s="40" customFormat="1" spans="3:3">
      <c r="C5261" s="51"/>
    </row>
    <row r="5262" s="40" customFormat="1" spans="3:3">
      <c r="C5262" s="51"/>
    </row>
    <row r="5263" s="40" customFormat="1" spans="3:3">
      <c r="C5263" s="51"/>
    </row>
    <row r="5264" s="40" customFormat="1" spans="3:3">
      <c r="C5264" s="51"/>
    </row>
    <row r="5265" s="40" customFormat="1" spans="3:3">
      <c r="C5265" s="51"/>
    </row>
    <row r="5266" s="40" customFormat="1" spans="3:3">
      <c r="C5266" s="51"/>
    </row>
    <row r="5267" s="40" customFormat="1" spans="3:3">
      <c r="C5267" s="51"/>
    </row>
    <row r="5268" s="40" customFormat="1" spans="3:3">
      <c r="C5268" s="51"/>
    </row>
    <row r="5269" s="40" customFormat="1" spans="3:3">
      <c r="C5269" s="51"/>
    </row>
    <row r="5270" s="40" customFormat="1" spans="3:3">
      <c r="C5270" s="51"/>
    </row>
    <row r="5271" s="40" customFormat="1" spans="3:3">
      <c r="C5271" s="51"/>
    </row>
    <row r="5272" s="40" customFormat="1" spans="3:3">
      <c r="C5272" s="51"/>
    </row>
    <row r="5273" s="40" customFormat="1" spans="3:3">
      <c r="C5273" s="51"/>
    </row>
    <row r="5274" s="40" customFormat="1" spans="3:3">
      <c r="C5274" s="51"/>
    </row>
    <row r="5275" s="40" customFormat="1" spans="3:3">
      <c r="C5275" s="51"/>
    </row>
    <row r="5276" s="40" customFormat="1" spans="3:3">
      <c r="C5276" s="51"/>
    </row>
    <row r="5277" s="40" customFormat="1" spans="3:3">
      <c r="C5277" s="51"/>
    </row>
    <row r="5278" s="40" customFormat="1" spans="3:3">
      <c r="C5278" s="51"/>
    </row>
    <row r="5279" s="40" customFormat="1" spans="3:3">
      <c r="C5279" s="51"/>
    </row>
    <row r="5280" s="40" customFormat="1" spans="3:3">
      <c r="C5280" s="51"/>
    </row>
    <row r="5281" s="40" customFormat="1" spans="3:3">
      <c r="C5281" s="51"/>
    </row>
    <row r="5282" s="40" customFormat="1" spans="3:3">
      <c r="C5282" s="51"/>
    </row>
    <row r="5283" s="40" customFormat="1" spans="3:3">
      <c r="C5283" s="51"/>
    </row>
    <row r="5284" s="40" customFormat="1" spans="3:3">
      <c r="C5284" s="51"/>
    </row>
    <row r="5285" s="40" customFormat="1" spans="3:3">
      <c r="C5285" s="51"/>
    </row>
    <row r="5286" s="40" customFormat="1" spans="3:3">
      <c r="C5286" s="51"/>
    </row>
    <row r="5287" s="40" customFormat="1" spans="3:3">
      <c r="C5287" s="51"/>
    </row>
    <row r="5288" s="40" customFormat="1" spans="3:3">
      <c r="C5288" s="51"/>
    </row>
    <row r="5289" s="40" customFormat="1" spans="3:3">
      <c r="C5289" s="51"/>
    </row>
    <row r="5290" s="40" customFormat="1" spans="3:3">
      <c r="C5290" s="51"/>
    </row>
    <row r="5291" s="40" customFormat="1" spans="3:3">
      <c r="C5291" s="51"/>
    </row>
    <row r="5292" s="40" customFormat="1" spans="3:3">
      <c r="C5292" s="51"/>
    </row>
    <row r="5293" s="40" customFormat="1" spans="3:3">
      <c r="C5293" s="51"/>
    </row>
    <row r="5294" s="40" customFormat="1" spans="3:3">
      <c r="C5294" s="51"/>
    </row>
    <row r="5295" s="40" customFormat="1" spans="3:3">
      <c r="C5295" s="51"/>
    </row>
    <row r="5296" s="40" customFormat="1" spans="3:3">
      <c r="C5296" s="51"/>
    </row>
    <row r="5297" s="40" customFormat="1" spans="3:3">
      <c r="C5297" s="51"/>
    </row>
    <row r="5298" s="40" customFormat="1" spans="3:3">
      <c r="C5298" s="51"/>
    </row>
    <row r="5299" s="40" customFormat="1" spans="3:3">
      <c r="C5299" s="51"/>
    </row>
    <row r="5300" s="40" customFormat="1" spans="3:3">
      <c r="C5300" s="51"/>
    </row>
    <row r="5301" s="40" customFormat="1" spans="3:3">
      <c r="C5301" s="51"/>
    </row>
    <row r="5302" s="40" customFormat="1" spans="3:3">
      <c r="C5302" s="51"/>
    </row>
    <row r="5303" s="40" customFormat="1" spans="3:3">
      <c r="C5303" s="51"/>
    </row>
    <row r="5304" s="40" customFormat="1" spans="3:3">
      <c r="C5304" s="51"/>
    </row>
    <row r="5305" s="40" customFormat="1" spans="3:3">
      <c r="C5305" s="51"/>
    </row>
    <row r="5306" s="40" customFormat="1" spans="3:3">
      <c r="C5306" s="51"/>
    </row>
    <row r="5307" s="40" customFormat="1" spans="3:3">
      <c r="C5307" s="51"/>
    </row>
    <row r="5308" s="40" customFormat="1" spans="3:3">
      <c r="C5308" s="51"/>
    </row>
    <row r="5309" s="40" customFormat="1" spans="3:3">
      <c r="C5309" s="51"/>
    </row>
    <row r="5310" s="40" customFormat="1" spans="3:3">
      <c r="C5310" s="51"/>
    </row>
    <row r="5311" s="40" customFormat="1" spans="3:3">
      <c r="C5311" s="51"/>
    </row>
    <row r="5312" s="40" customFormat="1" spans="3:3">
      <c r="C5312" s="51"/>
    </row>
    <row r="5313" s="40" customFormat="1" spans="3:3">
      <c r="C5313" s="51"/>
    </row>
    <row r="5314" s="40" customFormat="1" spans="3:3">
      <c r="C5314" s="51"/>
    </row>
    <row r="5315" s="40" customFormat="1" spans="3:3">
      <c r="C5315" s="51"/>
    </row>
    <row r="5316" s="40" customFormat="1" spans="3:3">
      <c r="C5316" s="51"/>
    </row>
    <row r="5317" s="40" customFormat="1" spans="3:3">
      <c r="C5317" s="51"/>
    </row>
    <row r="5318" s="40" customFormat="1" spans="3:3">
      <c r="C5318" s="51"/>
    </row>
    <row r="5319" s="40" customFormat="1" spans="3:3">
      <c r="C5319" s="51"/>
    </row>
    <row r="5320" s="40" customFormat="1" spans="3:3">
      <c r="C5320" s="51"/>
    </row>
    <row r="5321" s="40" customFormat="1" spans="3:3">
      <c r="C5321" s="51"/>
    </row>
    <row r="5322" s="40" customFormat="1" spans="3:3">
      <c r="C5322" s="51"/>
    </row>
    <row r="5323" s="40" customFormat="1" spans="3:3">
      <c r="C5323" s="51"/>
    </row>
    <row r="5324" s="40" customFormat="1" spans="3:3">
      <c r="C5324" s="51"/>
    </row>
    <row r="5325" s="40" customFormat="1" spans="3:3">
      <c r="C5325" s="51"/>
    </row>
    <row r="5326" s="40" customFormat="1" spans="3:3">
      <c r="C5326" s="51"/>
    </row>
    <row r="5327" s="40" customFormat="1" spans="3:3">
      <c r="C5327" s="51"/>
    </row>
    <row r="5328" s="40" customFormat="1" spans="3:3">
      <c r="C5328" s="51"/>
    </row>
    <row r="5329" s="40" customFormat="1" spans="3:3">
      <c r="C5329" s="51"/>
    </row>
    <row r="5330" s="40" customFormat="1" spans="3:3">
      <c r="C5330" s="51"/>
    </row>
    <row r="5331" s="40" customFormat="1" spans="3:3">
      <c r="C5331" s="51"/>
    </row>
    <row r="5332" s="40" customFormat="1" spans="3:3">
      <c r="C5332" s="51"/>
    </row>
    <row r="5333" s="40" customFormat="1" spans="3:3">
      <c r="C5333" s="51"/>
    </row>
    <row r="5334" s="40" customFormat="1" spans="3:3">
      <c r="C5334" s="51"/>
    </row>
    <row r="5335" s="40" customFormat="1" spans="3:3">
      <c r="C5335" s="51"/>
    </row>
    <row r="5336" s="40" customFormat="1" spans="3:3">
      <c r="C5336" s="51"/>
    </row>
    <row r="5337" s="40" customFormat="1" spans="3:3">
      <c r="C5337" s="51"/>
    </row>
    <row r="5338" s="40" customFormat="1" spans="3:3">
      <c r="C5338" s="51"/>
    </row>
    <row r="5339" s="40" customFormat="1" spans="3:3">
      <c r="C5339" s="51"/>
    </row>
    <row r="5340" s="40" customFormat="1" spans="3:3">
      <c r="C5340" s="51"/>
    </row>
    <row r="5341" s="40" customFormat="1" spans="3:3">
      <c r="C5341" s="51"/>
    </row>
    <row r="5342" s="40" customFormat="1" spans="3:3">
      <c r="C5342" s="51"/>
    </row>
    <row r="5343" s="40" customFormat="1" spans="3:3">
      <c r="C5343" s="51"/>
    </row>
    <row r="5344" s="40" customFormat="1" spans="3:3">
      <c r="C5344" s="51"/>
    </row>
    <row r="5345" s="40" customFormat="1" spans="3:3">
      <c r="C5345" s="51"/>
    </row>
    <row r="5346" s="40" customFormat="1" spans="3:3">
      <c r="C5346" s="51"/>
    </row>
    <row r="5347" s="40" customFormat="1" spans="3:3">
      <c r="C5347" s="51"/>
    </row>
    <row r="5348" s="40" customFormat="1" spans="3:3">
      <c r="C5348" s="51"/>
    </row>
    <row r="5349" s="40" customFormat="1" spans="3:3">
      <c r="C5349" s="51"/>
    </row>
    <row r="5350" s="40" customFormat="1" spans="3:3">
      <c r="C5350" s="51"/>
    </row>
    <row r="5351" s="40" customFormat="1" spans="3:3">
      <c r="C5351" s="51"/>
    </row>
    <row r="5352" s="40" customFormat="1" spans="3:3">
      <c r="C5352" s="51"/>
    </row>
    <row r="5353" s="40" customFormat="1" spans="3:3">
      <c r="C5353" s="51"/>
    </row>
    <row r="5354" s="40" customFormat="1" spans="3:3">
      <c r="C5354" s="51"/>
    </row>
    <row r="5355" s="40" customFormat="1" spans="3:3">
      <c r="C5355" s="51"/>
    </row>
    <row r="5356" s="40" customFormat="1" spans="3:3">
      <c r="C5356" s="51"/>
    </row>
    <row r="5357" s="40" customFormat="1" spans="3:3">
      <c r="C5357" s="51"/>
    </row>
    <row r="5358" s="40" customFormat="1" spans="3:3">
      <c r="C5358" s="51"/>
    </row>
    <row r="5359" s="40" customFormat="1" spans="3:3">
      <c r="C5359" s="51"/>
    </row>
    <row r="5360" s="40" customFormat="1" spans="3:3">
      <c r="C5360" s="51"/>
    </row>
    <row r="5361" s="40" customFormat="1" spans="3:3">
      <c r="C5361" s="51"/>
    </row>
    <row r="5362" s="40" customFormat="1" spans="3:3">
      <c r="C5362" s="51"/>
    </row>
    <row r="5363" s="40" customFormat="1" spans="3:3">
      <c r="C5363" s="51"/>
    </row>
    <row r="5364" s="40" customFormat="1" spans="3:3">
      <c r="C5364" s="51"/>
    </row>
    <row r="5365" s="40" customFormat="1" spans="3:3">
      <c r="C5365" s="51"/>
    </row>
    <row r="5366" s="40" customFormat="1" spans="3:3">
      <c r="C5366" s="51"/>
    </row>
    <row r="5367" s="40" customFormat="1" spans="3:3">
      <c r="C5367" s="51"/>
    </row>
    <row r="5368" s="40" customFormat="1" spans="3:3">
      <c r="C5368" s="51"/>
    </row>
    <row r="5369" s="40" customFormat="1" spans="3:3">
      <c r="C5369" s="51"/>
    </row>
    <row r="5370" s="40" customFormat="1" spans="3:3">
      <c r="C5370" s="51"/>
    </row>
    <row r="5371" s="40" customFormat="1" spans="3:3">
      <c r="C5371" s="51"/>
    </row>
    <row r="5372" s="40" customFormat="1" spans="3:3">
      <c r="C5372" s="51"/>
    </row>
    <row r="5373" s="40" customFormat="1" spans="3:3">
      <c r="C5373" s="51"/>
    </row>
    <row r="5374" s="40" customFormat="1" spans="3:3">
      <c r="C5374" s="51"/>
    </row>
    <row r="5375" s="40" customFormat="1" spans="3:3">
      <c r="C5375" s="51"/>
    </row>
    <row r="5376" s="40" customFormat="1" spans="3:3">
      <c r="C5376" s="51"/>
    </row>
    <row r="5377" s="40" customFormat="1" spans="3:3">
      <c r="C5377" s="51"/>
    </row>
    <row r="5378" s="40" customFormat="1" spans="3:3">
      <c r="C5378" s="51"/>
    </row>
    <row r="5379" s="40" customFormat="1" spans="3:3">
      <c r="C5379" s="51"/>
    </row>
    <row r="5380" s="40" customFormat="1" spans="3:3">
      <c r="C5380" s="51"/>
    </row>
    <row r="5381" s="40" customFormat="1" spans="3:3">
      <c r="C5381" s="51"/>
    </row>
    <row r="5382" s="40" customFormat="1" spans="3:3">
      <c r="C5382" s="51"/>
    </row>
    <row r="5383" s="40" customFormat="1" spans="3:3">
      <c r="C5383" s="51"/>
    </row>
    <row r="5384" s="40" customFormat="1" spans="3:3">
      <c r="C5384" s="51"/>
    </row>
    <row r="5385" s="40" customFormat="1" spans="3:3">
      <c r="C5385" s="51"/>
    </row>
    <row r="5386" s="40" customFormat="1" spans="3:3">
      <c r="C5386" s="51"/>
    </row>
    <row r="5387" s="40" customFormat="1" spans="3:3">
      <c r="C5387" s="51"/>
    </row>
    <row r="5388" s="40" customFormat="1" spans="3:3">
      <c r="C5388" s="51"/>
    </row>
    <row r="5389" s="40" customFormat="1" spans="3:3">
      <c r="C5389" s="51"/>
    </row>
    <row r="5390" s="40" customFormat="1" spans="3:3">
      <c r="C5390" s="51"/>
    </row>
    <row r="5391" s="40" customFormat="1" spans="3:3">
      <c r="C5391" s="51"/>
    </row>
    <row r="5392" s="40" customFormat="1" spans="3:3">
      <c r="C5392" s="51"/>
    </row>
    <row r="5393" s="40" customFormat="1" spans="3:3">
      <c r="C5393" s="51"/>
    </row>
    <row r="5394" s="40" customFormat="1" spans="3:3">
      <c r="C5394" s="51"/>
    </row>
    <row r="5395" s="40" customFormat="1" spans="3:3">
      <c r="C5395" s="51"/>
    </row>
    <row r="5396" s="40" customFormat="1" spans="3:3">
      <c r="C5396" s="51"/>
    </row>
    <row r="5397" s="40" customFormat="1" spans="3:3">
      <c r="C5397" s="51"/>
    </row>
    <row r="5398" s="40" customFormat="1" spans="3:3">
      <c r="C5398" s="51"/>
    </row>
    <row r="5399" s="40" customFormat="1" spans="3:3">
      <c r="C5399" s="51"/>
    </row>
    <row r="5400" s="40" customFormat="1" spans="3:3">
      <c r="C5400" s="51"/>
    </row>
    <row r="5401" s="40" customFormat="1" spans="3:3">
      <c r="C5401" s="51"/>
    </row>
    <row r="5402" s="40" customFormat="1" spans="3:3">
      <c r="C5402" s="51"/>
    </row>
    <row r="5403" s="40" customFormat="1" spans="3:3">
      <c r="C5403" s="51"/>
    </row>
    <row r="5404" s="40" customFormat="1" spans="3:3">
      <c r="C5404" s="51"/>
    </row>
    <row r="5405" s="40" customFormat="1" spans="3:3">
      <c r="C5405" s="51"/>
    </row>
    <row r="5406" s="40" customFormat="1" spans="3:3">
      <c r="C5406" s="51"/>
    </row>
    <row r="5407" s="40" customFormat="1" spans="3:3">
      <c r="C5407" s="51"/>
    </row>
    <row r="5408" s="40" customFormat="1" spans="3:3">
      <c r="C5408" s="51"/>
    </row>
    <row r="5409" s="40" customFormat="1" spans="3:3">
      <c r="C5409" s="51"/>
    </row>
    <row r="5410" s="40" customFormat="1" spans="3:3">
      <c r="C5410" s="51"/>
    </row>
    <row r="5411" s="40" customFormat="1" spans="3:3">
      <c r="C5411" s="51"/>
    </row>
    <row r="5412" s="40" customFormat="1" spans="3:3">
      <c r="C5412" s="51"/>
    </row>
    <row r="5413" s="40" customFormat="1" spans="3:3">
      <c r="C5413" s="51"/>
    </row>
    <row r="5414" s="40" customFormat="1" spans="3:3">
      <c r="C5414" s="51"/>
    </row>
    <row r="5415" s="40" customFormat="1" spans="3:3">
      <c r="C5415" s="51"/>
    </row>
    <row r="5416" s="40" customFormat="1" spans="3:3">
      <c r="C5416" s="51"/>
    </row>
    <row r="5417" s="40" customFormat="1" spans="3:3">
      <c r="C5417" s="51"/>
    </row>
    <row r="5418" s="40" customFormat="1" spans="3:3">
      <c r="C5418" s="51"/>
    </row>
    <row r="5419" s="40" customFormat="1" spans="3:3">
      <c r="C5419" s="51"/>
    </row>
    <row r="5420" s="40" customFormat="1" spans="3:3">
      <c r="C5420" s="51"/>
    </row>
    <row r="5421" s="40" customFormat="1" spans="3:3">
      <c r="C5421" s="51"/>
    </row>
    <row r="5422" s="40" customFormat="1" spans="3:3">
      <c r="C5422" s="51"/>
    </row>
    <row r="5423" s="40" customFormat="1" spans="3:3">
      <c r="C5423" s="51"/>
    </row>
    <row r="5424" s="40" customFormat="1" spans="3:3">
      <c r="C5424" s="51"/>
    </row>
    <row r="5425" s="40" customFormat="1" spans="3:3">
      <c r="C5425" s="51"/>
    </row>
    <row r="5426" s="40" customFormat="1" spans="3:3">
      <c r="C5426" s="51"/>
    </row>
    <row r="5427" s="40" customFormat="1" spans="3:3">
      <c r="C5427" s="51"/>
    </row>
    <row r="5428" s="40" customFormat="1" spans="3:3">
      <c r="C5428" s="51"/>
    </row>
    <row r="5429" s="40" customFormat="1" spans="3:3">
      <c r="C5429" s="51"/>
    </row>
    <row r="5430" s="40" customFormat="1" spans="3:3">
      <c r="C5430" s="51"/>
    </row>
    <row r="5431" s="40" customFormat="1" spans="3:3">
      <c r="C5431" s="51"/>
    </row>
    <row r="5432" s="40" customFormat="1" spans="3:3">
      <c r="C5432" s="51"/>
    </row>
    <row r="5433" s="40" customFormat="1" spans="3:3">
      <c r="C5433" s="51"/>
    </row>
    <row r="5434" s="40" customFormat="1" spans="3:3">
      <c r="C5434" s="51"/>
    </row>
    <row r="5435" s="40" customFormat="1" spans="3:3">
      <c r="C5435" s="51"/>
    </row>
    <row r="5436" s="40" customFormat="1" spans="3:3">
      <c r="C5436" s="51"/>
    </row>
    <row r="5437" s="40" customFormat="1" spans="3:3">
      <c r="C5437" s="51"/>
    </row>
    <row r="5438" s="40" customFormat="1" spans="3:3">
      <c r="C5438" s="51"/>
    </row>
    <row r="5439" s="40" customFormat="1" spans="3:3">
      <c r="C5439" s="51"/>
    </row>
    <row r="5440" s="40" customFormat="1" spans="3:3">
      <c r="C5440" s="51"/>
    </row>
    <row r="5441" s="40" customFormat="1" spans="3:3">
      <c r="C5441" s="51"/>
    </row>
    <row r="5442" s="40" customFormat="1" spans="3:3">
      <c r="C5442" s="51"/>
    </row>
    <row r="5443" s="40" customFormat="1" spans="3:3">
      <c r="C5443" s="51"/>
    </row>
    <row r="5444" s="40" customFormat="1" spans="3:3">
      <c r="C5444" s="51"/>
    </row>
    <row r="5445" s="40" customFormat="1" spans="3:3">
      <c r="C5445" s="51"/>
    </row>
    <row r="5446" s="40" customFormat="1" spans="3:3">
      <c r="C5446" s="51"/>
    </row>
    <row r="5447" s="40" customFormat="1" spans="3:3">
      <c r="C5447" s="51"/>
    </row>
    <row r="5448" s="40" customFormat="1" spans="3:3">
      <c r="C5448" s="51"/>
    </row>
    <row r="5449" s="40" customFormat="1" spans="3:3">
      <c r="C5449" s="51"/>
    </row>
    <row r="5450" s="40" customFormat="1" spans="3:3">
      <c r="C5450" s="51"/>
    </row>
    <row r="5451" s="40" customFormat="1" spans="3:3">
      <c r="C5451" s="51"/>
    </row>
    <row r="5452" s="40" customFormat="1" spans="3:3">
      <c r="C5452" s="51"/>
    </row>
    <row r="5453" s="40" customFormat="1" spans="3:3">
      <c r="C5453" s="51"/>
    </row>
    <row r="5454" s="40" customFormat="1" spans="3:3">
      <c r="C5454" s="51"/>
    </row>
    <row r="5455" s="40" customFormat="1" spans="3:3">
      <c r="C5455" s="51"/>
    </row>
    <row r="5456" s="40" customFormat="1" spans="3:3">
      <c r="C5456" s="51"/>
    </row>
    <row r="5457" s="40" customFormat="1" spans="3:3">
      <c r="C5457" s="51"/>
    </row>
    <row r="5458" s="40" customFormat="1" spans="3:3">
      <c r="C5458" s="51"/>
    </row>
    <row r="5459" s="40" customFormat="1" spans="3:3">
      <c r="C5459" s="51"/>
    </row>
    <row r="5460" s="40" customFormat="1" spans="3:3">
      <c r="C5460" s="51"/>
    </row>
    <row r="5461" s="40" customFormat="1" spans="3:3">
      <c r="C5461" s="51"/>
    </row>
    <row r="5462" s="40" customFormat="1" spans="3:3">
      <c r="C5462" s="51"/>
    </row>
    <row r="5463" s="40" customFormat="1" spans="3:3">
      <c r="C5463" s="51"/>
    </row>
    <row r="5464" s="40" customFormat="1" spans="3:3">
      <c r="C5464" s="51"/>
    </row>
    <row r="5465" s="40" customFormat="1" spans="3:3">
      <c r="C5465" s="51"/>
    </row>
    <row r="5466" s="40" customFormat="1" spans="3:3">
      <c r="C5466" s="51"/>
    </row>
    <row r="5467" s="40" customFormat="1" spans="3:3">
      <c r="C5467" s="51"/>
    </row>
    <row r="5468" s="40" customFormat="1" spans="3:3">
      <c r="C5468" s="51"/>
    </row>
    <row r="5469" s="40" customFormat="1" spans="3:3">
      <c r="C5469" s="51"/>
    </row>
    <row r="5470" s="40" customFormat="1" spans="3:3">
      <c r="C5470" s="51"/>
    </row>
    <row r="5471" s="40" customFormat="1" spans="3:3">
      <c r="C5471" s="51"/>
    </row>
    <row r="5472" s="40" customFormat="1" spans="3:3">
      <c r="C5472" s="51"/>
    </row>
    <row r="5473" s="40" customFormat="1" spans="3:3">
      <c r="C5473" s="51"/>
    </row>
    <row r="5474" s="40" customFormat="1" spans="3:3">
      <c r="C5474" s="51"/>
    </row>
    <row r="5475" s="40" customFormat="1" spans="3:3">
      <c r="C5475" s="51"/>
    </row>
    <row r="5476" s="40" customFormat="1" spans="3:3">
      <c r="C5476" s="51"/>
    </row>
    <row r="5477" s="40" customFormat="1" spans="3:3">
      <c r="C5477" s="51"/>
    </row>
    <row r="5478" s="40" customFormat="1" spans="3:3">
      <c r="C5478" s="51"/>
    </row>
    <row r="5479" s="40" customFormat="1" spans="3:3">
      <c r="C5479" s="51"/>
    </row>
    <row r="5480" s="40" customFormat="1" spans="3:3">
      <c r="C5480" s="51"/>
    </row>
    <row r="5481" s="40" customFormat="1" spans="3:3">
      <c r="C5481" s="51"/>
    </row>
    <row r="5482" s="40" customFormat="1" spans="3:3">
      <c r="C5482" s="51"/>
    </row>
    <row r="5483" s="40" customFormat="1" spans="3:3">
      <c r="C5483" s="51"/>
    </row>
    <row r="5484" s="40" customFormat="1" spans="3:3">
      <c r="C5484" s="51"/>
    </row>
    <row r="5485" s="40" customFormat="1" spans="3:3">
      <c r="C5485" s="51"/>
    </row>
    <row r="5486" s="40" customFormat="1" spans="3:3">
      <c r="C5486" s="51"/>
    </row>
    <row r="5487" s="40" customFormat="1" spans="3:3">
      <c r="C5487" s="51"/>
    </row>
    <row r="5488" s="40" customFormat="1" spans="3:3">
      <c r="C5488" s="51"/>
    </row>
    <row r="5489" s="40" customFormat="1" spans="3:3">
      <c r="C5489" s="51"/>
    </row>
    <row r="5490" s="40" customFormat="1" spans="3:3">
      <c r="C5490" s="51"/>
    </row>
    <row r="5491" s="40" customFormat="1" spans="3:3">
      <c r="C5491" s="51"/>
    </row>
    <row r="5492" s="40" customFormat="1" spans="3:3">
      <c r="C5492" s="51"/>
    </row>
    <row r="5493" s="40" customFormat="1" spans="3:3">
      <c r="C5493" s="51"/>
    </row>
    <row r="5494" s="40" customFormat="1" spans="3:3">
      <c r="C5494" s="51"/>
    </row>
    <row r="5495" s="40" customFormat="1" spans="3:3">
      <c r="C5495" s="51"/>
    </row>
    <row r="5496" s="40" customFormat="1" spans="3:3">
      <c r="C5496" s="51"/>
    </row>
    <row r="5497" s="40" customFormat="1" spans="3:3">
      <c r="C5497" s="51"/>
    </row>
    <row r="5498" s="40" customFormat="1" spans="3:3">
      <c r="C5498" s="51"/>
    </row>
    <row r="5499" s="40" customFormat="1" spans="3:3">
      <c r="C5499" s="51"/>
    </row>
    <row r="5500" s="40" customFormat="1" spans="3:3">
      <c r="C5500" s="51"/>
    </row>
    <row r="5501" s="40" customFormat="1" spans="3:3">
      <c r="C5501" s="51"/>
    </row>
    <row r="5502" s="40" customFormat="1" spans="3:3">
      <c r="C5502" s="51"/>
    </row>
    <row r="5503" s="40" customFormat="1" spans="3:3">
      <c r="C5503" s="51"/>
    </row>
    <row r="5504" s="40" customFormat="1" spans="3:3">
      <c r="C5504" s="51"/>
    </row>
    <row r="5505" s="40" customFormat="1" spans="3:3">
      <c r="C5505" s="51"/>
    </row>
    <row r="5506" s="40" customFormat="1" spans="3:3">
      <c r="C5506" s="51"/>
    </row>
    <row r="5507" s="40" customFormat="1" spans="3:3">
      <c r="C5507" s="51"/>
    </row>
    <row r="5508" s="40" customFormat="1" spans="3:3">
      <c r="C5508" s="51"/>
    </row>
    <row r="5509" s="40" customFormat="1" spans="3:3">
      <c r="C5509" s="51"/>
    </row>
    <row r="5510" s="40" customFormat="1" spans="3:3">
      <c r="C5510" s="51"/>
    </row>
    <row r="5511" s="40" customFormat="1" spans="3:3">
      <c r="C5511" s="51"/>
    </row>
    <row r="5512" s="40" customFormat="1" spans="3:3">
      <c r="C5512" s="51"/>
    </row>
    <row r="5513" s="40" customFormat="1" spans="3:3">
      <c r="C5513" s="51"/>
    </row>
    <row r="5514" s="40" customFormat="1" spans="3:3">
      <c r="C5514" s="51"/>
    </row>
    <row r="5515" s="40" customFormat="1" spans="3:3">
      <c r="C5515" s="51"/>
    </row>
    <row r="5516" s="40" customFormat="1" spans="3:3">
      <c r="C5516" s="51"/>
    </row>
    <row r="5517" s="40" customFormat="1" spans="3:3">
      <c r="C5517" s="51"/>
    </row>
    <row r="5518" s="40" customFormat="1" spans="3:3">
      <c r="C5518" s="51"/>
    </row>
    <row r="5519" s="40" customFormat="1" spans="3:3">
      <c r="C5519" s="51"/>
    </row>
    <row r="5520" s="40" customFormat="1" spans="3:3">
      <c r="C5520" s="51"/>
    </row>
    <row r="5521" s="40" customFormat="1" spans="3:3">
      <c r="C5521" s="51"/>
    </row>
    <row r="5522" s="40" customFormat="1" spans="3:3">
      <c r="C5522" s="51"/>
    </row>
    <row r="5523" s="40" customFormat="1" spans="3:3">
      <c r="C5523" s="51"/>
    </row>
    <row r="5524" s="40" customFormat="1" spans="3:3">
      <c r="C5524" s="51"/>
    </row>
    <row r="5525" s="40" customFormat="1" spans="3:3">
      <c r="C5525" s="51"/>
    </row>
    <row r="5526" s="40" customFormat="1" spans="3:3">
      <c r="C5526" s="51"/>
    </row>
    <row r="5527" s="40" customFormat="1" spans="3:3">
      <c r="C5527" s="51"/>
    </row>
    <row r="5528" s="40" customFormat="1" spans="3:3">
      <c r="C5528" s="51"/>
    </row>
    <row r="5529" s="40" customFormat="1" spans="3:3">
      <c r="C5529" s="51"/>
    </row>
    <row r="5530" s="40" customFormat="1" spans="3:3">
      <c r="C5530" s="51"/>
    </row>
    <row r="5531" s="40" customFormat="1" spans="3:3">
      <c r="C5531" s="51"/>
    </row>
    <row r="5532" s="40" customFormat="1" spans="3:3">
      <c r="C5532" s="51"/>
    </row>
    <row r="5533" s="40" customFormat="1" spans="3:3">
      <c r="C5533" s="51"/>
    </row>
    <row r="5534" s="40" customFormat="1" spans="3:3">
      <c r="C5534" s="51"/>
    </row>
    <row r="5535" s="40" customFormat="1" spans="3:3">
      <c r="C5535" s="51"/>
    </row>
    <row r="5536" s="40" customFormat="1" spans="3:3">
      <c r="C5536" s="51"/>
    </row>
    <row r="5537" s="40" customFormat="1" spans="3:3">
      <c r="C5537" s="51"/>
    </row>
    <row r="5538" s="40" customFormat="1" spans="3:3">
      <c r="C5538" s="51"/>
    </row>
    <row r="5539" s="40" customFormat="1" spans="3:3">
      <c r="C5539" s="51"/>
    </row>
    <row r="5540" s="40" customFormat="1" spans="3:3">
      <c r="C5540" s="51"/>
    </row>
    <row r="5541" s="40" customFormat="1" spans="3:3">
      <c r="C5541" s="51"/>
    </row>
    <row r="5542" s="40" customFormat="1" spans="3:3">
      <c r="C5542" s="51"/>
    </row>
    <row r="5543" s="40" customFormat="1" spans="3:3">
      <c r="C5543" s="51"/>
    </row>
    <row r="5544" s="40" customFormat="1" spans="3:3">
      <c r="C5544" s="51"/>
    </row>
    <row r="5545" s="40" customFormat="1" spans="3:3">
      <c r="C5545" s="51"/>
    </row>
    <row r="5546" s="40" customFormat="1" spans="3:3">
      <c r="C5546" s="51"/>
    </row>
    <row r="5547" s="40" customFormat="1" spans="3:3">
      <c r="C5547" s="51"/>
    </row>
    <row r="5548" s="40" customFormat="1" spans="3:3">
      <c r="C5548" s="51"/>
    </row>
    <row r="5549" s="40" customFormat="1" spans="3:3">
      <c r="C5549" s="51"/>
    </row>
    <row r="5550" s="40" customFormat="1" spans="3:3">
      <c r="C5550" s="51"/>
    </row>
    <row r="5551" s="40" customFormat="1" spans="3:3">
      <c r="C5551" s="51"/>
    </row>
    <row r="5552" s="40" customFormat="1" spans="3:3">
      <c r="C5552" s="51"/>
    </row>
    <row r="5553" s="40" customFormat="1" spans="3:3">
      <c r="C5553" s="51"/>
    </row>
    <row r="5554" s="40" customFormat="1" spans="3:3">
      <c r="C5554" s="51"/>
    </row>
    <row r="5555" s="40" customFormat="1" spans="3:3">
      <c r="C5555" s="51"/>
    </row>
    <row r="5556" s="40" customFormat="1" spans="3:3">
      <c r="C5556" s="51"/>
    </row>
    <row r="5557" s="40" customFormat="1" spans="3:3">
      <c r="C5557" s="51"/>
    </row>
    <row r="5558" s="40" customFormat="1" spans="3:3">
      <c r="C5558" s="51"/>
    </row>
    <row r="5559" s="40" customFormat="1" spans="3:3">
      <c r="C5559" s="51"/>
    </row>
    <row r="5560" s="40" customFormat="1" spans="3:3">
      <c r="C5560" s="51"/>
    </row>
    <row r="5561" s="40" customFormat="1" spans="3:3">
      <c r="C5561" s="51"/>
    </row>
    <row r="5562" s="40" customFormat="1" spans="3:3">
      <c r="C5562" s="51"/>
    </row>
    <row r="5563" s="40" customFormat="1" spans="3:3">
      <c r="C5563" s="51"/>
    </row>
    <row r="5564" s="40" customFormat="1" spans="3:3">
      <c r="C5564" s="51"/>
    </row>
    <row r="5565" s="40" customFormat="1" spans="3:3">
      <c r="C5565" s="51"/>
    </row>
    <row r="5566" s="40" customFormat="1" spans="3:3">
      <c r="C5566" s="51"/>
    </row>
    <row r="5567" s="40" customFormat="1" spans="3:3">
      <c r="C5567" s="51"/>
    </row>
    <row r="5568" s="40" customFormat="1" spans="3:3">
      <c r="C5568" s="51"/>
    </row>
    <row r="5569" s="40" customFormat="1" spans="3:3">
      <c r="C5569" s="51"/>
    </row>
    <row r="5570" s="40" customFormat="1" spans="3:3">
      <c r="C5570" s="51"/>
    </row>
    <row r="5571" s="40" customFormat="1" spans="3:3">
      <c r="C5571" s="51"/>
    </row>
    <row r="5572" s="40" customFormat="1" spans="3:3">
      <c r="C5572" s="51"/>
    </row>
    <row r="5573" s="40" customFormat="1" spans="3:3">
      <c r="C5573" s="51"/>
    </row>
    <row r="5574" s="40" customFormat="1" spans="3:3">
      <c r="C5574" s="51"/>
    </row>
    <row r="5575" s="40" customFormat="1" spans="3:3">
      <c r="C5575" s="51"/>
    </row>
    <row r="5576" s="40" customFormat="1" spans="3:3">
      <c r="C5576" s="51"/>
    </row>
    <row r="5577" s="40" customFormat="1" spans="3:3">
      <c r="C5577" s="51"/>
    </row>
    <row r="5578" s="40" customFormat="1" spans="3:3">
      <c r="C5578" s="51"/>
    </row>
    <row r="5579" s="40" customFormat="1" spans="3:3">
      <c r="C5579" s="51"/>
    </row>
    <row r="5580" s="40" customFormat="1" spans="3:3">
      <c r="C5580" s="51"/>
    </row>
    <row r="5581" s="40" customFormat="1" spans="3:3">
      <c r="C5581" s="51"/>
    </row>
    <row r="5582" s="40" customFormat="1" spans="3:3">
      <c r="C5582" s="51"/>
    </row>
    <row r="5583" s="40" customFormat="1" spans="3:3">
      <c r="C5583" s="51"/>
    </row>
    <row r="5584" s="40" customFormat="1" spans="3:3">
      <c r="C5584" s="51"/>
    </row>
    <row r="5585" s="40" customFormat="1" spans="3:3">
      <c r="C5585" s="51"/>
    </row>
    <row r="5586" s="40" customFormat="1" spans="3:3">
      <c r="C5586" s="51"/>
    </row>
    <row r="5587" s="40" customFormat="1" spans="3:3">
      <c r="C5587" s="51"/>
    </row>
    <row r="5588" s="40" customFormat="1" spans="3:3">
      <c r="C5588" s="51"/>
    </row>
    <row r="5589" s="40" customFormat="1" spans="3:3">
      <c r="C5589" s="51"/>
    </row>
    <row r="5590" s="40" customFormat="1" spans="3:3">
      <c r="C5590" s="51"/>
    </row>
    <row r="5591" s="40" customFormat="1" spans="3:3">
      <c r="C5591" s="51"/>
    </row>
    <row r="5592" s="40" customFormat="1" spans="3:3">
      <c r="C5592" s="51"/>
    </row>
    <row r="5593" s="40" customFormat="1" spans="3:3">
      <c r="C5593" s="51"/>
    </row>
    <row r="5594" s="40" customFormat="1" spans="3:3">
      <c r="C5594" s="51"/>
    </row>
    <row r="5595" s="40" customFormat="1" spans="3:3">
      <c r="C5595" s="51"/>
    </row>
    <row r="5596" s="40" customFormat="1" spans="3:3">
      <c r="C5596" s="51"/>
    </row>
    <row r="5597" s="40" customFormat="1" spans="3:3">
      <c r="C5597" s="51"/>
    </row>
    <row r="5598" s="40" customFormat="1" spans="3:3">
      <c r="C5598" s="51"/>
    </row>
    <row r="5599" s="40" customFormat="1" spans="3:3">
      <c r="C5599" s="51"/>
    </row>
    <row r="5600" s="40" customFormat="1" spans="3:3">
      <c r="C5600" s="51"/>
    </row>
    <row r="5601" s="40" customFormat="1" spans="3:3">
      <c r="C5601" s="51"/>
    </row>
    <row r="5602" s="40" customFormat="1" spans="3:3">
      <c r="C5602" s="51"/>
    </row>
    <row r="5603" s="40" customFormat="1" spans="3:3">
      <c r="C5603" s="51"/>
    </row>
    <row r="5604" s="40" customFormat="1" spans="3:3">
      <c r="C5604" s="51"/>
    </row>
    <row r="5605" s="40" customFormat="1" spans="3:3">
      <c r="C5605" s="51"/>
    </row>
    <row r="5606" s="40" customFormat="1" spans="3:3">
      <c r="C5606" s="51"/>
    </row>
    <row r="5607" s="40" customFormat="1" spans="3:3">
      <c r="C5607" s="51"/>
    </row>
    <row r="5608" s="40" customFormat="1" spans="3:3">
      <c r="C5608" s="51"/>
    </row>
    <row r="5609" s="40" customFormat="1" spans="3:3">
      <c r="C5609" s="51"/>
    </row>
    <row r="5610" s="40" customFormat="1" spans="3:3">
      <c r="C5610" s="51"/>
    </row>
    <row r="5611" s="40" customFormat="1" spans="3:3">
      <c r="C5611" s="51"/>
    </row>
    <row r="5612" s="40" customFormat="1" spans="3:3">
      <c r="C5612" s="51"/>
    </row>
    <row r="5613" s="40" customFormat="1" spans="3:3">
      <c r="C5613" s="51"/>
    </row>
    <row r="5614" s="40" customFormat="1" spans="3:3">
      <c r="C5614" s="51"/>
    </row>
    <row r="5615" s="40" customFormat="1" spans="3:3">
      <c r="C5615" s="51"/>
    </row>
    <row r="5616" s="40" customFormat="1" spans="3:3">
      <c r="C5616" s="51"/>
    </row>
    <row r="5617" s="40" customFormat="1" spans="3:3">
      <c r="C5617" s="51"/>
    </row>
    <row r="5618" s="40" customFormat="1" spans="3:3">
      <c r="C5618" s="51"/>
    </row>
    <row r="5619" s="40" customFormat="1" spans="3:3">
      <c r="C5619" s="51"/>
    </row>
    <row r="5620" s="40" customFormat="1" spans="3:3">
      <c r="C5620" s="51"/>
    </row>
    <row r="5621" s="40" customFormat="1" spans="3:3">
      <c r="C5621" s="51"/>
    </row>
    <row r="5622" s="40" customFormat="1" spans="3:3">
      <c r="C5622" s="51"/>
    </row>
    <row r="5623" s="40" customFormat="1" spans="3:3">
      <c r="C5623" s="51"/>
    </row>
    <row r="5624" s="40" customFormat="1" spans="3:3">
      <c r="C5624" s="51"/>
    </row>
    <row r="5625" s="40" customFormat="1" spans="3:3">
      <c r="C5625" s="51"/>
    </row>
    <row r="5626" s="40" customFormat="1" spans="3:3">
      <c r="C5626" s="51"/>
    </row>
    <row r="5627" s="40" customFormat="1" spans="3:3">
      <c r="C5627" s="51"/>
    </row>
    <row r="5628" s="40" customFormat="1" spans="3:3">
      <c r="C5628" s="51"/>
    </row>
    <row r="5629" s="40" customFormat="1" spans="3:3">
      <c r="C5629" s="51"/>
    </row>
    <row r="5630" s="40" customFormat="1" spans="3:3">
      <c r="C5630" s="51"/>
    </row>
    <row r="5631" s="40" customFormat="1" spans="3:3">
      <c r="C5631" s="51"/>
    </row>
    <row r="5632" s="40" customFormat="1" spans="3:3">
      <c r="C5632" s="51"/>
    </row>
    <row r="5633" s="40" customFormat="1" spans="3:3">
      <c r="C5633" s="51"/>
    </row>
    <row r="5634" s="40" customFormat="1" spans="3:3">
      <c r="C5634" s="51"/>
    </row>
    <row r="5635" s="40" customFormat="1" spans="3:3">
      <c r="C5635" s="51"/>
    </row>
    <row r="5636" s="40" customFormat="1" spans="3:3">
      <c r="C5636" s="51"/>
    </row>
    <row r="5637" s="40" customFormat="1" spans="3:3">
      <c r="C5637" s="51"/>
    </row>
    <row r="5638" s="40" customFormat="1" spans="3:3">
      <c r="C5638" s="51"/>
    </row>
    <row r="5639" s="40" customFormat="1" spans="3:3">
      <c r="C5639" s="51"/>
    </row>
    <row r="5640" s="40" customFormat="1" spans="3:3">
      <c r="C5640" s="51"/>
    </row>
    <row r="5641" s="40" customFormat="1" spans="3:3">
      <c r="C5641" s="51"/>
    </row>
    <row r="5642" s="40" customFormat="1" spans="3:3">
      <c r="C5642" s="51"/>
    </row>
    <row r="5643" s="40" customFormat="1" spans="3:3">
      <c r="C5643" s="51"/>
    </row>
    <row r="5644" s="40" customFormat="1" spans="3:3">
      <c r="C5644" s="51"/>
    </row>
    <row r="5645" s="40" customFormat="1" spans="3:3">
      <c r="C5645" s="51"/>
    </row>
    <row r="5646" s="40" customFormat="1" spans="3:3">
      <c r="C5646" s="51"/>
    </row>
    <row r="5647" s="40" customFormat="1" spans="3:3">
      <c r="C5647" s="51"/>
    </row>
    <row r="5648" s="40" customFormat="1" spans="3:3">
      <c r="C5648" s="51"/>
    </row>
    <row r="5649" s="40" customFormat="1" spans="3:3">
      <c r="C5649" s="51"/>
    </row>
    <row r="5650" s="40" customFormat="1" spans="3:3">
      <c r="C5650" s="51"/>
    </row>
    <row r="5651" s="40" customFormat="1" spans="3:3">
      <c r="C5651" s="51"/>
    </row>
    <row r="5652" s="40" customFormat="1" spans="3:3">
      <c r="C5652" s="51"/>
    </row>
    <row r="5653" s="40" customFormat="1" spans="3:3">
      <c r="C5653" s="51"/>
    </row>
    <row r="5654" s="40" customFormat="1" spans="3:3">
      <c r="C5654" s="51"/>
    </row>
    <row r="5655" s="40" customFormat="1" spans="3:3">
      <c r="C5655" s="51"/>
    </row>
    <row r="5656" s="40" customFormat="1" spans="3:3">
      <c r="C5656" s="51"/>
    </row>
    <row r="5657" s="40" customFormat="1" spans="3:3">
      <c r="C5657" s="51"/>
    </row>
    <row r="5658" s="40" customFormat="1" spans="3:3">
      <c r="C5658" s="51"/>
    </row>
    <row r="5659" s="40" customFormat="1" spans="3:3">
      <c r="C5659" s="51"/>
    </row>
    <row r="5660" s="40" customFormat="1" spans="3:3">
      <c r="C5660" s="51"/>
    </row>
    <row r="5661" s="40" customFormat="1" spans="3:3">
      <c r="C5661" s="51"/>
    </row>
    <row r="5662" s="40" customFormat="1" spans="3:3">
      <c r="C5662" s="51"/>
    </row>
    <row r="5663" s="40" customFormat="1" spans="3:3">
      <c r="C5663" s="51"/>
    </row>
    <row r="5664" s="40" customFormat="1" spans="3:3">
      <c r="C5664" s="51"/>
    </row>
    <row r="5665" s="40" customFormat="1" spans="3:3">
      <c r="C5665" s="51"/>
    </row>
    <row r="5666" s="40" customFormat="1" spans="3:3">
      <c r="C5666" s="51"/>
    </row>
    <row r="5667" s="40" customFormat="1" spans="3:3">
      <c r="C5667" s="51"/>
    </row>
    <row r="5668" s="40" customFormat="1" spans="3:3">
      <c r="C5668" s="51"/>
    </row>
    <row r="5669" s="40" customFormat="1" spans="3:3">
      <c r="C5669" s="51"/>
    </row>
    <row r="5670" s="40" customFormat="1" spans="3:3">
      <c r="C5670" s="51"/>
    </row>
    <row r="5671" s="40" customFormat="1" spans="3:3">
      <c r="C5671" s="51"/>
    </row>
    <row r="5672" s="40" customFormat="1" spans="3:3">
      <c r="C5672" s="51"/>
    </row>
    <row r="5673" s="40" customFormat="1" spans="3:3">
      <c r="C5673" s="51"/>
    </row>
    <row r="5674" s="40" customFormat="1" spans="3:3">
      <c r="C5674" s="51"/>
    </row>
    <row r="5675" s="40" customFormat="1" spans="3:3">
      <c r="C5675" s="51"/>
    </row>
    <row r="5676" s="40" customFormat="1" spans="3:3">
      <c r="C5676" s="51"/>
    </row>
    <row r="5677" s="40" customFormat="1" spans="3:3">
      <c r="C5677" s="51"/>
    </row>
    <row r="5678" s="40" customFormat="1" spans="3:3">
      <c r="C5678" s="51"/>
    </row>
    <row r="5679" s="40" customFormat="1" spans="3:3">
      <c r="C5679" s="51"/>
    </row>
    <row r="5680" s="40" customFormat="1" spans="3:3">
      <c r="C5680" s="51"/>
    </row>
    <row r="5681" s="40" customFormat="1" spans="3:3">
      <c r="C5681" s="51"/>
    </row>
    <row r="5682" s="40" customFormat="1" spans="3:3">
      <c r="C5682" s="51"/>
    </row>
    <row r="5683" s="40" customFormat="1" spans="3:3">
      <c r="C5683" s="51"/>
    </row>
    <row r="5684" s="40" customFormat="1" spans="3:3">
      <c r="C5684" s="51"/>
    </row>
    <row r="5685" s="40" customFormat="1" spans="3:3">
      <c r="C5685" s="51"/>
    </row>
    <row r="5686" s="40" customFormat="1" spans="3:3">
      <c r="C5686" s="51"/>
    </row>
    <row r="5687" s="40" customFormat="1" spans="3:3">
      <c r="C5687" s="51"/>
    </row>
    <row r="5688" s="40" customFormat="1" spans="3:3">
      <c r="C5688" s="51"/>
    </row>
    <row r="5689" s="40" customFormat="1" spans="3:3">
      <c r="C5689" s="51"/>
    </row>
    <row r="5690" s="40" customFormat="1" spans="3:3">
      <c r="C5690" s="51"/>
    </row>
    <row r="5691" s="40" customFormat="1" spans="3:3">
      <c r="C5691" s="51"/>
    </row>
    <row r="5692" s="40" customFormat="1" spans="3:3">
      <c r="C5692" s="51"/>
    </row>
    <row r="5693" s="40" customFormat="1" spans="3:3">
      <c r="C5693" s="51"/>
    </row>
    <row r="5694" s="40" customFormat="1" spans="3:3">
      <c r="C5694" s="51"/>
    </row>
    <row r="5695" s="40" customFormat="1" spans="3:3">
      <c r="C5695" s="51"/>
    </row>
    <row r="5696" s="40" customFormat="1" spans="3:3">
      <c r="C5696" s="51"/>
    </row>
    <row r="5697" s="40" customFormat="1" spans="3:3">
      <c r="C5697" s="51"/>
    </row>
    <row r="5698" s="40" customFormat="1" spans="3:3">
      <c r="C5698" s="51"/>
    </row>
    <row r="5699" s="40" customFormat="1" spans="3:3">
      <c r="C5699" s="51"/>
    </row>
    <row r="5700" s="40" customFormat="1" spans="3:3">
      <c r="C5700" s="51"/>
    </row>
    <row r="5701" s="40" customFormat="1" spans="3:3">
      <c r="C5701" s="51"/>
    </row>
    <row r="5702" s="40" customFormat="1" spans="3:3">
      <c r="C5702" s="51"/>
    </row>
    <row r="5703" s="40" customFormat="1" spans="3:3">
      <c r="C5703" s="51"/>
    </row>
    <row r="5704" s="40" customFormat="1" spans="3:3">
      <c r="C5704" s="51"/>
    </row>
    <row r="5705" s="40" customFormat="1" spans="3:3">
      <c r="C5705" s="51"/>
    </row>
    <row r="5706" s="40" customFormat="1" spans="3:3">
      <c r="C5706" s="51"/>
    </row>
    <row r="5707" s="40" customFormat="1" spans="3:3">
      <c r="C5707" s="51"/>
    </row>
    <row r="5708" s="40" customFormat="1" spans="3:3">
      <c r="C5708" s="51"/>
    </row>
    <row r="5709" s="40" customFormat="1" spans="3:3">
      <c r="C5709" s="51"/>
    </row>
    <row r="5710" s="40" customFormat="1" spans="3:3">
      <c r="C5710" s="51"/>
    </row>
    <row r="5711" s="40" customFormat="1" spans="3:3">
      <c r="C5711" s="51"/>
    </row>
    <row r="5712" s="40" customFormat="1" spans="3:3">
      <c r="C5712" s="51"/>
    </row>
    <row r="5713" s="40" customFormat="1" spans="3:3">
      <c r="C5713" s="51"/>
    </row>
    <row r="5714" s="40" customFormat="1" spans="3:3">
      <c r="C5714" s="51"/>
    </row>
    <row r="5715" s="40" customFormat="1" spans="3:3">
      <c r="C5715" s="51"/>
    </row>
    <row r="5716" s="40" customFormat="1" spans="3:3">
      <c r="C5716" s="51"/>
    </row>
    <row r="5717" s="40" customFormat="1" spans="3:3">
      <c r="C5717" s="51"/>
    </row>
    <row r="5718" s="40" customFormat="1" spans="3:3">
      <c r="C5718" s="51"/>
    </row>
    <row r="5719" s="40" customFormat="1" spans="3:3">
      <c r="C5719" s="51"/>
    </row>
    <row r="5720" s="40" customFormat="1" spans="3:3">
      <c r="C5720" s="51"/>
    </row>
    <row r="5721" s="40" customFormat="1" spans="3:3">
      <c r="C5721" s="51"/>
    </row>
    <row r="5722" s="40" customFormat="1" spans="3:3">
      <c r="C5722" s="51"/>
    </row>
    <row r="5723" s="40" customFormat="1" spans="3:3">
      <c r="C5723" s="51"/>
    </row>
    <row r="5724" s="40" customFormat="1" spans="3:3">
      <c r="C5724" s="51"/>
    </row>
    <row r="5725" s="40" customFormat="1" spans="3:3">
      <c r="C5725" s="51"/>
    </row>
    <row r="5726" s="40" customFormat="1" spans="3:3">
      <c r="C5726" s="51"/>
    </row>
    <row r="5727" s="40" customFormat="1" spans="3:3">
      <c r="C5727" s="51"/>
    </row>
    <row r="5728" s="40" customFormat="1" spans="3:3">
      <c r="C5728" s="51"/>
    </row>
    <row r="5729" s="40" customFormat="1" spans="3:3">
      <c r="C5729" s="51"/>
    </row>
    <row r="5730" s="40" customFormat="1" spans="3:3">
      <c r="C5730" s="51"/>
    </row>
    <row r="5731" s="40" customFormat="1" spans="3:3">
      <c r="C5731" s="51"/>
    </row>
    <row r="5732" s="40" customFormat="1" spans="3:3">
      <c r="C5732" s="51"/>
    </row>
    <row r="5733" s="40" customFormat="1" spans="3:3">
      <c r="C5733" s="51"/>
    </row>
    <row r="5734" s="40" customFormat="1" spans="3:3">
      <c r="C5734" s="51"/>
    </row>
    <row r="5735" s="40" customFormat="1" spans="3:3">
      <c r="C5735" s="51"/>
    </row>
    <row r="5736" s="40" customFormat="1" spans="3:3">
      <c r="C5736" s="51"/>
    </row>
    <row r="5737" s="40" customFormat="1" spans="3:3">
      <c r="C5737" s="51"/>
    </row>
    <row r="5738" s="40" customFormat="1" spans="3:3">
      <c r="C5738" s="51"/>
    </row>
    <row r="5739" s="40" customFormat="1" spans="3:3">
      <c r="C5739" s="51"/>
    </row>
    <row r="5740" s="40" customFormat="1" spans="3:3">
      <c r="C5740" s="51"/>
    </row>
    <row r="5741" s="40" customFormat="1" spans="3:3">
      <c r="C5741" s="51"/>
    </row>
    <row r="5742" s="40" customFormat="1" spans="3:3">
      <c r="C5742" s="51"/>
    </row>
    <row r="5743" s="40" customFormat="1" spans="3:3">
      <c r="C5743" s="51"/>
    </row>
    <row r="5744" s="40" customFormat="1" spans="3:3">
      <c r="C5744" s="51"/>
    </row>
    <row r="5745" s="40" customFormat="1" spans="3:3">
      <c r="C5745" s="51"/>
    </row>
    <row r="5746" s="40" customFormat="1" spans="3:3">
      <c r="C5746" s="51"/>
    </row>
    <row r="5747" s="40" customFormat="1" spans="3:3">
      <c r="C5747" s="51"/>
    </row>
    <row r="5748" s="40" customFormat="1" spans="3:3">
      <c r="C5748" s="51"/>
    </row>
    <row r="5749" s="40" customFormat="1" spans="3:3">
      <c r="C5749" s="51"/>
    </row>
    <row r="5750" s="40" customFormat="1" spans="3:3">
      <c r="C5750" s="51"/>
    </row>
    <row r="5751" s="40" customFormat="1" spans="3:3">
      <c r="C5751" s="51"/>
    </row>
    <row r="5752" s="40" customFormat="1" spans="3:3">
      <c r="C5752" s="51"/>
    </row>
    <row r="5753" s="40" customFormat="1" spans="3:3">
      <c r="C5753" s="51"/>
    </row>
    <row r="5754" s="40" customFormat="1" spans="3:3">
      <c r="C5754" s="51"/>
    </row>
    <row r="5755" s="40" customFormat="1" spans="3:3">
      <c r="C5755" s="51"/>
    </row>
    <row r="5756" s="40" customFormat="1" spans="3:3">
      <c r="C5756" s="51"/>
    </row>
    <row r="5757" s="40" customFormat="1" spans="3:3">
      <c r="C5757" s="51"/>
    </row>
    <row r="5758" s="40" customFormat="1" spans="3:3">
      <c r="C5758" s="51"/>
    </row>
    <row r="5759" s="40" customFormat="1" spans="3:3">
      <c r="C5759" s="51"/>
    </row>
    <row r="5760" s="40" customFormat="1" spans="3:3">
      <c r="C5760" s="51"/>
    </row>
    <row r="5761" s="40" customFormat="1" spans="3:3">
      <c r="C5761" s="51"/>
    </row>
    <row r="5762" s="40" customFormat="1" spans="3:3">
      <c r="C5762" s="51"/>
    </row>
    <row r="5763" s="40" customFormat="1" spans="3:3">
      <c r="C5763" s="51"/>
    </row>
    <row r="5764" s="40" customFormat="1" spans="3:3">
      <c r="C5764" s="51"/>
    </row>
    <row r="5765" s="40" customFormat="1" spans="3:3">
      <c r="C5765" s="51"/>
    </row>
    <row r="5766" s="40" customFormat="1" spans="3:3">
      <c r="C5766" s="51"/>
    </row>
    <row r="5767" s="40" customFormat="1" spans="3:3">
      <c r="C5767" s="51"/>
    </row>
    <row r="5768" s="40" customFormat="1" spans="3:3">
      <c r="C5768" s="51"/>
    </row>
    <row r="5769" s="40" customFormat="1" spans="3:3">
      <c r="C5769" s="51"/>
    </row>
    <row r="5770" s="40" customFormat="1" spans="3:3">
      <c r="C5770" s="51"/>
    </row>
    <row r="5771" s="40" customFormat="1" spans="3:3">
      <c r="C5771" s="51"/>
    </row>
    <row r="5772" s="40" customFormat="1" spans="3:3">
      <c r="C5772" s="51"/>
    </row>
    <row r="5773" s="40" customFormat="1" spans="3:3">
      <c r="C5773" s="51"/>
    </row>
    <row r="5774" s="40" customFormat="1" spans="3:3">
      <c r="C5774" s="51"/>
    </row>
    <row r="5775" s="40" customFormat="1" spans="3:3">
      <c r="C5775" s="51"/>
    </row>
    <row r="5776" s="40" customFormat="1" spans="3:3">
      <c r="C5776" s="51"/>
    </row>
    <row r="5777" s="40" customFormat="1" spans="3:3">
      <c r="C5777" s="51"/>
    </row>
    <row r="5778" s="40" customFormat="1" spans="3:3">
      <c r="C5778" s="51"/>
    </row>
    <row r="5779" s="40" customFormat="1" spans="3:3">
      <c r="C5779" s="51"/>
    </row>
    <row r="5780" s="40" customFormat="1" spans="3:3">
      <c r="C5780" s="51"/>
    </row>
    <row r="5781" s="40" customFormat="1" spans="3:3">
      <c r="C5781" s="51"/>
    </row>
    <row r="5782" s="40" customFormat="1" spans="3:3">
      <c r="C5782" s="51"/>
    </row>
    <row r="5783" s="40" customFormat="1" spans="3:3">
      <c r="C5783" s="51"/>
    </row>
    <row r="5784" s="40" customFormat="1" spans="3:3">
      <c r="C5784" s="51"/>
    </row>
    <row r="5785" s="40" customFormat="1" spans="3:3">
      <c r="C5785" s="51"/>
    </row>
    <row r="5786" s="40" customFormat="1" spans="3:3">
      <c r="C5786" s="51"/>
    </row>
    <row r="5787" s="40" customFormat="1" spans="3:3">
      <c r="C5787" s="51"/>
    </row>
    <row r="5788" s="40" customFormat="1" spans="3:3">
      <c r="C5788" s="51"/>
    </row>
    <row r="5789" s="40" customFormat="1" spans="3:3">
      <c r="C5789" s="51"/>
    </row>
    <row r="5790" s="40" customFormat="1" spans="3:3">
      <c r="C5790" s="51"/>
    </row>
    <row r="5791" s="40" customFormat="1" spans="3:3">
      <c r="C5791" s="51"/>
    </row>
    <row r="5792" s="40" customFormat="1" spans="3:3">
      <c r="C5792" s="51"/>
    </row>
    <row r="5793" s="40" customFormat="1" spans="3:3">
      <c r="C5793" s="51"/>
    </row>
    <row r="5794" s="40" customFormat="1" spans="3:3">
      <c r="C5794" s="51"/>
    </row>
    <row r="5795" s="40" customFormat="1" spans="3:3">
      <c r="C5795" s="51"/>
    </row>
    <row r="5796" s="40" customFormat="1" spans="3:3">
      <c r="C5796" s="51"/>
    </row>
    <row r="5797" s="40" customFormat="1" spans="3:3">
      <c r="C5797" s="51"/>
    </row>
    <row r="5798" s="40" customFormat="1" spans="3:3">
      <c r="C5798" s="51"/>
    </row>
    <row r="5799" s="40" customFormat="1" spans="3:3">
      <c r="C5799" s="51"/>
    </row>
    <row r="5800" s="40" customFormat="1" spans="3:3">
      <c r="C5800" s="51"/>
    </row>
    <row r="5801" s="40" customFormat="1" spans="3:3">
      <c r="C5801" s="51"/>
    </row>
    <row r="5802" s="40" customFormat="1" spans="3:3">
      <c r="C5802" s="51"/>
    </row>
    <row r="5803" s="40" customFormat="1" spans="3:3">
      <c r="C5803" s="51"/>
    </row>
    <row r="5804" s="40" customFormat="1" spans="3:3">
      <c r="C5804" s="51"/>
    </row>
    <row r="5805" s="40" customFormat="1" spans="3:3">
      <c r="C5805" s="51"/>
    </row>
    <row r="5806" s="40" customFormat="1" spans="3:3">
      <c r="C5806" s="51"/>
    </row>
    <row r="5807" s="40" customFormat="1" spans="3:3">
      <c r="C5807" s="51"/>
    </row>
    <row r="5808" s="40" customFormat="1" spans="3:3">
      <c r="C5808" s="51"/>
    </row>
    <row r="5809" s="40" customFormat="1" spans="3:3">
      <c r="C5809" s="51"/>
    </row>
    <row r="5810" s="40" customFormat="1" spans="3:3">
      <c r="C5810" s="51"/>
    </row>
    <row r="5811" s="40" customFormat="1" spans="3:3">
      <c r="C5811" s="51"/>
    </row>
    <row r="5812" s="40" customFormat="1" spans="3:3">
      <c r="C5812" s="51"/>
    </row>
    <row r="5813" s="40" customFormat="1" spans="3:3">
      <c r="C5813" s="51"/>
    </row>
    <row r="5814" s="40" customFormat="1" spans="3:3">
      <c r="C5814" s="51"/>
    </row>
    <row r="5815" s="40" customFormat="1" spans="3:3">
      <c r="C5815" s="51"/>
    </row>
    <row r="5816" s="40" customFormat="1" spans="3:3">
      <c r="C5816" s="51"/>
    </row>
    <row r="5817" s="40" customFormat="1" spans="3:3">
      <c r="C5817" s="51"/>
    </row>
    <row r="5818" s="40" customFormat="1" spans="3:3">
      <c r="C5818" s="51"/>
    </row>
    <row r="5819" s="40" customFormat="1" spans="3:3">
      <c r="C5819" s="51"/>
    </row>
    <row r="5820" s="40" customFormat="1" spans="3:3">
      <c r="C5820" s="51"/>
    </row>
    <row r="5821" s="40" customFormat="1" spans="3:3">
      <c r="C5821" s="51"/>
    </row>
    <row r="5822" s="40" customFormat="1" spans="3:3">
      <c r="C5822" s="51"/>
    </row>
    <row r="5823" s="40" customFormat="1" spans="3:3">
      <c r="C5823" s="51"/>
    </row>
    <row r="5824" s="40" customFormat="1" spans="3:3">
      <c r="C5824" s="51"/>
    </row>
    <row r="5825" s="40" customFormat="1" spans="3:3">
      <c r="C5825" s="51"/>
    </row>
    <row r="5826" s="40" customFormat="1" spans="3:3">
      <c r="C5826" s="51"/>
    </row>
    <row r="5827" s="40" customFormat="1" spans="3:3">
      <c r="C5827" s="51"/>
    </row>
    <row r="5828" s="40" customFormat="1" spans="3:3">
      <c r="C5828" s="51"/>
    </row>
    <row r="5829" s="40" customFormat="1" spans="3:3">
      <c r="C5829" s="51"/>
    </row>
    <row r="5830" s="40" customFormat="1" spans="3:3">
      <c r="C5830" s="51"/>
    </row>
    <row r="5831" s="40" customFormat="1" spans="3:3">
      <c r="C5831" s="51"/>
    </row>
    <row r="5832" s="40" customFormat="1" spans="3:3">
      <c r="C5832" s="51"/>
    </row>
    <row r="5833" s="40" customFormat="1" spans="3:3">
      <c r="C5833" s="51"/>
    </row>
    <row r="5834" s="40" customFormat="1" spans="3:3">
      <c r="C5834" s="51"/>
    </row>
    <row r="5835" s="40" customFormat="1" spans="3:3">
      <c r="C5835" s="51"/>
    </row>
    <row r="5836" s="40" customFormat="1" spans="3:3">
      <c r="C5836" s="51"/>
    </row>
    <row r="5837" s="40" customFormat="1" spans="3:3">
      <c r="C5837" s="51"/>
    </row>
    <row r="5838" s="40" customFormat="1" spans="3:3">
      <c r="C5838" s="51"/>
    </row>
    <row r="5839" s="40" customFormat="1" spans="3:3">
      <c r="C5839" s="51"/>
    </row>
    <row r="5840" s="40" customFormat="1" spans="3:3">
      <c r="C5840" s="51"/>
    </row>
    <row r="5841" s="40" customFormat="1" spans="3:3">
      <c r="C5841" s="51"/>
    </row>
    <row r="5842" s="40" customFormat="1" spans="3:3">
      <c r="C5842" s="51"/>
    </row>
    <row r="5843" s="40" customFormat="1" spans="3:3">
      <c r="C5843" s="51"/>
    </row>
    <row r="5844" s="40" customFormat="1" spans="3:3">
      <c r="C5844" s="51"/>
    </row>
    <row r="5845" s="40" customFormat="1" spans="3:3">
      <c r="C5845" s="51"/>
    </row>
    <row r="5846" s="40" customFormat="1" spans="3:3">
      <c r="C5846" s="51"/>
    </row>
    <row r="5847" s="40" customFormat="1" spans="3:3">
      <c r="C5847" s="51"/>
    </row>
    <row r="5848" s="40" customFormat="1" spans="3:3">
      <c r="C5848" s="51"/>
    </row>
    <row r="5849" s="40" customFormat="1" spans="3:3">
      <c r="C5849" s="51"/>
    </row>
    <row r="5850" s="40" customFormat="1" spans="3:3">
      <c r="C5850" s="51"/>
    </row>
    <row r="5851" s="40" customFormat="1" spans="3:3">
      <c r="C5851" s="51"/>
    </row>
    <row r="5852" s="40" customFormat="1" spans="3:3">
      <c r="C5852" s="51"/>
    </row>
    <row r="5853" s="40" customFormat="1" spans="3:3">
      <c r="C5853" s="51"/>
    </row>
    <row r="5854" s="40" customFormat="1" spans="3:3">
      <c r="C5854" s="51"/>
    </row>
    <row r="5855" s="40" customFormat="1" spans="3:3">
      <c r="C5855" s="51"/>
    </row>
    <row r="5856" s="40" customFormat="1" spans="3:3">
      <c r="C5856" s="51"/>
    </row>
    <row r="5857" s="40" customFormat="1" spans="3:3">
      <c r="C5857" s="51"/>
    </row>
    <row r="5858" s="40" customFormat="1" spans="3:3">
      <c r="C5858" s="51"/>
    </row>
    <row r="5859" s="40" customFormat="1" spans="3:3">
      <c r="C5859" s="51"/>
    </row>
    <row r="5860" s="40" customFormat="1" spans="3:3">
      <c r="C5860" s="51"/>
    </row>
    <row r="5861" s="40" customFormat="1" spans="3:3">
      <c r="C5861" s="51"/>
    </row>
    <row r="5862" s="40" customFormat="1" spans="3:3">
      <c r="C5862" s="51"/>
    </row>
    <row r="5863" s="40" customFormat="1" spans="3:3">
      <c r="C5863" s="51"/>
    </row>
    <row r="5864" s="40" customFormat="1" spans="3:3">
      <c r="C5864" s="51"/>
    </row>
    <row r="5865" s="40" customFormat="1" spans="3:3">
      <c r="C5865" s="51"/>
    </row>
    <row r="5866" s="40" customFormat="1" spans="3:3">
      <c r="C5866" s="51"/>
    </row>
    <row r="5867" s="40" customFormat="1" spans="3:3">
      <c r="C5867" s="51"/>
    </row>
    <row r="5868" s="40" customFormat="1" spans="3:3">
      <c r="C5868" s="51"/>
    </row>
    <row r="5869" s="40" customFormat="1" spans="3:3">
      <c r="C5869" s="51"/>
    </row>
    <row r="5870" s="40" customFormat="1" spans="3:3">
      <c r="C5870" s="51"/>
    </row>
    <row r="5871" s="40" customFormat="1" spans="3:3">
      <c r="C5871" s="51"/>
    </row>
    <row r="5872" s="40" customFormat="1" spans="3:3">
      <c r="C5872" s="51"/>
    </row>
    <row r="5873" s="40" customFormat="1" spans="3:3">
      <c r="C5873" s="51"/>
    </row>
    <row r="5874" s="40" customFormat="1" spans="3:3">
      <c r="C5874" s="51"/>
    </row>
    <row r="5875" s="40" customFormat="1" spans="3:3">
      <c r="C5875" s="51"/>
    </row>
    <row r="5876" s="40" customFormat="1" spans="3:3">
      <c r="C5876" s="51"/>
    </row>
    <row r="5877" s="40" customFormat="1" spans="3:3">
      <c r="C5877" s="51"/>
    </row>
    <row r="5878" s="40" customFormat="1" spans="3:3">
      <c r="C5878" s="51"/>
    </row>
    <row r="5879" s="40" customFormat="1" spans="3:3">
      <c r="C5879" s="51"/>
    </row>
    <row r="5880" s="40" customFormat="1" spans="3:3">
      <c r="C5880" s="51"/>
    </row>
    <row r="5881" s="40" customFormat="1" spans="3:3">
      <c r="C5881" s="51"/>
    </row>
    <row r="5882" s="40" customFormat="1" spans="3:3">
      <c r="C5882" s="51"/>
    </row>
    <row r="5883" s="40" customFormat="1" spans="3:3">
      <c r="C5883" s="51"/>
    </row>
    <row r="5884" s="40" customFormat="1" spans="3:3">
      <c r="C5884" s="51"/>
    </row>
    <row r="5885" s="40" customFormat="1" spans="3:3">
      <c r="C5885" s="51"/>
    </row>
    <row r="5886" s="40" customFormat="1" spans="3:3">
      <c r="C5886" s="51"/>
    </row>
    <row r="5887" s="40" customFormat="1" spans="3:3">
      <c r="C5887" s="51"/>
    </row>
    <row r="5888" s="40" customFormat="1" spans="3:3">
      <c r="C5888" s="51"/>
    </row>
    <row r="5889" s="40" customFormat="1" spans="3:3">
      <c r="C5889" s="51"/>
    </row>
    <row r="5890" s="40" customFormat="1" spans="3:3">
      <c r="C5890" s="51"/>
    </row>
    <row r="5891" s="40" customFormat="1" spans="3:3">
      <c r="C5891" s="51"/>
    </row>
    <row r="5892" s="40" customFormat="1" spans="3:3">
      <c r="C5892" s="51"/>
    </row>
    <row r="5893" s="40" customFormat="1" spans="3:3">
      <c r="C5893" s="51"/>
    </row>
    <row r="5894" s="40" customFormat="1" spans="3:3">
      <c r="C5894" s="51"/>
    </row>
    <row r="5895" s="40" customFormat="1" spans="3:3">
      <c r="C5895" s="51"/>
    </row>
    <row r="5896" s="40" customFormat="1" spans="3:3">
      <c r="C5896" s="51"/>
    </row>
    <row r="5897" s="40" customFormat="1" spans="3:3">
      <c r="C5897" s="51"/>
    </row>
    <row r="5898" s="40" customFormat="1" spans="3:3">
      <c r="C5898" s="51"/>
    </row>
    <row r="5899" s="40" customFormat="1" spans="3:3">
      <c r="C5899" s="51"/>
    </row>
    <row r="5900" s="40" customFormat="1" spans="3:3">
      <c r="C5900" s="51"/>
    </row>
    <row r="5901" s="40" customFormat="1" spans="3:3">
      <c r="C5901" s="51"/>
    </row>
    <row r="5902" s="40" customFormat="1" spans="3:3">
      <c r="C5902" s="51"/>
    </row>
    <row r="5903" s="40" customFormat="1" spans="3:3">
      <c r="C5903" s="51"/>
    </row>
    <row r="5904" s="40" customFormat="1" spans="3:3">
      <c r="C5904" s="51"/>
    </row>
    <row r="5905" s="40" customFormat="1" spans="3:3">
      <c r="C5905" s="51"/>
    </row>
    <row r="5906" s="40" customFormat="1" spans="3:3">
      <c r="C5906" s="51"/>
    </row>
    <row r="5907" s="40" customFormat="1" spans="3:3">
      <c r="C5907" s="51"/>
    </row>
    <row r="5908" s="40" customFormat="1" spans="3:3">
      <c r="C5908" s="51"/>
    </row>
    <row r="5909" s="40" customFormat="1" spans="3:3">
      <c r="C5909" s="51"/>
    </row>
    <row r="5910" s="40" customFormat="1" spans="3:3">
      <c r="C5910" s="51"/>
    </row>
    <row r="5911" s="40" customFormat="1" spans="3:3">
      <c r="C5911" s="51"/>
    </row>
    <row r="5912" s="40" customFormat="1" spans="3:3">
      <c r="C5912" s="51"/>
    </row>
    <row r="5913" s="40" customFormat="1" spans="3:3">
      <c r="C5913" s="51"/>
    </row>
    <row r="5914" s="40" customFormat="1" spans="3:3">
      <c r="C5914" s="51"/>
    </row>
    <row r="5915" s="40" customFormat="1" spans="3:3">
      <c r="C5915" s="51"/>
    </row>
    <row r="5916" s="40" customFormat="1" spans="3:3">
      <c r="C5916" s="51"/>
    </row>
    <row r="5917" s="40" customFormat="1" spans="3:3">
      <c r="C5917" s="51"/>
    </row>
    <row r="5918" s="40" customFormat="1" spans="3:3">
      <c r="C5918" s="51"/>
    </row>
    <row r="5919" s="40" customFormat="1" spans="3:3">
      <c r="C5919" s="51"/>
    </row>
    <row r="5920" s="40" customFormat="1" spans="3:3">
      <c r="C5920" s="51"/>
    </row>
    <row r="5921" s="40" customFormat="1" spans="3:3">
      <c r="C5921" s="51"/>
    </row>
    <row r="5922" s="40" customFormat="1" spans="3:3">
      <c r="C5922" s="51"/>
    </row>
    <row r="5923" s="40" customFormat="1" spans="3:3">
      <c r="C5923" s="51"/>
    </row>
    <row r="5924" s="40" customFormat="1" spans="3:3">
      <c r="C5924" s="51"/>
    </row>
    <row r="5925" s="40" customFormat="1" spans="3:3">
      <c r="C5925" s="51"/>
    </row>
    <row r="5926" s="40" customFormat="1" spans="3:3">
      <c r="C5926" s="51"/>
    </row>
    <row r="5927" s="40" customFormat="1" spans="3:3">
      <c r="C5927" s="51"/>
    </row>
    <row r="5928" s="40" customFormat="1" spans="3:3">
      <c r="C5928" s="51"/>
    </row>
    <row r="5929" s="40" customFormat="1" spans="3:3">
      <c r="C5929" s="51"/>
    </row>
    <row r="5930" s="40" customFormat="1" spans="3:3">
      <c r="C5930" s="51"/>
    </row>
    <row r="5931" s="40" customFormat="1" spans="3:3">
      <c r="C5931" s="51"/>
    </row>
    <row r="5932" s="40" customFormat="1" spans="3:3">
      <c r="C5932" s="51"/>
    </row>
    <row r="5933" s="40" customFormat="1" spans="3:3">
      <c r="C5933" s="51"/>
    </row>
    <row r="5934" s="40" customFormat="1" spans="3:3">
      <c r="C5934" s="51"/>
    </row>
    <row r="5935" s="40" customFormat="1" spans="3:3">
      <c r="C5935" s="51"/>
    </row>
    <row r="5936" s="40" customFormat="1" spans="3:3">
      <c r="C5936" s="51"/>
    </row>
    <row r="5937" s="40" customFormat="1" spans="3:3">
      <c r="C5937" s="51"/>
    </row>
    <row r="5938" s="40" customFormat="1" spans="3:3">
      <c r="C5938" s="51"/>
    </row>
    <row r="5939" s="40" customFormat="1" spans="3:3">
      <c r="C5939" s="51"/>
    </row>
    <row r="5940" s="40" customFormat="1" spans="3:3">
      <c r="C5940" s="51"/>
    </row>
    <row r="5941" s="40" customFormat="1" spans="3:3">
      <c r="C5941" s="51"/>
    </row>
    <row r="5942" s="40" customFormat="1" spans="3:3">
      <c r="C5942" s="51"/>
    </row>
    <row r="5943" s="40" customFormat="1" spans="3:3">
      <c r="C5943" s="51"/>
    </row>
    <row r="5944" s="40" customFormat="1" spans="3:3">
      <c r="C5944" s="51"/>
    </row>
    <row r="5945" s="40" customFormat="1" spans="3:3">
      <c r="C5945" s="51"/>
    </row>
    <row r="5946" s="40" customFormat="1" spans="3:3">
      <c r="C5946" s="51"/>
    </row>
    <row r="5947" s="40" customFormat="1" spans="3:3">
      <c r="C5947" s="51"/>
    </row>
    <row r="5948" s="40" customFormat="1" spans="3:3">
      <c r="C5948" s="51"/>
    </row>
    <row r="5949" s="40" customFormat="1" spans="3:3">
      <c r="C5949" s="51"/>
    </row>
    <row r="5950" s="40" customFormat="1" spans="3:3">
      <c r="C5950" s="51"/>
    </row>
    <row r="5951" s="40" customFormat="1" spans="3:3">
      <c r="C5951" s="51"/>
    </row>
    <row r="5952" s="40" customFormat="1" spans="3:3">
      <c r="C5952" s="51"/>
    </row>
    <row r="5953" s="40" customFormat="1" spans="3:3">
      <c r="C5953" s="51"/>
    </row>
    <row r="5954" s="40" customFormat="1" spans="3:3">
      <c r="C5954" s="51"/>
    </row>
    <row r="5955" s="40" customFormat="1" spans="3:3">
      <c r="C5955" s="51"/>
    </row>
    <row r="5956" s="40" customFormat="1" spans="3:3">
      <c r="C5956" s="51"/>
    </row>
    <row r="5957" s="40" customFormat="1" spans="3:3">
      <c r="C5957" s="51"/>
    </row>
    <row r="5958" s="40" customFormat="1" spans="3:3">
      <c r="C5958" s="51"/>
    </row>
    <row r="5959" s="40" customFormat="1" spans="3:3">
      <c r="C5959" s="51"/>
    </row>
    <row r="5960" s="40" customFormat="1" spans="3:3">
      <c r="C5960" s="51"/>
    </row>
    <row r="5961" s="40" customFormat="1" spans="3:3">
      <c r="C5961" s="51"/>
    </row>
    <row r="5962" s="40" customFormat="1" spans="3:3">
      <c r="C5962" s="51"/>
    </row>
    <row r="5963" s="40" customFormat="1" spans="3:3">
      <c r="C5963" s="51"/>
    </row>
    <row r="5964" s="40" customFormat="1" spans="3:3">
      <c r="C5964" s="51"/>
    </row>
    <row r="5965" s="40" customFormat="1" spans="3:3">
      <c r="C5965" s="51"/>
    </row>
    <row r="5966" s="40" customFormat="1" spans="3:3">
      <c r="C5966" s="51"/>
    </row>
    <row r="5967" s="40" customFormat="1" spans="3:3">
      <c r="C5967" s="51"/>
    </row>
    <row r="5968" s="40" customFormat="1" spans="3:3">
      <c r="C5968" s="51"/>
    </row>
    <row r="5969" s="40" customFormat="1" spans="3:3">
      <c r="C5969" s="51"/>
    </row>
    <row r="5970" s="40" customFormat="1" spans="3:3">
      <c r="C5970" s="51"/>
    </row>
    <row r="5971" s="40" customFormat="1" spans="3:3">
      <c r="C5971" s="51"/>
    </row>
    <row r="5972" s="40" customFormat="1" spans="3:3">
      <c r="C5972" s="51"/>
    </row>
    <row r="5973" s="40" customFormat="1" spans="3:3">
      <c r="C5973" s="51"/>
    </row>
    <row r="5974" s="40" customFormat="1" spans="3:3">
      <c r="C5974" s="51"/>
    </row>
    <row r="5975" s="40" customFormat="1" spans="3:3">
      <c r="C5975" s="51"/>
    </row>
    <row r="5976" s="40" customFormat="1" spans="3:3">
      <c r="C5976" s="51"/>
    </row>
    <row r="5977" s="40" customFormat="1" spans="3:3">
      <c r="C5977" s="51"/>
    </row>
    <row r="5978" s="40" customFormat="1" spans="3:3">
      <c r="C5978" s="51"/>
    </row>
    <row r="5979" s="40" customFormat="1" spans="3:3">
      <c r="C5979" s="51"/>
    </row>
    <row r="5980" s="40" customFormat="1" spans="3:3">
      <c r="C5980" s="51"/>
    </row>
    <row r="5981" s="40" customFormat="1" spans="3:3">
      <c r="C5981" s="51"/>
    </row>
    <row r="5982" s="40" customFormat="1" spans="3:3">
      <c r="C5982" s="51"/>
    </row>
    <row r="5983" s="40" customFormat="1" spans="3:3">
      <c r="C5983" s="51"/>
    </row>
    <row r="5984" s="40" customFormat="1" spans="3:3">
      <c r="C5984" s="51"/>
    </row>
    <row r="5985" s="40" customFormat="1" spans="3:3">
      <c r="C5985" s="51"/>
    </row>
    <row r="5986" s="40" customFormat="1" spans="3:3">
      <c r="C5986" s="51"/>
    </row>
    <row r="5987" s="40" customFormat="1" spans="3:3">
      <c r="C5987" s="51"/>
    </row>
    <row r="5988" s="40" customFormat="1" spans="3:3">
      <c r="C5988" s="51"/>
    </row>
    <row r="5989" s="40" customFormat="1" spans="3:3">
      <c r="C5989" s="51"/>
    </row>
    <row r="5990" s="40" customFormat="1" spans="3:3">
      <c r="C5990" s="51"/>
    </row>
    <row r="5991" s="40" customFormat="1" spans="3:3">
      <c r="C5991" s="51"/>
    </row>
    <row r="5992" s="40" customFormat="1" spans="3:3">
      <c r="C5992" s="51"/>
    </row>
    <row r="5993" s="40" customFormat="1" spans="3:3">
      <c r="C5993" s="51"/>
    </row>
    <row r="5994" s="40" customFormat="1" spans="3:3">
      <c r="C5994" s="51"/>
    </row>
    <row r="5995" s="40" customFormat="1" spans="3:3">
      <c r="C5995" s="51"/>
    </row>
    <row r="5996" s="40" customFormat="1" spans="3:3">
      <c r="C5996" s="51"/>
    </row>
    <row r="5997" s="40" customFormat="1" spans="3:3">
      <c r="C5997" s="51"/>
    </row>
    <row r="5998" s="40" customFormat="1" spans="3:3">
      <c r="C5998" s="51"/>
    </row>
    <row r="5999" s="40" customFormat="1" spans="3:3">
      <c r="C5999" s="51"/>
    </row>
    <row r="6000" s="40" customFormat="1" spans="3:3">
      <c r="C6000" s="51"/>
    </row>
    <row r="6001" s="40" customFormat="1" spans="3:3">
      <c r="C6001" s="51"/>
    </row>
    <row r="6002" s="40" customFormat="1" spans="3:3">
      <c r="C6002" s="51"/>
    </row>
    <row r="6003" s="40" customFormat="1" spans="3:3">
      <c r="C6003" s="51"/>
    </row>
    <row r="6004" s="40" customFormat="1" spans="3:3">
      <c r="C6004" s="51"/>
    </row>
    <row r="6005" s="40" customFormat="1" spans="3:3">
      <c r="C6005" s="51"/>
    </row>
    <row r="6006" s="40" customFormat="1" spans="3:3">
      <c r="C6006" s="51"/>
    </row>
    <row r="6007" s="40" customFormat="1" spans="3:3">
      <c r="C6007" s="51"/>
    </row>
    <row r="6008" s="40" customFormat="1" spans="3:3">
      <c r="C6008" s="51"/>
    </row>
    <row r="6009" s="40" customFormat="1" spans="3:3">
      <c r="C6009" s="51"/>
    </row>
    <row r="6010" s="40" customFormat="1" spans="3:3">
      <c r="C6010" s="51"/>
    </row>
    <row r="6011" s="40" customFormat="1" spans="3:3">
      <c r="C6011" s="51"/>
    </row>
    <row r="6012" s="40" customFormat="1" spans="3:3">
      <c r="C6012" s="51"/>
    </row>
    <row r="6013" s="40" customFormat="1" spans="3:3">
      <c r="C6013" s="51"/>
    </row>
    <row r="6014" s="40" customFormat="1" spans="3:3">
      <c r="C6014" s="51"/>
    </row>
    <row r="6015" s="40" customFormat="1" spans="3:3">
      <c r="C6015" s="51"/>
    </row>
    <row r="6016" s="40" customFormat="1" spans="3:3">
      <c r="C6016" s="51"/>
    </row>
    <row r="6017" s="40" customFormat="1" spans="3:3">
      <c r="C6017" s="51"/>
    </row>
    <row r="6018" s="40" customFormat="1" spans="3:3">
      <c r="C6018" s="51"/>
    </row>
    <row r="6019" s="40" customFormat="1" spans="3:3">
      <c r="C6019" s="51"/>
    </row>
    <row r="6020" s="40" customFormat="1" spans="3:3">
      <c r="C6020" s="51"/>
    </row>
    <row r="6021" s="40" customFormat="1" spans="3:3">
      <c r="C6021" s="51"/>
    </row>
    <row r="6022" s="40" customFormat="1" spans="3:3">
      <c r="C6022" s="51"/>
    </row>
    <row r="6023" s="40" customFormat="1" spans="3:3">
      <c r="C6023" s="51"/>
    </row>
    <row r="6024" s="40" customFormat="1" spans="3:3">
      <c r="C6024" s="51"/>
    </row>
    <row r="6025" s="40" customFormat="1" spans="3:3">
      <c r="C6025" s="51"/>
    </row>
    <row r="6026" s="40" customFormat="1" spans="3:3">
      <c r="C6026" s="51"/>
    </row>
    <row r="6027" s="40" customFormat="1" spans="3:3">
      <c r="C6027" s="51"/>
    </row>
    <row r="6028" s="40" customFormat="1" spans="3:3">
      <c r="C6028" s="51"/>
    </row>
    <row r="6029" s="40" customFormat="1" spans="3:3">
      <c r="C6029" s="51"/>
    </row>
    <row r="6030" s="40" customFormat="1" spans="3:3">
      <c r="C6030" s="51"/>
    </row>
    <row r="6031" s="40" customFormat="1" spans="3:3">
      <c r="C6031" s="51"/>
    </row>
    <row r="6032" s="40" customFormat="1" spans="3:3">
      <c r="C6032" s="51"/>
    </row>
    <row r="6033" s="40" customFormat="1" spans="3:3">
      <c r="C6033" s="51"/>
    </row>
    <row r="6034" s="40" customFormat="1" spans="3:3">
      <c r="C6034" s="51"/>
    </row>
    <row r="6035" s="40" customFormat="1" spans="3:3">
      <c r="C6035" s="51"/>
    </row>
    <row r="6036" s="40" customFormat="1" spans="3:3">
      <c r="C6036" s="51"/>
    </row>
    <row r="6037" s="40" customFormat="1" spans="3:3">
      <c r="C6037" s="51"/>
    </row>
    <row r="6038" s="40" customFormat="1" spans="3:3">
      <c r="C6038" s="51"/>
    </row>
    <row r="6039" s="40" customFormat="1" spans="3:3">
      <c r="C6039" s="51"/>
    </row>
    <row r="6040" s="40" customFormat="1" spans="3:3">
      <c r="C6040" s="51"/>
    </row>
    <row r="6041" s="40" customFormat="1" spans="3:3">
      <c r="C6041" s="51"/>
    </row>
    <row r="6042" s="40" customFormat="1" spans="3:3">
      <c r="C6042" s="51"/>
    </row>
    <row r="6043" s="40" customFormat="1" spans="3:3">
      <c r="C6043" s="51"/>
    </row>
    <row r="6044" s="40" customFormat="1" spans="3:3">
      <c r="C6044" s="51"/>
    </row>
    <row r="6045" s="40" customFormat="1" spans="3:3">
      <c r="C6045" s="51"/>
    </row>
    <row r="6046" s="40" customFormat="1" spans="3:3">
      <c r="C6046" s="51"/>
    </row>
    <row r="6047" s="40" customFormat="1" spans="3:3">
      <c r="C6047" s="51"/>
    </row>
    <row r="6048" s="40" customFormat="1" spans="3:3">
      <c r="C6048" s="51"/>
    </row>
    <row r="6049" s="40" customFormat="1" spans="3:3">
      <c r="C6049" s="51"/>
    </row>
    <row r="6050" s="40" customFormat="1" spans="3:3">
      <c r="C6050" s="51"/>
    </row>
    <row r="6051" s="40" customFormat="1" spans="3:3">
      <c r="C6051" s="51"/>
    </row>
    <row r="6052" s="40" customFormat="1" spans="3:3">
      <c r="C6052" s="51"/>
    </row>
    <row r="6053" s="40" customFormat="1" spans="3:3">
      <c r="C6053" s="51"/>
    </row>
    <row r="6054" s="40" customFormat="1" spans="3:3">
      <c r="C6054" s="51"/>
    </row>
    <row r="6055" s="40" customFormat="1" spans="3:3">
      <c r="C6055" s="51"/>
    </row>
    <row r="6056" s="40" customFormat="1" spans="3:3">
      <c r="C6056" s="51"/>
    </row>
    <row r="6057" s="40" customFormat="1" spans="3:3">
      <c r="C6057" s="51"/>
    </row>
    <row r="6058" s="40" customFormat="1" spans="3:3">
      <c r="C6058" s="51"/>
    </row>
    <row r="6059" s="40" customFormat="1" spans="3:3">
      <c r="C6059" s="51"/>
    </row>
    <row r="6060" s="40" customFormat="1" spans="3:3">
      <c r="C6060" s="51"/>
    </row>
    <row r="6061" s="40" customFormat="1" spans="3:3">
      <c r="C6061" s="51"/>
    </row>
    <row r="6062" s="40" customFormat="1" spans="3:3">
      <c r="C6062" s="51"/>
    </row>
    <row r="6063" s="40" customFormat="1" spans="3:3">
      <c r="C6063" s="51"/>
    </row>
    <row r="6064" s="40" customFormat="1" spans="3:3">
      <c r="C6064" s="51"/>
    </row>
    <row r="6065" s="40" customFormat="1" spans="3:3">
      <c r="C6065" s="51"/>
    </row>
    <row r="6066" s="40" customFormat="1" spans="3:3">
      <c r="C6066" s="51"/>
    </row>
    <row r="6067" s="40" customFormat="1" spans="3:3">
      <c r="C6067" s="51"/>
    </row>
    <row r="6068" s="40" customFormat="1" spans="3:3">
      <c r="C6068" s="51"/>
    </row>
    <row r="6069" s="40" customFormat="1" spans="3:3">
      <c r="C6069" s="51"/>
    </row>
    <row r="6070" s="40" customFormat="1" spans="3:3">
      <c r="C6070" s="51"/>
    </row>
    <row r="6071" s="40" customFormat="1" spans="3:3">
      <c r="C6071" s="51"/>
    </row>
    <row r="6072" s="40" customFormat="1" spans="3:3">
      <c r="C6072" s="51"/>
    </row>
    <row r="6073" s="40" customFormat="1" spans="3:3">
      <c r="C6073" s="51"/>
    </row>
    <row r="6074" s="40" customFormat="1" spans="3:3">
      <c r="C6074" s="51"/>
    </row>
    <row r="6075" s="40" customFormat="1" spans="3:3">
      <c r="C6075" s="51"/>
    </row>
    <row r="6076" s="40" customFormat="1" spans="3:3">
      <c r="C6076" s="51"/>
    </row>
    <row r="6077" s="40" customFormat="1" spans="3:3">
      <c r="C6077" s="51"/>
    </row>
    <row r="6078" s="40" customFormat="1" spans="3:3">
      <c r="C6078" s="51"/>
    </row>
    <row r="6079" s="40" customFormat="1" spans="3:3">
      <c r="C6079" s="51"/>
    </row>
    <row r="6080" s="40" customFormat="1" spans="3:3">
      <c r="C6080" s="51"/>
    </row>
    <row r="6081" s="40" customFormat="1" spans="3:3">
      <c r="C6081" s="51"/>
    </row>
    <row r="6082" s="40" customFormat="1" spans="3:3">
      <c r="C6082" s="51"/>
    </row>
    <row r="6083" s="40" customFormat="1" spans="3:3">
      <c r="C6083" s="51"/>
    </row>
    <row r="6084" s="40" customFormat="1" spans="3:3">
      <c r="C6084" s="51"/>
    </row>
    <row r="6085" s="40" customFormat="1" spans="3:3">
      <c r="C6085" s="51"/>
    </row>
    <row r="6086" s="40" customFormat="1" spans="3:3">
      <c r="C6086" s="51"/>
    </row>
    <row r="6087" s="40" customFormat="1" spans="3:3">
      <c r="C6087" s="51"/>
    </row>
    <row r="6088" s="40" customFormat="1" spans="3:3">
      <c r="C6088" s="51"/>
    </row>
    <row r="6089" s="40" customFormat="1" spans="3:3">
      <c r="C6089" s="51"/>
    </row>
    <row r="6090" s="40" customFormat="1" spans="3:3">
      <c r="C6090" s="51"/>
    </row>
    <row r="6091" s="40" customFormat="1" spans="3:3">
      <c r="C6091" s="51"/>
    </row>
    <row r="6092" s="40" customFormat="1" spans="3:3">
      <c r="C6092" s="51"/>
    </row>
    <row r="6093" s="40" customFormat="1" spans="3:3">
      <c r="C6093" s="51"/>
    </row>
    <row r="6094" s="40" customFormat="1" spans="3:3">
      <c r="C6094" s="51"/>
    </row>
    <row r="6095" s="40" customFormat="1" spans="3:3">
      <c r="C6095" s="51"/>
    </row>
    <row r="6096" s="40" customFormat="1" spans="3:3">
      <c r="C6096" s="51"/>
    </row>
    <row r="6097" s="40" customFormat="1" spans="3:3">
      <c r="C6097" s="51"/>
    </row>
    <row r="6098" s="40" customFormat="1" spans="3:3">
      <c r="C6098" s="51"/>
    </row>
    <row r="6099" s="40" customFormat="1" spans="3:3">
      <c r="C6099" s="51"/>
    </row>
    <row r="6100" s="40" customFormat="1" spans="3:3">
      <c r="C6100" s="51"/>
    </row>
    <row r="6101" s="40" customFormat="1" spans="3:3">
      <c r="C6101" s="51"/>
    </row>
    <row r="6102" s="40" customFormat="1" spans="3:3">
      <c r="C6102" s="51"/>
    </row>
    <row r="6103" s="40" customFormat="1" spans="3:3">
      <c r="C6103" s="51"/>
    </row>
    <row r="6104" s="40" customFormat="1" spans="3:3">
      <c r="C6104" s="51"/>
    </row>
    <row r="6105" s="40" customFormat="1" spans="3:3">
      <c r="C6105" s="51"/>
    </row>
    <row r="6106" s="40" customFormat="1" spans="3:3">
      <c r="C6106" s="51"/>
    </row>
    <row r="6107" s="40" customFormat="1" spans="3:3">
      <c r="C6107" s="51"/>
    </row>
    <row r="6108" s="40" customFormat="1" spans="3:3">
      <c r="C6108" s="51"/>
    </row>
    <row r="6109" s="40" customFormat="1" spans="3:3">
      <c r="C6109" s="51"/>
    </row>
    <row r="6110" s="40" customFormat="1" spans="3:3">
      <c r="C6110" s="51"/>
    </row>
    <row r="6111" s="40" customFormat="1" spans="3:3">
      <c r="C6111" s="51"/>
    </row>
    <row r="6112" s="40" customFormat="1" spans="3:3">
      <c r="C6112" s="51"/>
    </row>
    <row r="6113" s="40" customFormat="1" spans="3:3">
      <c r="C6113" s="51"/>
    </row>
    <row r="6114" s="40" customFormat="1" spans="3:3">
      <c r="C6114" s="51"/>
    </row>
    <row r="6115" s="40" customFormat="1" spans="3:3">
      <c r="C6115" s="51"/>
    </row>
    <row r="6116" s="40" customFormat="1" spans="3:3">
      <c r="C6116" s="51"/>
    </row>
    <row r="6117" s="40" customFormat="1" spans="3:3">
      <c r="C6117" s="51"/>
    </row>
    <row r="6118" s="40" customFormat="1" spans="3:3">
      <c r="C6118" s="51"/>
    </row>
    <row r="6119" s="40" customFormat="1" spans="3:3">
      <c r="C6119" s="51"/>
    </row>
    <row r="6120" s="40" customFormat="1" spans="3:3">
      <c r="C6120" s="51"/>
    </row>
    <row r="6121" s="40" customFormat="1" spans="3:3">
      <c r="C6121" s="51"/>
    </row>
    <row r="6122" s="40" customFormat="1" spans="3:3">
      <c r="C6122" s="51"/>
    </row>
    <row r="6123" s="40" customFormat="1" spans="3:3">
      <c r="C6123" s="51"/>
    </row>
    <row r="6124" s="40" customFormat="1" spans="3:3">
      <c r="C6124" s="51"/>
    </row>
    <row r="6125" s="40" customFormat="1" spans="3:3">
      <c r="C6125" s="51"/>
    </row>
    <row r="6126" s="40" customFormat="1" spans="3:3">
      <c r="C6126" s="51"/>
    </row>
    <row r="6127" s="40" customFormat="1" spans="3:3">
      <c r="C6127" s="51"/>
    </row>
    <row r="6128" s="40" customFormat="1" spans="3:3">
      <c r="C6128" s="51"/>
    </row>
    <row r="6129" s="40" customFormat="1" spans="3:3">
      <c r="C6129" s="51"/>
    </row>
    <row r="6130" s="40" customFormat="1" spans="3:3">
      <c r="C6130" s="51"/>
    </row>
    <row r="6131" s="40" customFormat="1" spans="3:3">
      <c r="C6131" s="51"/>
    </row>
    <row r="6132" s="40" customFormat="1" spans="3:3">
      <c r="C6132" s="51"/>
    </row>
    <row r="6133" s="40" customFormat="1" spans="3:3">
      <c r="C6133" s="51"/>
    </row>
    <row r="6134" s="40" customFormat="1" spans="3:3">
      <c r="C6134" s="51"/>
    </row>
    <row r="6135" s="40" customFormat="1" spans="3:3">
      <c r="C6135" s="51"/>
    </row>
    <row r="6136" s="40" customFormat="1" spans="3:3">
      <c r="C6136" s="51"/>
    </row>
    <row r="6137" s="40" customFormat="1" spans="3:3">
      <c r="C6137" s="51"/>
    </row>
    <row r="6138" s="40" customFormat="1" spans="3:3">
      <c r="C6138" s="51"/>
    </row>
    <row r="6139" s="40" customFormat="1" spans="3:3">
      <c r="C6139" s="51"/>
    </row>
    <row r="6140" s="40" customFormat="1" spans="3:3">
      <c r="C6140" s="51"/>
    </row>
    <row r="6141" s="40" customFormat="1" spans="3:3">
      <c r="C6141" s="51"/>
    </row>
    <row r="6142" s="40" customFormat="1" spans="3:3">
      <c r="C6142" s="51"/>
    </row>
    <row r="6143" s="40" customFormat="1" spans="3:3">
      <c r="C6143" s="51"/>
    </row>
    <row r="6144" s="40" customFormat="1" spans="3:3">
      <c r="C6144" s="51"/>
    </row>
    <row r="6145" s="40" customFormat="1" spans="3:3">
      <c r="C6145" s="51"/>
    </row>
    <row r="6146" s="40" customFormat="1" spans="3:3">
      <c r="C6146" s="51"/>
    </row>
    <row r="6147" s="40" customFormat="1" spans="3:3">
      <c r="C6147" s="51"/>
    </row>
    <row r="6148" s="40" customFormat="1" spans="3:3">
      <c r="C6148" s="51"/>
    </row>
    <row r="6149" s="40" customFormat="1" spans="3:3">
      <c r="C6149" s="51"/>
    </row>
    <row r="6150" s="40" customFormat="1" spans="3:3">
      <c r="C6150" s="51"/>
    </row>
    <row r="6151" s="40" customFormat="1" spans="3:3">
      <c r="C6151" s="51"/>
    </row>
    <row r="6152" s="40" customFormat="1" spans="3:3">
      <c r="C6152" s="51"/>
    </row>
    <row r="6153" s="40" customFormat="1" spans="3:3">
      <c r="C6153" s="51"/>
    </row>
    <row r="6154" s="40" customFormat="1" spans="3:3">
      <c r="C6154" s="51"/>
    </row>
    <row r="6155" s="40" customFormat="1" spans="3:3">
      <c r="C6155" s="51"/>
    </row>
    <row r="6156" s="40" customFormat="1" spans="3:3">
      <c r="C6156" s="51"/>
    </row>
    <row r="6157" s="40" customFormat="1" spans="3:3">
      <c r="C6157" s="51"/>
    </row>
    <row r="6158" s="40" customFormat="1" spans="3:3">
      <c r="C6158" s="51"/>
    </row>
    <row r="6159" s="40" customFormat="1" spans="3:3">
      <c r="C6159" s="51"/>
    </row>
    <row r="6160" s="40" customFormat="1" spans="3:3">
      <c r="C6160" s="51"/>
    </row>
    <row r="6161" s="40" customFormat="1" spans="3:3">
      <c r="C6161" s="51"/>
    </row>
    <row r="6162" s="40" customFormat="1" spans="3:3">
      <c r="C6162" s="51"/>
    </row>
    <row r="6163" s="40" customFormat="1" spans="3:3">
      <c r="C6163" s="51"/>
    </row>
    <row r="6164" s="40" customFormat="1" spans="3:3">
      <c r="C6164" s="51"/>
    </row>
    <row r="6165" s="40" customFormat="1" spans="3:3">
      <c r="C6165" s="51"/>
    </row>
    <row r="6166" s="40" customFormat="1" spans="3:3">
      <c r="C6166" s="51"/>
    </row>
    <row r="6167" s="40" customFormat="1" spans="3:3">
      <c r="C6167" s="51"/>
    </row>
    <row r="6168" s="40" customFormat="1" spans="3:3">
      <c r="C6168" s="51"/>
    </row>
    <row r="6169" s="40" customFormat="1" spans="3:3">
      <c r="C6169" s="51"/>
    </row>
    <row r="6170" s="40" customFormat="1" spans="3:3">
      <c r="C6170" s="51"/>
    </row>
    <row r="6171" s="40" customFormat="1" spans="3:3">
      <c r="C6171" s="51"/>
    </row>
    <row r="6172" s="40" customFormat="1" spans="3:3">
      <c r="C6172" s="51"/>
    </row>
    <row r="6173" s="40" customFormat="1" spans="3:3">
      <c r="C6173" s="51"/>
    </row>
    <row r="6174" s="40" customFormat="1" spans="3:3">
      <c r="C6174" s="51"/>
    </row>
    <row r="6175" s="40" customFormat="1" spans="3:3">
      <c r="C6175" s="51"/>
    </row>
    <row r="6176" s="40" customFormat="1" spans="3:3">
      <c r="C6176" s="51"/>
    </row>
    <row r="6177" s="40" customFormat="1" spans="3:3">
      <c r="C6177" s="51"/>
    </row>
    <row r="6178" s="40" customFormat="1" spans="3:3">
      <c r="C6178" s="51"/>
    </row>
    <row r="6179" s="40" customFormat="1" spans="3:3">
      <c r="C6179" s="51"/>
    </row>
    <row r="6180" s="40" customFormat="1" spans="3:3">
      <c r="C6180" s="51"/>
    </row>
    <row r="6181" s="40" customFormat="1" spans="3:3">
      <c r="C6181" s="51"/>
    </row>
    <row r="6182" s="40" customFormat="1" spans="3:3">
      <c r="C6182" s="51"/>
    </row>
    <row r="6183" s="40" customFormat="1" spans="3:3">
      <c r="C6183" s="51"/>
    </row>
    <row r="6184" s="40" customFormat="1" spans="3:3">
      <c r="C6184" s="51"/>
    </row>
    <row r="6185" s="40" customFormat="1" spans="3:3">
      <c r="C6185" s="51"/>
    </row>
    <row r="6186" s="40" customFormat="1" spans="3:3">
      <c r="C6186" s="51"/>
    </row>
    <row r="6187" s="40" customFormat="1" spans="3:3">
      <c r="C6187" s="51"/>
    </row>
    <row r="6188" s="40" customFormat="1" spans="3:3">
      <c r="C6188" s="51"/>
    </row>
    <row r="6189" s="40" customFormat="1" spans="3:3">
      <c r="C6189" s="51"/>
    </row>
    <row r="6190" s="40" customFormat="1" spans="3:3">
      <c r="C6190" s="51"/>
    </row>
    <row r="6191" s="40" customFormat="1" spans="3:3">
      <c r="C6191" s="51"/>
    </row>
    <row r="6192" s="40" customFormat="1" spans="3:3">
      <c r="C6192" s="51"/>
    </row>
    <row r="6193" s="40" customFormat="1" spans="3:3">
      <c r="C6193" s="51"/>
    </row>
    <row r="6194" s="40" customFormat="1" spans="3:3">
      <c r="C6194" s="51"/>
    </row>
    <row r="6195" s="40" customFormat="1" spans="3:3">
      <c r="C6195" s="51"/>
    </row>
    <row r="6196" s="40" customFormat="1" spans="3:3">
      <c r="C6196" s="51"/>
    </row>
    <row r="6197" s="40" customFormat="1" spans="3:3">
      <c r="C6197" s="51"/>
    </row>
    <row r="6198" s="40" customFormat="1" spans="3:3">
      <c r="C6198" s="51"/>
    </row>
    <row r="6199" s="40" customFormat="1" spans="3:3">
      <c r="C6199" s="51"/>
    </row>
    <row r="6200" s="40" customFormat="1" spans="3:3">
      <c r="C6200" s="51"/>
    </row>
    <row r="6201" s="40" customFormat="1" spans="3:3">
      <c r="C6201" s="51"/>
    </row>
    <row r="6202" s="40" customFormat="1" spans="3:3">
      <c r="C6202" s="51"/>
    </row>
    <row r="6203" s="40" customFormat="1" spans="3:3">
      <c r="C6203" s="51"/>
    </row>
    <row r="6204" s="40" customFormat="1" spans="3:3">
      <c r="C6204" s="51"/>
    </row>
    <row r="6205" s="40" customFormat="1" spans="3:3">
      <c r="C6205" s="51"/>
    </row>
    <row r="6206" s="40" customFormat="1" spans="3:3">
      <c r="C6206" s="51"/>
    </row>
    <row r="6207" s="40" customFormat="1" spans="3:3">
      <c r="C6207" s="51"/>
    </row>
    <row r="6208" s="40" customFormat="1" spans="3:3">
      <c r="C6208" s="51"/>
    </row>
    <row r="6209" s="40" customFormat="1" spans="3:3">
      <c r="C6209" s="51"/>
    </row>
    <row r="6210" s="40" customFormat="1" spans="3:3">
      <c r="C6210" s="51"/>
    </row>
    <row r="6211" s="40" customFormat="1" spans="3:3">
      <c r="C6211" s="51"/>
    </row>
    <row r="6212" s="40" customFormat="1" spans="3:3">
      <c r="C6212" s="51"/>
    </row>
    <row r="6213" s="40" customFormat="1" spans="3:3">
      <c r="C6213" s="51"/>
    </row>
    <row r="6214" s="40" customFormat="1" spans="3:3">
      <c r="C6214" s="51"/>
    </row>
    <row r="6215" s="40" customFormat="1" spans="3:3">
      <c r="C6215" s="51"/>
    </row>
    <row r="6216" s="40" customFormat="1" spans="3:3">
      <c r="C6216" s="51"/>
    </row>
    <row r="6217" s="40" customFormat="1" spans="3:3">
      <c r="C6217" s="51"/>
    </row>
    <row r="6218" s="40" customFormat="1" spans="3:3">
      <c r="C6218" s="51"/>
    </row>
    <row r="6219" s="40" customFormat="1" spans="3:3">
      <c r="C6219" s="51"/>
    </row>
    <row r="6220" s="40" customFormat="1" spans="3:3">
      <c r="C6220" s="51"/>
    </row>
    <row r="6221" s="40" customFormat="1" spans="3:3">
      <c r="C6221" s="51"/>
    </row>
    <row r="6222" s="40" customFormat="1" spans="3:3">
      <c r="C6222" s="51"/>
    </row>
    <row r="6223" s="40" customFormat="1" spans="3:3">
      <c r="C6223" s="51"/>
    </row>
    <row r="6224" s="40" customFormat="1" spans="3:3">
      <c r="C6224" s="51"/>
    </row>
    <row r="6225" s="40" customFormat="1" spans="3:3">
      <c r="C6225" s="51"/>
    </row>
    <row r="6226" s="40" customFormat="1" spans="3:3">
      <c r="C6226" s="51"/>
    </row>
    <row r="6227" s="40" customFormat="1" spans="3:3">
      <c r="C6227" s="51"/>
    </row>
    <row r="6228" s="40" customFormat="1" spans="3:3">
      <c r="C6228" s="51"/>
    </row>
    <row r="6229" s="40" customFormat="1" spans="3:3">
      <c r="C6229" s="51"/>
    </row>
    <row r="6230" s="40" customFormat="1" spans="3:3">
      <c r="C6230" s="51"/>
    </row>
    <row r="6231" s="40" customFormat="1" spans="3:3">
      <c r="C6231" s="51"/>
    </row>
    <row r="6232" s="40" customFormat="1" spans="3:3">
      <c r="C6232" s="51"/>
    </row>
    <row r="6233" s="40" customFormat="1" spans="3:3">
      <c r="C6233" s="51"/>
    </row>
    <row r="6234" s="40" customFormat="1" spans="3:3">
      <c r="C6234" s="51"/>
    </row>
    <row r="6235" s="40" customFormat="1" spans="3:3">
      <c r="C6235" s="51"/>
    </row>
    <row r="6236" s="40" customFormat="1" spans="3:3">
      <c r="C6236" s="51"/>
    </row>
    <row r="6237" s="40" customFormat="1" spans="3:3">
      <c r="C6237" s="51"/>
    </row>
    <row r="6238" s="40" customFormat="1" spans="3:3">
      <c r="C6238" s="51"/>
    </row>
    <row r="6239" s="40" customFormat="1" spans="3:3">
      <c r="C6239" s="51"/>
    </row>
    <row r="6240" s="40" customFormat="1" spans="3:3">
      <c r="C6240" s="51"/>
    </row>
    <row r="6241" s="40" customFormat="1" spans="3:3">
      <c r="C6241" s="51"/>
    </row>
    <row r="6242" s="40" customFormat="1" spans="3:3">
      <c r="C6242" s="51"/>
    </row>
    <row r="6243" s="40" customFormat="1" spans="3:3">
      <c r="C6243" s="51"/>
    </row>
    <row r="6244" s="40" customFormat="1" spans="3:3">
      <c r="C6244" s="51"/>
    </row>
    <row r="6245" s="40" customFormat="1" spans="3:3">
      <c r="C6245" s="51"/>
    </row>
    <row r="6246" s="40" customFormat="1" spans="3:3">
      <c r="C6246" s="51"/>
    </row>
    <row r="6247" s="40" customFormat="1" spans="3:3">
      <c r="C6247" s="51"/>
    </row>
    <row r="6248" s="40" customFormat="1" spans="3:3">
      <c r="C6248" s="51"/>
    </row>
    <row r="6249" s="40" customFormat="1" spans="3:3">
      <c r="C6249" s="51"/>
    </row>
    <row r="6250" s="40" customFormat="1" spans="3:3">
      <c r="C6250" s="51"/>
    </row>
    <row r="6251" s="40" customFormat="1" spans="3:3">
      <c r="C6251" s="51"/>
    </row>
    <row r="6252" s="40" customFormat="1" spans="3:3">
      <c r="C6252" s="51"/>
    </row>
    <row r="6253" s="40" customFormat="1" spans="3:3">
      <c r="C6253" s="51"/>
    </row>
    <row r="6254" s="40" customFormat="1" spans="3:3">
      <c r="C6254" s="51"/>
    </row>
    <row r="6255" s="40" customFormat="1" spans="3:3">
      <c r="C6255" s="51"/>
    </row>
    <row r="6256" s="40" customFormat="1" spans="3:3">
      <c r="C6256" s="51"/>
    </row>
    <row r="6257" s="40" customFormat="1" spans="3:3">
      <c r="C6257" s="51"/>
    </row>
    <row r="6258" s="40" customFormat="1" spans="3:3">
      <c r="C6258" s="51"/>
    </row>
    <row r="6259" s="40" customFormat="1" spans="3:3">
      <c r="C6259" s="51"/>
    </row>
    <row r="6260" s="40" customFormat="1" spans="3:3">
      <c r="C6260" s="51"/>
    </row>
    <row r="6261" s="40" customFormat="1" spans="3:3">
      <c r="C6261" s="51"/>
    </row>
    <row r="6262" s="40" customFormat="1" spans="3:3">
      <c r="C6262" s="51"/>
    </row>
    <row r="6263" s="40" customFormat="1" spans="3:3">
      <c r="C6263" s="51"/>
    </row>
    <row r="6264" s="40" customFormat="1" spans="3:3">
      <c r="C6264" s="51"/>
    </row>
    <row r="6265" s="40" customFormat="1" spans="3:3">
      <c r="C6265" s="51"/>
    </row>
    <row r="6266" s="40" customFormat="1" spans="3:3">
      <c r="C6266" s="51"/>
    </row>
    <row r="6267" s="40" customFormat="1" spans="3:3">
      <c r="C6267" s="51"/>
    </row>
    <row r="6268" s="40" customFormat="1" spans="3:3">
      <c r="C6268" s="51"/>
    </row>
    <row r="6269" s="40" customFormat="1" spans="3:3">
      <c r="C6269" s="51"/>
    </row>
    <row r="6270" s="40" customFormat="1" spans="3:3">
      <c r="C6270" s="51"/>
    </row>
    <row r="6271" s="40" customFormat="1" spans="3:3">
      <c r="C6271" s="51"/>
    </row>
    <row r="6272" s="40" customFormat="1" spans="3:3">
      <c r="C6272" s="51"/>
    </row>
    <row r="6273" s="40" customFormat="1" spans="3:3">
      <c r="C6273" s="51"/>
    </row>
    <row r="6274" s="40" customFormat="1" spans="3:3">
      <c r="C6274" s="51"/>
    </row>
    <row r="6275" s="40" customFormat="1" spans="3:3">
      <c r="C6275" s="51"/>
    </row>
    <row r="6276" s="40" customFormat="1" spans="3:3">
      <c r="C6276" s="51"/>
    </row>
    <row r="6277" s="40" customFormat="1" spans="3:3">
      <c r="C6277" s="51"/>
    </row>
    <row r="6278" s="40" customFormat="1" spans="3:3">
      <c r="C6278" s="51"/>
    </row>
    <row r="6279" s="40" customFormat="1" spans="3:3">
      <c r="C6279" s="51"/>
    </row>
    <row r="6280" s="40" customFormat="1" spans="3:3">
      <c r="C6280" s="51"/>
    </row>
    <row r="6281" s="40" customFormat="1" spans="3:3">
      <c r="C6281" s="51"/>
    </row>
    <row r="6282" s="40" customFormat="1" spans="3:3">
      <c r="C6282" s="51"/>
    </row>
    <row r="6283" s="40" customFormat="1" spans="3:3">
      <c r="C6283" s="51"/>
    </row>
    <row r="6284" s="40" customFormat="1" spans="3:3">
      <c r="C6284" s="51"/>
    </row>
    <row r="6285" s="40" customFormat="1" spans="3:3">
      <c r="C6285" s="51"/>
    </row>
    <row r="6286" s="40" customFormat="1" spans="3:3">
      <c r="C6286" s="51"/>
    </row>
    <row r="6287" s="40" customFormat="1" spans="3:3">
      <c r="C6287" s="51"/>
    </row>
    <row r="6288" s="40" customFormat="1" spans="3:3">
      <c r="C6288" s="51"/>
    </row>
    <row r="6289" s="40" customFormat="1" spans="3:3">
      <c r="C6289" s="51"/>
    </row>
    <row r="6290" s="40" customFormat="1" spans="3:3">
      <c r="C6290" s="51"/>
    </row>
    <row r="6291" s="40" customFormat="1" spans="3:3">
      <c r="C6291" s="51"/>
    </row>
    <row r="6292" s="40" customFormat="1" spans="3:3">
      <c r="C6292" s="51"/>
    </row>
    <row r="6293" s="40" customFormat="1" spans="3:3">
      <c r="C6293" s="51"/>
    </row>
    <row r="6294" s="40" customFormat="1" spans="3:3">
      <c r="C6294" s="51"/>
    </row>
    <row r="6295" s="40" customFormat="1" spans="3:3">
      <c r="C6295" s="51"/>
    </row>
    <row r="6296" s="40" customFormat="1" spans="3:3">
      <c r="C6296" s="51"/>
    </row>
    <row r="6297" s="40" customFormat="1" spans="3:3">
      <c r="C6297" s="51"/>
    </row>
    <row r="6298" s="40" customFormat="1" spans="3:3">
      <c r="C6298" s="51"/>
    </row>
    <row r="6299" s="40" customFormat="1" spans="3:3">
      <c r="C6299" s="51"/>
    </row>
    <row r="6300" s="40" customFormat="1" spans="3:3">
      <c r="C6300" s="51"/>
    </row>
    <row r="6301" s="40" customFormat="1" spans="3:3">
      <c r="C6301" s="51"/>
    </row>
    <row r="6302" s="40" customFormat="1" spans="3:3">
      <c r="C6302" s="51"/>
    </row>
    <row r="6303" s="40" customFormat="1" spans="3:3">
      <c r="C6303" s="51"/>
    </row>
    <row r="6304" s="40" customFormat="1" spans="3:3">
      <c r="C6304" s="51"/>
    </row>
    <row r="6305" s="40" customFormat="1" spans="3:3">
      <c r="C6305" s="51"/>
    </row>
    <row r="6306" s="40" customFormat="1" spans="3:3">
      <c r="C6306" s="51"/>
    </row>
    <row r="6307" s="40" customFormat="1" spans="3:3">
      <c r="C6307" s="51"/>
    </row>
    <row r="6308" s="40" customFormat="1" spans="3:3">
      <c r="C6308" s="51"/>
    </row>
    <row r="6309" s="40" customFormat="1" spans="3:3">
      <c r="C6309" s="51"/>
    </row>
    <row r="6310" s="40" customFormat="1" spans="3:3">
      <c r="C6310" s="51"/>
    </row>
    <row r="6311" s="40" customFormat="1" spans="3:3">
      <c r="C6311" s="51"/>
    </row>
    <row r="6312" s="40" customFormat="1" spans="3:3">
      <c r="C6312" s="51"/>
    </row>
    <row r="6313" s="40" customFormat="1" spans="3:3">
      <c r="C6313" s="51"/>
    </row>
    <row r="6314" s="40" customFormat="1" spans="3:3">
      <c r="C6314" s="51"/>
    </row>
    <row r="6315" s="40" customFormat="1" spans="3:3">
      <c r="C6315" s="51"/>
    </row>
    <row r="6316" s="40" customFormat="1" spans="3:3">
      <c r="C6316" s="51"/>
    </row>
    <row r="6317" s="40" customFormat="1" spans="3:3">
      <c r="C6317" s="51"/>
    </row>
    <row r="6318" s="40" customFormat="1" spans="3:3">
      <c r="C6318" s="51"/>
    </row>
    <row r="6319" s="40" customFormat="1" spans="3:3">
      <c r="C6319" s="51"/>
    </row>
    <row r="6320" s="40" customFormat="1" spans="3:3">
      <c r="C6320" s="51"/>
    </row>
    <row r="6321" s="40" customFormat="1" spans="3:3">
      <c r="C6321" s="51"/>
    </row>
    <row r="6322" s="40" customFormat="1" spans="3:3">
      <c r="C6322" s="51"/>
    </row>
    <row r="6323" s="40" customFormat="1" spans="3:3">
      <c r="C6323" s="51"/>
    </row>
    <row r="6324" s="40" customFormat="1" spans="3:3">
      <c r="C6324" s="51"/>
    </row>
    <row r="6325" s="40" customFormat="1" spans="3:3">
      <c r="C6325" s="51"/>
    </row>
    <row r="6326" s="40" customFormat="1" spans="3:3">
      <c r="C6326" s="51"/>
    </row>
    <row r="6327" s="40" customFormat="1" spans="3:3">
      <c r="C6327" s="51"/>
    </row>
    <row r="6328" s="40" customFormat="1" spans="3:3">
      <c r="C6328" s="51"/>
    </row>
    <row r="6329" s="40" customFormat="1" spans="3:3">
      <c r="C6329" s="51"/>
    </row>
    <row r="6330" s="40" customFormat="1" spans="3:3">
      <c r="C6330" s="51"/>
    </row>
    <row r="6331" s="40" customFormat="1" spans="3:3">
      <c r="C6331" s="51"/>
    </row>
    <row r="6332" s="40" customFormat="1" spans="3:3">
      <c r="C6332" s="51"/>
    </row>
    <row r="6333" s="40" customFormat="1" spans="3:3">
      <c r="C6333" s="51"/>
    </row>
    <row r="6334" s="40" customFormat="1" spans="3:3">
      <c r="C6334" s="51"/>
    </row>
    <row r="6335" s="40" customFormat="1" spans="3:3">
      <c r="C6335" s="51"/>
    </row>
    <row r="6336" s="40" customFormat="1" spans="3:3">
      <c r="C6336" s="51"/>
    </row>
    <row r="6337" s="40" customFormat="1" spans="3:3">
      <c r="C6337" s="51"/>
    </row>
    <row r="6338" s="40" customFormat="1" spans="3:3">
      <c r="C6338" s="51"/>
    </row>
    <row r="6339" s="40" customFormat="1" spans="3:3">
      <c r="C6339" s="51"/>
    </row>
    <row r="6340" s="40" customFormat="1" spans="3:3">
      <c r="C6340" s="51"/>
    </row>
    <row r="6341" s="40" customFormat="1" spans="3:3">
      <c r="C6341" s="51"/>
    </row>
    <row r="6342" s="40" customFormat="1" spans="3:3">
      <c r="C6342" s="51"/>
    </row>
    <row r="6343" s="40" customFormat="1" spans="3:3">
      <c r="C6343" s="51"/>
    </row>
    <row r="6344" s="40" customFormat="1" spans="3:3">
      <c r="C6344" s="51"/>
    </row>
    <row r="6345" s="40" customFormat="1" spans="3:3">
      <c r="C6345" s="51"/>
    </row>
    <row r="6346" s="40" customFormat="1" spans="3:3">
      <c r="C6346" s="51"/>
    </row>
    <row r="6347" s="40" customFormat="1" spans="3:3">
      <c r="C6347" s="51"/>
    </row>
    <row r="6348" s="40" customFormat="1" spans="3:3">
      <c r="C6348" s="51"/>
    </row>
    <row r="6349" s="40" customFormat="1" spans="3:3">
      <c r="C6349" s="51"/>
    </row>
    <row r="6350" s="40" customFormat="1" spans="3:3">
      <c r="C6350" s="51"/>
    </row>
    <row r="6351" s="40" customFormat="1" spans="3:3">
      <c r="C6351" s="51"/>
    </row>
    <row r="6352" s="40" customFormat="1" spans="3:3">
      <c r="C6352" s="51"/>
    </row>
    <row r="6353" s="40" customFormat="1" spans="3:3">
      <c r="C6353" s="51"/>
    </row>
    <row r="6354" s="40" customFormat="1" spans="3:3">
      <c r="C6354" s="51"/>
    </row>
    <row r="6355" s="40" customFormat="1" spans="3:3">
      <c r="C6355" s="51"/>
    </row>
    <row r="6356" s="40" customFormat="1" spans="3:3">
      <c r="C6356" s="51"/>
    </row>
    <row r="6357" s="40" customFormat="1" spans="3:3">
      <c r="C6357" s="51"/>
    </row>
    <row r="6358" s="40" customFormat="1" spans="3:3">
      <c r="C6358" s="51"/>
    </row>
    <row r="6359" s="40" customFormat="1" spans="3:3">
      <c r="C6359" s="51"/>
    </row>
    <row r="6360" s="40" customFormat="1" spans="3:3">
      <c r="C6360" s="51"/>
    </row>
    <row r="6361" s="40" customFormat="1" spans="3:3">
      <c r="C6361" s="51"/>
    </row>
    <row r="6362" s="40" customFormat="1" spans="3:3">
      <c r="C6362" s="51"/>
    </row>
    <row r="6363" s="40" customFormat="1" spans="3:3">
      <c r="C6363" s="51"/>
    </row>
    <row r="6364" s="40" customFormat="1" spans="3:3">
      <c r="C6364" s="51"/>
    </row>
    <row r="6365" s="40" customFormat="1" spans="3:3">
      <c r="C6365" s="51"/>
    </row>
    <row r="6366" s="40" customFormat="1" spans="3:3">
      <c r="C6366" s="51"/>
    </row>
    <row r="6367" s="40" customFormat="1" spans="3:3">
      <c r="C6367" s="51"/>
    </row>
    <row r="6368" s="40" customFormat="1" spans="3:3">
      <c r="C6368" s="51"/>
    </row>
    <row r="6369" s="40" customFormat="1" spans="3:3">
      <c r="C6369" s="51"/>
    </row>
    <row r="6370" s="40" customFormat="1" spans="3:3">
      <c r="C6370" s="51"/>
    </row>
    <row r="6371" s="40" customFormat="1" spans="3:3">
      <c r="C6371" s="51"/>
    </row>
    <row r="6372" s="40" customFormat="1" spans="3:3">
      <c r="C6372" s="51"/>
    </row>
    <row r="6373" s="40" customFormat="1" spans="3:3">
      <c r="C6373" s="51"/>
    </row>
    <row r="6374" s="40" customFormat="1" spans="3:3">
      <c r="C6374" s="51"/>
    </row>
    <row r="6375" s="40" customFormat="1" spans="3:3">
      <c r="C6375" s="51"/>
    </row>
    <row r="6376" s="40" customFormat="1" spans="3:3">
      <c r="C6376" s="51"/>
    </row>
    <row r="6377" s="40" customFormat="1" spans="3:3">
      <c r="C6377" s="51"/>
    </row>
    <row r="6378" s="40" customFormat="1" spans="3:3">
      <c r="C6378" s="51"/>
    </row>
    <row r="6379" s="40" customFormat="1" spans="3:3">
      <c r="C6379" s="51"/>
    </row>
    <row r="6380" s="40" customFormat="1" spans="3:3">
      <c r="C6380" s="51"/>
    </row>
    <row r="6381" s="40" customFormat="1" spans="3:3">
      <c r="C6381" s="51"/>
    </row>
    <row r="6382" s="40" customFormat="1" spans="3:3">
      <c r="C6382" s="51"/>
    </row>
    <row r="6383" s="40" customFormat="1" spans="3:3">
      <c r="C6383" s="51"/>
    </row>
    <row r="6384" s="40" customFormat="1" spans="3:3">
      <c r="C6384" s="51"/>
    </row>
    <row r="6385" s="40" customFormat="1" spans="3:3">
      <c r="C6385" s="51"/>
    </row>
    <row r="6386" s="40" customFormat="1" spans="3:3">
      <c r="C6386" s="51"/>
    </row>
    <row r="6387" s="40" customFormat="1" spans="3:3">
      <c r="C6387" s="51"/>
    </row>
    <row r="6388" s="40" customFormat="1" spans="3:3">
      <c r="C6388" s="51"/>
    </row>
    <row r="6389" s="40" customFormat="1" spans="3:3">
      <c r="C6389" s="51"/>
    </row>
    <row r="6390" s="40" customFormat="1" spans="3:3">
      <c r="C6390" s="51"/>
    </row>
    <row r="6391" s="40" customFormat="1" spans="3:3">
      <c r="C6391" s="51"/>
    </row>
    <row r="6392" s="40" customFormat="1" spans="3:3">
      <c r="C6392" s="51"/>
    </row>
    <row r="6393" s="40" customFormat="1" spans="3:3">
      <c r="C6393" s="51"/>
    </row>
    <row r="6394" s="40" customFormat="1" spans="3:3">
      <c r="C6394" s="51"/>
    </row>
    <row r="6395" s="40" customFormat="1" spans="3:3">
      <c r="C6395" s="51"/>
    </row>
    <row r="6396" s="40" customFormat="1" spans="3:3">
      <c r="C6396" s="51"/>
    </row>
    <row r="6397" s="40" customFormat="1" spans="3:3">
      <c r="C6397" s="51"/>
    </row>
    <row r="6398" s="40" customFormat="1" spans="3:3">
      <c r="C6398" s="51"/>
    </row>
    <row r="6399" s="40" customFormat="1" spans="3:3">
      <c r="C6399" s="51"/>
    </row>
    <row r="6400" s="40" customFormat="1" spans="3:3">
      <c r="C6400" s="51"/>
    </row>
    <row r="6401" s="40" customFormat="1" spans="3:3">
      <c r="C6401" s="51"/>
    </row>
    <row r="6402" s="40" customFormat="1" spans="3:3">
      <c r="C6402" s="51"/>
    </row>
    <row r="6403" s="40" customFormat="1" spans="3:3">
      <c r="C6403" s="51"/>
    </row>
    <row r="6404" s="40" customFormat="1" spans="3:3">
      <c r="C6404" s="51"/>
    </row>
    <row r="6405" s="40" customFormat="1" spans="3:3">
      <c r="C6405" s="51"/>
    </row>
    <row r="6406" s="40" customFormat="1" spans="3:3">
      <c r="C6406" s="51"/>
    </row>
    <row r="6407" s="40" customFormat="1" spans="3:3">
      <c r="C6407" s="51"/>
    </row>
    <row r="6408" s="40" customFormat="1" spans="3:3">
      <c r="C6408" s="51"/>
    </row>
    <row r="6409" s="40" customFormat="1" spans="3:3">
      <c r="C6409" s="51"/>
    </row>
    <row r="6410" s="40" customFormat="1" spans="3:3">
      <c r="C6410" s="51"/>
    </row>
    <row r="6411" s="40" customFormat="1" spans="3:3">
      <c r="C6411" s="51"/>
    </row>
    <row r="6412" s="40" customFormat="1" spans="3:3">
      <c r="C6412" s="51"/>
    </row>
    <row r="6413" s="40" customFormat="1" spans="3:3">
      <c r="C6413" s="51"/>
    </row>
    <row r="6414" s="40" customFormat="1" spans="3:3">
      <c r="C6414" s="51"/>
    </row>
    <row r="6415" s="40" customFormat="1" spans="3:3">
      <c r="C6415" s="51"/>
    </row>
    <row r="6416" s="40" customFormat="1" spans="3:3">
      <c r="C6416" s="51"/>
    </row>
    <row r="6417" s="40" customFormat="1" spans="3:3">
      <c r="C6417" s="51"/>
    </row>
    <row r="6418" s="40" customFormat="1" spans="3:3">
      <c r="C6418" s="51"/>
    </row>
    <row r="6419" s="40" customFormat="1" spans="3:3">
      <c r="C6419" s="51"/>
    </row>
    <row r="6420" s="40" customFormat="1" spans="3:3">
      <c r="C6420" s="51"/>
    </row>
    <row r="6421" s="40" customFormat="1" spans="3:3">
      <c r="C6421" s="51"/>
    </row>
    <row r="6422" s="40" customFormat="1" spans="3:3">
      <c r="C6422" s="51"/>
    </row>
    <row r="6423" s="40" customFormat="1" spans="3:3">
      <c r="C6423" s="51"/>
    </row>
    <row r="6424" s="40" customFormat="1" spans="3:3">
      <c r="C6424" s="51"/>
    </row>
    <row r="6425" s="40" customFormat="1" spans="3:3">
      <c r="C6425" s="51"/>
    </row>
    <row r="6426" s="40" customFormat="1" spans="3:3">
      <c r="C6426" s="51"/>
    </row>
    <row r="6427" s="40" customFormat="1" spans="3:3">
      <c r="C6427" s="51"/>
    </row>
    <row r="6428" s="40" customFormat="1" spans="3:3">
      <c r="C6428" s="51"/>
    </row>
    <row r="6429" s="40" customFormat="1" spans="3:3">
      <c r="C6429" s="51"/>
    </row>
    <row r="6430" s="40" customFormat="1" spans="3:3">
      <c r="C6430" s="51"/>
    </row>
    <row r="6431" s="40" customFormat="1" spans="3:3">
      <c r="C6431" s="51"/>
    </row>
    <row r="6432" s="40" customFormat="1" spans="3:3">
      <c r="C6432" s="51"/>
    </row>
    <row r="6433" s="40" customFormat="1" spans="3:3">
      <c r="C6433" s="51"/>
    </row>
    <row r="6434" s="40" customFormat="1" spans="3:3">
      <c r="C6434" s="51"/>
    </row>
    <row r="6435" s="40" customFormat="1" spans="3:3">
      <c r="C6435" s="51"/>
    </row>
    <row r="6436" s="40" customFormat="1" spans="3:3">
      <c r="C6436" s="51"/>
    </row>
    <row r="6437" s="40" customFormat="1" spans="3:3">
      <c r="C6437" s="51"/>
    </row>
    <row r="6438" s="40" customFormat="1" spans="3:3">
      <c r="C6438" s="51"/>
    </row>
    <row r="6439" s="40" customFormat="1" spans="3:3">
      <c r="C6439" s="51"/>
    </row>
    <row r="6440" s="40" customFormat="1" spans="3:3">
      <c r="C6440" s="51"/>
    </row>
    <row r="6441" s="40" customFormat="1" spans="3:3">
      <c r="C6441" s="51"/>
    </row>
    <row r="6442" s="40" customFormat="1" spans="3:3">
      <c r="C6442" s="51"/>
    </row>
    <row r="6443" s="40" customFormat="1" spans="3:3">
      <c r="C6443" s="51"/>
    </row>
    <row r="6444" s="40" customFormat="1" spans="3:3">
      <c r="C6444" s="51"/>
    </row>
    <row r="6445" s="40" customFormat="1" spans="3:3">
      <c r="C6445" s="51"/>
    </row>
    <row r="6446" s="40" customFormat="1" spans="3:3">
      <c r="C6446" s="51"/>
    </row>
    <row r="6447" s="40" customFormat="1" spans="3:3">
      <c r="C6447" s="51"/>
    </row>
    <row r="6448" s="40" customFormat="1" spans="3:3">
      <c r="C6448" s="51"/>
    </row>
    <row r="6449" s="40" customFormat="1" spans="3:3">
      <c r="C6449" s="51"/>
    </row>
    <row r="6450" s="40" customFormat="1" spans="3:3">
      <c r="C6450" s="51"/>
    </row>
    <row r="6451" s="40" customFormat="1" spans="3:3">
      <c r="C6451" s="51"/>
    </row>
    <row r="6452" s="40" customFormat="1" spans="3:3">
      <c r="C6452" s="51"/>
    </row>
    <row r="6453" s="40" customFormat="1" spans="3:3">
      <c r="C6453" s="51"/>
    </row>
    <row r="6454" s="40" customFormat="1" spans="3:3">
      <c r="C6454" s="51"/>
    </row>
    <row r="6455" s="40" customFormat="1" spans="3:3">
      <c r="C6455" s="51"/>
    </row>
    <row r="6456" s="40" customFormat="1" spans="3:3">
      <c r="C6456" s="51"/>
    </row>
    <row r="6457" s="40" customFormat="1" spans="3:3">
      <c r="C6457" s="51"/>
    </row>
    <row r="6458" s="40" customFormat="1" spans="3:3">
      <c r="C6458" s="51"/>
    </row>
    <row r="6459" s="40" customFormat="1" spans="3:3">
      <c r="C6459" s="51"/>
    </row>
    <row r="6460" s="40" customFormat="1" spans="3:3">
      <c r="C6460" s="51"/>
    </row>
    <row r="6461" s="40" customFormat="1" spans="3:3">
      <c r="C6461" s="51"/>
    </row>
    <row r="6462" s="40" customFormat="1" spans="3:3">
      <c r="C6462" s="51"/>
    </row>
    <row r="6463" s="40" customFormat="1" spans="3:3">
      <c r="C6463" s="51"/>
    </row>
    <row r="6464" s="40" customFormat="1" spans="3:3">
      <c r="C6464" s="51"/>
    </row>
    <row r="6465" s="40" customFormat="1" spans="3:3">
      <c r="C6465" s="51"/>
    </row>
    <row r="6466" s="40" customFormat="1" spans="3:3">
      <c r="C6466" s="51"/>
    </row>
    <row r="6467" s="40" customFormat="1" spans="3:3">
      <c r="C6467" s="51"/>
    </row>
    <row r="6468" s="40" customFormat="1" spans="3:3">
      <c r="C6468" s="51"/>
    </row>
    <row r="6469" s="40" customFormat="1" spans="3:3">
      <c r="C6469" s="51"/>
    </row>
    <row r="6470" s="40" customFormat="1" spans="3:3">
      <c r="C6470" s="51"/>
    </row>
    <row r="6471" s="40" customFormat="1" spans="3:3">
      <c r="C6471" s="51"/>
    </row>
    <row r="6472" s="40" customFormat="1" spans="3:3">
      <c r="C6472" s="51"/>
    </row>
    <row r="6473" s="40" customFormat="1" spans="3:3">
      <c r="C6473" s="51"/>
    </row>
    <row r="6474" s="40" customFormat="1" spans="3:3">
      <c r="C6474" s="51"/>
    </row>
    <row r="6475" s="40" customFormat="1" spans="3:3">
      <c r="C6475" s="51"/>
    </row>
    <row r="6476" s="40" customFormat="1" spans="3:3">
      <c r="C6476" s="51"/>
    </row>
    <row r="6477" s="40" customFormat="1" spans="3:3">
      <c r="C6477" s="51"/>
    </row>
    <row r="6478" s="40" customFormat="1" spans="3:3">
      <c r="C6478" s="51"/>
    </row>
    <row r="6479" s="40" customFormat="1" spans="3:3">
      <c r="C6479" s="51"/>
    </row>
    <row r="6480" s="40" customFormat="1" spans="3:3">
      <c r="C6480" s="51"/>
    </row>
    <row r="6481" s="40" customFormat="1" spans="3:3">
      <c r="C6481" s="51"/>
    </row>
    <row r="6482" s="40" customFormat="1" spans="3:3">
      <c r="C6482" s="51"/>
    </row>
    <row r="6483" s="40" customFormat="1" spans="3:3">
      <c r="C6483" s="51"/>
    </row>
    <row r="6484" s="40" customFormat="1" spans="3:3">
      <c r="C6484" s="51"/>
    </row>
    <row r="6485" s="40" customFormat="1" spans="3:3">
      <c r="C6485" s="51"/>
    </row>
    <row r="6486" s="40" customFormat="1" spans="3:3">
      <c r="C6486" s="51"/>
    </row>
    <row r="6487" s="40" customFormat="1" spans="3:3">
      <c r="C6487" s="51"/>
    </row>
    <row r="6488" s="40" customFormat="1" spans="3:3">
      <c r="C6488" s="51"/>
    </row>
    <row r="6489" s="40" customFormat="1" spans="3:3">
      <c r="C6489" s="51"/>
    </row>
    <row r="6490" s="40" customFormat="1" spans="3:3">
      <c r="C6490" s="51"/>
    </row>
    <row r="6491" s="40" customFormat="1" spans="3:3">
      <c r="C6491" s="51"/>
    </row>
    <row r="6492" s="40" customFormat="1" spans="3:3">
      <c r="C6492" s="51"/>
    </row>
    <row r="6493" s="40" customFormat="1" spans="3:3">
      <c r="C6493" s="51"/>
    </row>
    <row r="6494" s="40" customFormat="1" spans="3:3">
      <c r="C6494" s="51"/>
    </row>
    <row r="6495" s="40" customFormat="1" spans="3:3">
      <c r="C6495" s="51"/>
    </row>
    <row r="6496" s="40" customFormat="1" spans="3:3">
      <c r="C6496" s="51"/>
    </row>
    <row r="6497" s="40" customFormat="1" spans="3:3">
      <c r="C6497" s="51"/>
    </row>
    <row r="6498" s="40" customFormat="1" spans="3:3">
      <c r="C6498" s="51"/>
    </row>
    <row r="6499" s="40" customFormat="1" spans="3:3">
      <c r="C6499" s="51"/>
    </row>
    <row r="6500" s="40" customFormat="1" spans="3:3">
      <c r="C6500" s="51"/>
    </row>
    <row r="6501" s="40" customFormat="1" spans="3:3">
      <c r="C6501" s="51"/>
    </row>
    <row r="6502" s="40" customFormat="1" spans="3:3">
      <c r="C6502" s="51"/>
    </row>
    <row r="6503" s="40" customFormat="1" spans="3:3">
      <c r="C6503" s="51"/>
    </row>
    <row r="6504" s="40" customFormat="1" spans="3:3">
      <c r="C6504" s="51"/>
    </row>
    <row r="6505" s="40" customFormat="1" spans="3:3">
      <c r="C6505" s="51"/>
    </row>
    <row r="6506" s="40" customFormat="1" spans="3:3">
      <c r="C6506" s="51"/>
    </row>
    <row r="6507" s="40" customFormat="1" spans="3:3">
      <c r="C6507" s="51"/>
    </row>
    <row r="6508" s="40" customFormat="1" spans="3:3">
      <c r="C6508" s="51"/>
    </row>
    <row r="6509" s="40" customFormat="1" spans="3:3">
      <c r="C6509" s="51"/>
    </row>
    <row r="6510" s="40" customFormat="1" spans="3:3">
      <c r="C6510" s="51"/>
    </row>
    <row r="6511" s="40" customFormat="1" spans="3:3">
      <c r="C6511" s="51"/>
    </row>
    <row r="6512" s="40" customFormat="1" spans="3:3">
      <c r="C6512" s="51"/>
    </row>
    <row r="6513" s="40" customFormat="1" spans="3:3">
      <c r="C6513" s="51"/>
    </row>
    <row r="6514" s="40" customFormat="1" spans="3:3">
      <c r="C6514" s="51"/>
    </row>
    <row r="6515" s="40" customFormat="1" spans="3:3">
      <c r="C6515" s="51"/>
    </row>
    <row r="6516" s="40" customFormat="1" spans="3:3">
      <c r="C6516" s="51"/>
    </row>
    <row r="6517" s="40" customFormat="1" spans="3:3">
      <c r="C6517" s="51"/>
    </row>
    <row r="6518" s="40" customFormat="1" spans="3:3">
      <c r="C6518" s="51"/>
    </row>
    <row r="6519" s="40" customFormat="1" spans="3:3">
      <c r="C6519" s="51"/>
    </row>
    <row r="6520" s="40" customFormat="1" spans="3:3">
      <c r="C6520" s="51"/>
    </row>
    <row r="6521" s="40" customFormat="1" spans="3:3">
      <c r="C6521" s="51"/>
    </row>
    <row r="6522" s="40" customFormat="1" spans="3:3">
      <c r="C6522" s="51"/>
    </row>
    <row r="6523" s="40" customFormat="1" spans="3:3">
      <c r="C6523" s="51"/>
    </row>
    <row r="6524" s="40" customFormat="1" spans="3:3">
      <c r="C6524" s="51"/>
    </row>
    <row r="6525" s="40" customFormat="1" spans="3:3">
      <c r="C6525" s="51"/>
    </row>
    <row r="6526" s="40" customFormat="1" spans="3:3">
      <c r="C6526" s="51"/>
    </row>
    <row r="6527" s="40" customFormat="1" spans="3:3">
      <c r="C6527" s="51"/>
    </row>
    <row r="6528" s="40" customFormat="1" spans="3:3">
      <c r="C6528" s="51"/>
    </row>
    <row r="6529" s="40" customFormat="1" spans="3:3">
      <c r="C6529" s="51"/>
    </row>
    <row r="6530" s="40" customFormat="1" spans="3:3">
      <c r="C6530" s="51"/>
    </row>
    <row r="6531" s="40" customFormat="1" spans="3:3">
      <c r="C6531" s="51"/>
    </row>
    <row r="6532" s="40" customFormat="1" spans="3:3">
      <c r="C6532" s="51"/>
    </row>
    <row r="6533" s="40" customFormat="1" spans="3:3">
      <c r="C6533" s="51"/>
    </row>
    <row r="6534" s="40" customFormat="1" spans="3:3">
      <c r="C6534" s="51"/>
    </row>
    <row r="6535" s="40" customFormat="1" spans="3:3">
      <c r="C6535" s="51"/>
    </row>
    <row r="6536" s="40" customFormat="1" spans="3:3">
      <c r="C6536" s="51"/>
    </row>
    <row r="6537" s="40" customFormat="1" spans="3:3">
      <c r="C6537" s="51"/>
    </row>
    <row r="6538" s="40" customFormat="1" spans="3:3">
      <c r="C6538" s="51"/>
    </row>
    <row r="6539" s="40" customFormat="1" spans="3:3">
      <c r="C6539" s="51"/>
    </row>
    <row r="6540" s="40" customFormat="1" spans="3:3">
      <c r="C6540" s="51"/>
    </row>
    <row r="6541" s="40" customFormat="1" spans="3:3">
      <c r="C6541" s="51"/>
    </row>
    <row r="6542" s="40" customFormat="1" spans="3:3">
      <c r="C6542" s="51"/>
    </row>
    <row r="6543" s="40" customFormat="1" spans="3:3">
      <c r="C6543" s="51"/>
    </row>
    <row r="6544" s="40" customFormat="1" spans="3:3">
      <c r="C6544" s="51"/>
    </row>
    <row r="6545" s="40" customFormat="1" spans="3:3">
      <c r="C6545" s="51"/>
    </row>
    <row r="6546" s="40" customFormat="1" spans="3:3">
      <c r="C6546" s="51"/>
    </row>
    <row r="6547" s="40" customFormat="1" spans="3:3">
      <c r="C6547" s="51"/>
    </row>
    <row r="6548" s="40" customFormat="1" spans="3:3">
      <c r="C6548" s="51"/>
    </row>
    <row r="6549" s="40" customFormat="1" spans="3:3">
      <c r="C6549" s="51"/>
    </row>
    <row r="6550" s="40" customFormat="1" spans="3:3">
      <c r="C6550" s="51"/>
    </row>
    <row r="6551" s="40" customFormat="1" spans="3:3">
      <c r="C6551" s="51"/>
    </row>
    <row r="6552" s="40" customFormat="1" spans="3:3">
      <c r="C6552" s="51"/>
    </row>
    <row r="6553" s="40" customFormat="1" spans="3:3">
      <c r="C6553" s="51"/>
    </row>
    <row r="6554" s="40" customFormat="1" spans="3:3">
      <c r="C6554" s="51"/>
    </row>
    <row r="6555" s="40" customFormat="1" spans="3:3">
      <c r="C6555" s="51"/>
    </row>
    <row r="6556" s="40" customFormat="1" spans="3:3">
      <c r="C6556" s="51"/>
    </row>
    <row r="6557" s="40" customFormat="1" spans="3:3">
      <c r="C6557" s="51"/>
    </row>
    <row r="6558" s="40" customFormat="1" spans="3:3">
      <c r="C6558" s="51"/>
    </row>
    <row r="6559" s="40" customFormat="1" spans="3:3">
      <c r="C6559" s="51"/>
    </row>
    <row r="6560" s="40" customFormat="1" spans="3:3">
      <c r="C6560" s="51"/>
    </row>
    <row r="6561" s="40" customFormat="1" spans="3:3">
      <c r="C6561" s="51"/>
    </row>
    <row r="6562" s="40" customFormat="1" spans="3:3">
      <c r="C6562" s="51"/>
    </row>
    <row r="6563" s="40" customFormat="1" spans="3:3">
      <c r="C6563" s="51"/>
    </row>
    <row r="6564" s="40" customFormat="1" spans="3:3">
      <c r="C6564" s="51"/>
    </row>
    <row r="6565" s="40" customFormat="1" spans="3:3">
      <c r="C6565" s="51"/>
    </row>
    <row r="6566" s="40" customFormat="1" spans="3:3">
      <c r="C6566" s="51"/>
    </row>
    <row r="6567" s="40" customFormat="1" spans="3:3">
      <c r="C6567" s="51"/>
    </row>
    <row r="6568" s="40" customFormat="1" spans="3:3">
      <c r="C6568" s="51"/>
    </row>
    <row r="6569" s="40" customFormat="1" spans="3:3">
      <c r="C6569" s="51"/>
    </row>
    <row r="6570" s="40" customFormat="1" spans="3:3">
      <c r="C6570" s="51"/>
    </row>
    <row r="6571" s="40" customFormat="1" spans="3:3">
      <c r="C6571" s="51"/>
    </row>
    <row r="6572" s="40" customFormat="1" spans="3:3">
      <c r="C6572" s="51"/>
    </row>
    <row r="6573" s="40" customFormat="1" spans="3:3">
      <c r="C6573" s="51"/>
    </row>
    <row r="6574" s="40" customFormat="1" spans="3:3">
      <c r="C6574" s="51"/>
    </row>
    <row r="6575" s="40" customFormat="1" spans="3:3">
      <c r="C6575" s="51"/>
    </row>
    <row r="6576" s="40" customFormat="1" spans="3:3">
      <c r="C6576" s="51"/>
    </row>
    <row r="6577" s="40" customFormat="1" spans="3:3">
      <c r="C6577" s="51"/>
    </row>
    <row r="6578" s="40" customFormat="1" spans="3:3">
      <c r="C6578" s="51"/>
    </row>
    <row r="6579" s="40" customFormat="1" spans="3:3">
      <c r="C6579" s="51"/>
    </row>
    <row r="6580" s="40" customFormat="1" spans="3:3">
      <c r="C6580" s="51"/>
    </row>
    <row r="6581" s="40" customFormat="1" spans="3:3">
      <c r="C6581" s="51"/>
    </row>
    <row r="6582" s="40" customFormat="1" spans="3:3">
      <c r="C6582" s="51"/>
    </row>
    <row r="6583" s="40" customFormat="1" spans="3:3">
      <c r="C6583" s="51"/>
    </row>
    <row r="6584" s="40" customFormat="1" spans="3:3">
      <c r="C6584" s="51"/>
    </row>
    <row r="6585" s="40" customFormat="1" spans="3:3">
      <c r="C6585" s="51"/>
    </row>
    <row r="6586" s="40" customFormat="1" spans="3:3">
      <c r="C6586" s="51"/>
    </row>
    <row r="6587" s="40" customFormat="1" spans="3:3">
      <c r="C6587" s="51"/>
    </row>
    <row r="6588" s="40" customFormat="1" spans="3:3">
      <c r="C6588" s="51"/>
    </row>
    <row r="6589" s="40" customFormat="1" spans="3:3">
      <c r="C6589" s="51"/>
    </row>
    <row r="6590" s="40" customFormat="1" spans="3:3">
      <c r="C6590" s="51"/>
    </row>
    <row r="6591" s="40" customFormat="1" spans="3:3">
      <c r="C6591" s="51"/>
    </row>
    <row r="6592" s="40" customFormat="1" spans="3:3">
      <c r="C6592" s="51"/>
    </row>
    <row r="6593" s="40" customFormat="1" spans="3:3">
      <c r="C6593" s="51"/>
    </row>
    <row r="6594" s="40" customFormat="1" spans="3:3">
      <c r="C6594" s="51"/>
    </row>
    <row r="6595" s="40" customFormat="1" spans="3:3">
      <c r="C6595" s="51"/>
    </row>
    <row r="6596" s="40" customFormat="1" spans="3:3">
      <c r="C6596" s="51"/>
    </row>
    <row r="6597" s="40" customFormat="1" spans="3:3">
      <c r="C6597" s="51"/>
    </row>
    <row r="6598" s="40" customFormat="1" spans="3:3">
      <c r="C6598" s="51"/>
    </row>
    <row r="6599" s="40" customFormat="1" spans="3:3">
      <c r="C6599" s="51"/>
    </row>
    <row r="6600" s="40" customFormat="1" spans="3:3">
      <c r="C6600" s="51"/>
    </row>
    <row r="6601" s="40" customFormat="1" spans="3:3">
      <c r="C6601" s="51"/>
    </row>
    <row r="6602" s="40" customFormat="1" spans="3:3">
      <c r="C6602" s="51"/>
    </row>
    <row r="6603" s="40" customFormat="1" spans="3:3">
      <c r="C6603" s="51"/>
    </row>
    <row r="6604" s="40" customFormat="1" spans="3:3">
      <c r="C6604" s="51"/>
    </row>
    <row r="6605" s="40" customFormat="1" spans="3:3">
      <c r="C6605" s="51"/>
    </row>
    <row r="6606" s="40" customFormat="1" spans="3:3">
      <c r="C6606" s="51"/>
    </row>
    <row r="6607" s="40" customFormat="1" spans="3:3">
      <c r="C6607" s="51"/>
    </row>
    <row r="6608" s="40" customFormat="1" spans="3:3">
      <c r="C6608" s="51"/>
    </row>
    <row r="6609" s="40" customFormat="1" spans="3:3">
      <c r="C6609" s="51"/>
    </row>
    <row r="6610" s="40" customFormat="1" spans="3:3">
      <c r="C6610" s="51"/>
    </row>
    <row r="6611" s="40" customFormat="1" spans="3:3">
      <c r="C6611" s="51"/>
    </row>
    <row r="6612" s="40" customFormat="1" spans="3:3">
      <c r="C6612" s="51"/>
    </row>
    <row r="6613" s="40" customFormat="1" spans="3:3">
      <c r="C6613" s="51"/>
    </row>
    <row r="6614" s="40" customFormat="1" spans="3:3">
      <c r="C6614" s="51"/>
    </row>
    <row r="6615" s="40" customFormat="1" spans="3:3">
      <c r="C6615" s="51"/>
    </row>
    <row r="6616" s="40" customFormat="1" spans="3:3">
      <c r="C6616" s="51"/>
    </row>
    <row r="6617" s="40" customFormat="1" spans="3:3">
      <c r="C6617" s="51"/>
    </row>
    <row r="6618" s="40" customFormat="1" spans="3:3">
      <c r="C6618" s="51"/>
    </row>
    <row r="6619" s="40" customFormat="1" spans="3:3">
      <c r="C6619" s="51"/>
    </row>
    <row r="6620" s="40" customFormat="1" spans="3:3">
      <c r="C6620" s="51"/>
    </row>
    <row r="6621" s="40" customFormat="1" spans="3:3">
      <c r="C6621" s="51"/>
    </row>
    <row r="6622" s="40" customFormat="1" spans="3:3">
      <c r="C6622" s="51"/>
    </row>
    <row r="6623" s="40" customFormat="1" spans="3:3">
      <c r="C6623" s="51"/>
    </row>
    <row r="6624" s="40" customFormat="1" spans="3:3">
      <c r="C6624" s="51"/>
    </row>
    <row r="6625" s="40" customFormat="1" spans="3:3">
      <c r="C6625" s="51"/>
    </row>
    <row r="6626" s="40" customFormat="1" spans="3:3">
      <c r="C6626" s="51"/>
    </row>
    <row r="6627" s="40" customFormat="1" spans="3:3">
      <c r="C6627" s="51"/>
    </row>
    <row r="6628" s="40" customFormat="1" spans="3:3">
      <c r="C6628" s="51"/>
    </row>
    <row r="6629" s="40" customFormat="1" spans="3:3">
      <c r="C6629" s="51"/>
    </row>
    <row r="6630" s="40" customFormat="1" spans="3:3">
      <c r="C6630" s="51"/>
    </row>
    <row r="6631" s="40" customFormat="1" spans="3:3">
      <c r="C6631" s="51"/>
    </row>
    <row r="6632" s="40" customFormat="1" spans="3:3">
      <c r="C6632" s="51"/>
    </row>
    <row r="6633" s="40" customFormat="1" spans="3:3">
      <c r="C6633" s="51"/>
    </row>
    <row r="6634" s="40" customFormat="1" spans="3:3">
      <c r="C6634" s="51"/>
    </row>
    <row r="6635" s="40" customFormat="1" spans="3:3">
      <c r="C6635" s="51"/>
    </row>
    <row r="6636" s="40" customFormat="1" spans="3:3">
      <c r="C6636" s="51"/>
    </row>
    <row r="6637" s="40" customFormat="1" spans="3:3">
      <c r="C6637" s="51"/>
    </row>
    <row r="6638" s="40" customFormat="1" spans="3:3">
      <c r="C6638" s="51"/>
    </row>
    <row r="6639" s="40" customFormat="1" spans="3:3">
      <c r="C6639" s="51"/>
    </row>
    <row r="6640" s="40" customFormat="1" spans="3:3">
      <c r="C6640" s="51"/>
    </row>
    <row r="6641" s="40" customFormat="1" spans="3:3">
      <c r="C6641" s="51"/>
    </row>
    <row r="6642" s="40" customFormat="1" spans="3:3">
      <c r="C6642" s="51"/>
    </row>
    <row r="6643" s="40" customFormat="1" spans="3:3">
      <c r="C6643" s="51"/>
    </row>
    <row r="6644" s="40" customFormat="1" spans="3:3">
      <c r="C6644" s="51"/>
    </row>
    <row r="6645" s="40" customFormat="1" spans="3:3">
      <c r="C6645" s="51"/>
    </row>
    <row r="6646" s="40" customFormat="1" spans="3:3">
      <c r="C6646" s="51"/>
    </row>
    <row r="6647" s="40" customFormat="1" spans="3:3">
      <c r="C6647" s="51"/>
    </row>
    <row r="6648" s="40" customFormat="1" spans="3:3">
      <c r="C6648" s="51"/>
    </row>
    <row r="6649" s="40" customFormat="1" spans="3:3">
      <c r="C6649" s="51"/>
    </row>
    <row r="6650" s="40" customFormat="1" spans="3:3">
      <c r="C6650" s="51"/>
    </row>
    <row r="6651" s="40" customFormat="1" spans="3:3">
      <c r="C6651" s="51"/>
    </row>
    <row r="6652" s="40" customFormat="1" spans="3:3">
      <c r="C6652" s="51"/>
    </row>
    <row r="6653" s="40" customFormat="1" spans="3:3">
      <c r="C6653" s="51"/>
    </row>
    <row r="6654" s="40" customFormat="1" spans="3:3">
      <c r="C6654" s="51"/>
    </row>
    <row r="6655" s="40" customFormat="1" spans="3:3">
      <c r="C6655" s="51"/>
    </row>
    <row r="6656" s="40" customFormat="1" spans="3:3">
      <c r="C6656" s="51"/>
    </row>
    <row r="6657" s="40" customFormat="1" spans="3:3">
      <c r="C6657" s="51"/>
    </row>
    <row r="6658" s="40" customFormat="1" spans="3:3">
      <c r="C6658" s="51"/>
    </row>
    <row r="6659" s="40" customFormat="1" spans="3:3">
      <c r="C6659" s="51"/>
    </row>
    <row r="6660" s="40" customFormat="1" spans="3:3">
      <c r="C6660" s="51"/>
    </row>
    <row r="6661" s="40" customFormat="1" spans="3:3">
      <c r="C6661" s="51"/>
    </row>
    <row r="6662" s="40" customFormat="1" spans="3:3">
      <c r="C6662" s="51"/>
    </row>
    <row r="6663" s="40" customFormat="1" spans="3:3">
      <c r="C6663" s="51"/>
    </row>
    <row r="6664" s="40" customFormat="1" spans="3:3">
      <c r="C6664" s="51"/>
    </row>
    <row r="6665" s="40" customFormat="1" spans="3:3">
      <c r="C6665" s="51"/>
    </row>
    <row r="6666" s="40" customFormat="1" spans="3:3">
      <c r="C6666" s="51"/>
    </row>
    <row r="6667" s="40" customFormat="1" spans="3:3">
      <c r="C6667" s="51"/>
    </row>
    <row r="6668" s="40" customFormat="1" spans="3:3">
      <c r="C6668" s="51"/>
    </row>
    <row r="6669" s="40" customFormat="1" spans="3:3">
      <c r="C6669" s="51"/>
    </row>
    <row r="6670" s="40" customFormat="1" spans="3:3">
      <c r="C6670" s="51"/>
    </row>
    <row r="6671" s="40" customFormat="1" spans="3:3">
      <c r="C6671" s="51"/>
    </row>
    <row r="6672" s="40" customFormat="1" spans="3:3">
      <c r="C6672" s="51"/>
    </row>
    <row r="6673" s="40" customFormat="1" spans="3:3">
      <c r="C6673" s="51"/>
    </row>
    <row r="6674" s="40" customFormat="1" spans="3:3">
      <c r="C6674" s="51"/>
    </row>
    <row r="6675" s="40" customFormat="1" spans="3:3">
      <c r="C6675" s="51"/>
    </row>
    <row r="6676" s="40" customFormat="1" spans="3:3">
      <c r="C6676" s="51"/>
    </row>
    <row r="6677" s="40" customFormat="1" spans="3:3">
      <c r="C6677" s="51"/>
    </row>
    <row r="6678" s="40" customFormat="1" spans="3:3">
      <c r="C6678" s="51"/>
    </row>
    <row r="6679" s="40" customFormat="1" spans="3:3">
      <c r="C6679" s="51"/>
    </row>
    <row r="6680" s="40" customFormat="1" spans="3:3">
      <c r="C6680" s="51"/>
    </row>
    <row r="6681" s="40" customFormat="1" spans="3:3">
      <c r="C6681" s="51"/>
    </row>
    <row r="6682" s="40" customFormat="1" spans="3:3">
      <c r="C6682" s="51"/>
    </row>
    <row r="6683" s="40" customFormat="1" spans="3:3">
      <c r="C6683" s="51"/>
    </row>
    <row r="6684" s="40" customFormat="1" spans="3:3">
      <c r="C6684" s="51"/>
    </row>
    <row r="6685" s="40" customFormat="1" spans="3:3">
      <c r="C6685" s="51"/>
    </row>
    <row r="6686" s="40" customFormat="1" spans="3:3">
      <c r="C6686" s="51"/>
    </row>
    <row r="6687" s="40" customFormat="1" spans="3:3">
      <c r="C6687" s="51"/>
    </row>
    <row r="6688" s="40" customFormat="1" spans="3:3">
      <c r="C6688" s="51"/>
    </row>
    <row r="6689" s="40" customFormat="1" spans="3:3">
      <c r="C6689" s="51"/>
    </row>
    <row r="6690" s="40" customFormat="1" spans="3:3">
      <c r="C6690" s="51"/>
    </row>
    <row r="6691" s="40" customFormat="1" spans="3:3">
      <c r="C6691" s="51"/>
    </row>
    <row r="6692" s="40" customFormat="1" spans="3:3">
      <c r="C6692" s="51"/>
    </row>
    <row r="6693" s="40" customFormat="1" spans="3:3">
      <c r="C6693" s="51"/>
    </row>
    <row r="6694" s="40" customFormat="1" spans="3:3">
      <c r="C6694" s="51"/>
    </row>
    <row r="6695" s="40" customFormat="1" spans="3:3">
      <c r="C6695" s="51"/>
    </row>
    <row r="6696" s="40" customFormat="1" spans="3:3">
      <c r="C6696" s="51"/>
    </row>
    <row r="6697" s="40" customFormat="1" spans="3:3">
      <c r="C6697" s="51"/>
    </row>
    <row r="6698" s="40" customFormat="1" spans="3:3">
      <c r="C6698" s="51"/>
    </row>
    <row r="6699" s="40" customFormat="1" spans="3:3">
      <c r="C6699" s="51"/>
    </row>
    <row r="6700" s="40" customFormat="1" spans="3:3">
      <c r="C6700" s="51"/>
    </row>
    <row r="6701" s="40" customFormat="1" spans="3:3">
      <c r="C6701" s="51"/>
    </row>
    <row r="6702" s="40" customFormat="1" spans="3:3">
      <c r="C6702" s="51"/>
    </row>
    <row r="6703" s="40" customFormat="1" spans="3:3">
      <c r="C6703" s="51"/>
    </row>
    <row r="6704" s="40" customFormat="1" spans="3:3">
      <c r="C6704" s="51"/>
    </row>
    <row r="6705" s="40" customFormat="1" spans="3:3">
      <c r="C6705" s="51"/>
    </row>
    <row r="6706" s="40" customFormat="1" spans="3:3">
      <c r="C6706" s="51"/>
    </row>
    <row r="6707" s="40" customFormat="1" spans="3:3">
      <c r="C6707" s="51"/>
    </row>
    <row r="6708" s="40" customFormat="1" spans="3:3">
      <c r="C6708" s="51"/>
    </row>
    <row r="6709" s="40" customFormat="1" spans="3:3">
      <c r="C6709" s="51"/>
    </row>
    <row r="6710" s="40" customFormat="1" spans="3:3">
      <c r="C6710" s="51"/>
    </row>
    <row r="6711" s="40" customFormat="1" spans="3:3">
      <c r="C6711" s="51"/>
    </row>
    <row r="6712" s="40" customFormat="1" spans="3:3">
      <c r="C6712" s="51"/>
    </row>
    <row r="6713" s="40" customFormat="1" spans="3:3">
      <c r="C6713" s="51"/>
    </row>
    <row r="6714" s="40" customFormat="1" spans="3:3">
      <c r="C6714" s="51"/>
    </row>
    <row r="6715" s="40" customFormat="1" spans="3:3">
      <c r="C6715" s="51"/>
    </row>
    <row r="6716" s="40" customFormat="1" spans="3:3">
      <c r="C6716" s="51"/>
    </row>
    <row r="6717" s="40" customFormat="1" spans="3:3">
      <c r="C6717" s="51"/>
    </row>
    <row r="6718" s="40" customFormat="1" spans="3:3">
      <c r="C6718" s="51"/>
    </row>
    <row r="6719" s="40" customFormat="1" spans="3:3">
      <c r="C6719" s="51"/>
    </row>
    <row r="6720" s="40" customFormat="1" spans="3:3">
      <c r="C6720" s="51"/>
    </row>
    <row r="6721" s="40" customFormat="1" spans="3:3">
      <c r="C6721" s="51"/>
    </row>
    <row r="6722" s="40" customFormat="1" spans="3:3">
      <c r="C6722" s="51"/>
    </row>
    <row r="6723" s="40" customFormat="1" spans="3:3">
      <c r="C6723" s="51"/>
    </row>
    <row r="6724" s="40" customFormat="1" spans="3:3">
      <c r="C6724" s="51"/>
    </row>
    <row r="6725" s="40" customFormat="1" spans="3:3">
      <c r="C6725" s="51"/>
    </row>
    <row r="6726" s="40" customFormat="1" spans="3:3">
      <c r="C6726" s="51"/>
    </row>
    <row r="6727" s="40" customFormat="1" spans="3:3">
      <c r="C6727" s="51"/>
    </row>
    <row r="6728" s="40" customFormat="1" spans="3:3">
      <c r="C6728" s="51"/>
    </row>
    <row r="6729" s="40" customFormat="1" spans="3:3">
      <c r="C6729" s="51"/>
    </row>
    <row r="6730" s="40" customFormat="1" spans="3:3">
      <c r="C6730" s="51"/>
    </row>
    <row r="6731" s="40" customFormat="1" spans="3:3">
      <c r="C6731" s="51"/>
    </row>
    <row r="6732" s="40" customFormat="1" spans="3:3">
      <c r="C6732" s="51"/>
    </row>
    <row r="6733" s="40" customFormat="1" spans="3:3">
      <c r="C6733" s="51"/>
    </row>
    <row r="6734" s="40" customFormat="1" spans="3:3">
      <c r="C6734" s="51"/>
    </row>
    <row r="6735" s="40" customFormat="1" spans="3:3">
      <c r="C6735" s="51"/>
    </row>
    <row r="6736" s="40" customFormat="1" spans="3:3">
      <c r="C6736" s="51"/>
    </row>
    <row r="6737" s="40" customFormat="1" spans="3:3">
      <c r="C6737" s="51"/>
    </row>
    <row r="6738" s="40" customFormat="1" spans="3:3">
      <c r="C6738" s="51"/>
    </row>
    <row r="6739" s="40" customFormat="1" spans="3:3">
      <c r="C6739" s="51"/>
    </row>
    <row r="6740" s="40" customFormat="1" spans="3:3">
      <c r="C6740" s="51"/>
    </row>
    <row r="6741" s="40" customFormat="1" spans="3:3">
      <c r="C6741" s="51"/>
    </row>
    <row r="6742" s="40" customFormat="1" spans="3:3">
      <c r="C6742" s="51"/>
    </row>
    <row r="6743" s="40" customFormat="1" spans="3:3">
      <c r="C6743" s="51"/>
    </row>
    <row r="6744" s="40" customFormat="1" spans="3:3">
      <c r="C6744" s="51"/>
    </row>
    <row r="6745" s="40" customFormat="1" spans="3:3">
      <c r="C6745" s="51"/>
    </row>
    <row r="6746" s="40" customFormat="1" spans="3:3">
      <c r="C6746" s="51"/>
    </row>
    <row r="6747" s="40" customFormat="1" spans="3:3">
      <c r="C6747" s="51"/>
    </row>
    <row r="6748" s="40" customFormat="1" spans="3:3">
      <c r="C6748" s="51"/>
    </row>
    <row r="6749" s="40" customFormat="1" spans="3:3">
      <c r="C6749" s="51"/>
    </row>
    <row r="6750" s="40" customFormat="1" spans="3:3">
      <c r="C6750" s="51"/>
    </row>
    <row r="6751" s="40" customFormat="1" spans="3:3">
      <c r="C6751" s="51"/>
    </row>
    <row r="6752" s="40" customFormat="1" spans="3:3">
      <c r="C6752" s="51"/>
    </row>
    <row r="6753" s="40" customFormat="1" spans="3:3">
      <c r="C6753" s="51"/>
    </row>
    <row r="6754" s="40" customFormat="1" spans="3:3">
      <c r="C6754" s="51"/>
    </row>
    <row r="6755" s="40" customFormat="1" spans="3:3">
      <c r="C6755" s="51"/>
    </row>
    <row r="6756" s="40" customFormat="1" spans="3:3">
      <c r="C6756" s="51"/>
    </row>
    <row r="6757" s="40" customFormat="1" spans="3:3">
      <c r="C6757" s="51"/>
    </row>
    <row r="6758" s="40" customFormat="1" spans="3:3">
      <c r="C6758" s="51"/>
    </row>
    <row r="6759" s="40" customFormat="1" spans="3:3">
      <c r="C6759" s="51"/>
    </row>
    <row r="6760" s="40" customFormat="1" spans="3:3">
      <c r="C6760" s="51"/>
    </row>
    <row r="6761" s="40" customFormat="1" spans="3:3">
      <c r="C6761" s="51"/>
    </row>
    <row r="6762" s="40" customFormat="1" spans="3:3">
      <c r="C6762" s="51"/>
    </row>
    <row r="6763" s="40" customFormat="1" spans="3:3">
      <c r="C6763" s="51"/>
    </row>
    <row r="6764" s="40" customFormat="1" spans="3:3">
      <c r="C6764" s="51"/>
    </row>
    <row r="6765" s="40" customFormat="1" spans="3:3">
      <c r="C6765" s="51"/>
    </row>
    <row r="6766" s="40" customFormat="1" spans="3:3">
      <c r="C6766" s="51"/>
    </row>
    <row r="6767" s="40" customFormat="1" spans="3:3">
      <c r="C6767" s="51"/>
    </row>
    <row r="6768" s="40" customFormat="1" spans="3:3">
      <c r="C6768" s="51"/>
    </row>
    <row r="6769" s="40" customFormat="1" spans="3:3">
      <c r="C6769" s="51"/>
    </row>
    <row r="6770" s="40" customFormat="1" spans="3:3">
      <c r="C6770" s="51"/>
    </row>
    <row r="6771" s="40" customFormat="1" spans="3:3">
      <c r="C6771" s="51"/>
    </row>
    <row r="6772" s="40" customFormat="1" spans="3:3">
      <c r="C6772" s="51"/>
    </row>
    <row r="6773" s="40" customFormat="1" spans="3:3">
      <c r="C6773" s="51"/>
    </row>
    <row r="6774" s="40" customFormat="1" spans="3:3">
      <c r="C6774" s="51"/>
    </row>
    <row r="6775" s="40" customFormat="1" spans="3:3">
      <c r="C6775" s="51"/>
    </row>
    <row r="6776" s="40" customFormat="1" spans="3:3">
      <c r="C6776" s="51"/>
    </row>
    <row r="6777" s="40" customFormat="1" spans="3:3">
      <c r="C6777" s="51"/>
    </row>
    <row r="6778" s="40" customFormat="1" spans="3:3">
      <c r="C6778" s="51"/>
    </row>
    <row r="6779" s="40" customFormat="1" spans="3:3">
      <c r="C6779" s="51"/>
    </row>
    <row r="6780" s="40" customFormat="1" spans="3:3">
      <c r="C6780" s="51"/>
    </row>
    <row r="6781" s="40" customFormat="1" spans="3:3">
      <c r="C6781" s="51"/>
    </row>
    <row r="6782" s="40" customFormat="1" spans="3:3">
      <c r="C6782" s="51"/>
    </row>
    <row r="6783" s="40" customFormat="1" spans="3:3">
      <c r="C6783" s="51"/>
    </row>
    <row r="6784" s="40" customFormat="1" spans="3:3">
      <c r="C6784" s="51"/>
    </row>
    <row r="6785" s="40" customFormat="1" spans="3:3">
      <c r="C6785" s="51"/>
    </row>
    <row r="6786" s="40" customFormat="1" spans="3:3">
      <c r="C6786" s="51"/>
    </row>
    <row r="6787" s="40" customFormat="1" spans="3:3">
      <c r="C6787" s="51"/>
    </row>
    <row r="6788" s="40" customFormat="1" spans="3:3">
      <c r="C6788" s="51"/>
    </row>
    <row r="6789" s="40" customFormat="1" spans="3:3">
      <c r="C6789" s="51"/>
    </row>
    <row r="6790" s="40" customFormat="1" spans="3:3">
      <c r="C6790" s="51"/>
    </row>
    <row r="6791" s="40" customFormat="1" spans="3:3">
      <c r="C6791" s="51"/>
    </row>
    <row r="6792" s="40" customFormat="1" spans="3:3">
      <c r="C6792" s="51"/>
    </row>
    <row r="6793" s="40" customFormat="1" spans="3:3">
      <c r="C6793" s="51"/>
    </row>
    <row r="6794" s="40" customFormat="1" spans="3:3">
      <c r="C6794" s="51"/>
    </row>
    <row r="6795" s="40" customFormat="1" spans="3:3">
      <c r="C6795" s="51"/>
    </row>
    <row r="6796" s="40" customFormat="1" spans="3:3">
      <c r="C6796" s="51"/>
    </row>
    <row r="6797" s="40" customFormat="1" spans="3:3">
      <c r="C6797" s="51"/>
    </row>
    <row r="6798" s="40" customFormat="1" spans="3:3">
      <c r="C6798" s="51"/>
    </row>
    <row r="6799" s="40" customFormat="1" spans="3:3">
      <c r="C6799" s="51"/>
    </row>
    <row r="6800" s="40" customFormat="1" spans="3:3">
      <c r="C6800" s="51"/>
    </row>
    <row r="6801" s="40" customFormat="1" spans="3:3">
      <c r="C6801" s="51"/>
    </row>
    <row r="6802" s="40" customFormat="1" spans="3:3">
      <c r="C6802" s="51"/>
    </row>
    <row r="6803" s="40" customFormat="1" spans="3:3">
      <c r="C6803" s="51"/>
    </row>
    <row r="6804" s="40" customFormat="1" spans="3:3">
      <c r="C6804" s="51"/>
    </row>
    <row r="6805" s="40" customFormat="1" spans="3:3">
      <c r="C6805" s="51"/>
    </row>
    <row r="6806" s="40" customFormat="1" spans="3:3">
      <c r="C6806" s="51"/>
    </row>
    <row r="6807" s="40" customFormat="1" spans="3:3">
      <c r="C6807" s="51"/>
    </row>
    <row r="6808" s="40" customFormat="1" spans="3:3">
      <c r="C6808" s="51"/>
    </row>
    <row r="6809" s="40" customFormat="1" spans="3:3">
      <c r="C6809" s="51"/>
    </row>
    <row r="6810" s="40" customFormat="1" spans="3:3">
      <c r="C6810" s="51"/>
    </row>
    <row r="6811" s="40" customFormat="1" spans="3:3">
      <c r="C6811" s="51"/>
    </row>
    <row r="6812" s="40" customFormat="1" spans="3:3">
      <c r="C6812" s="51"/>
    </row>
    <row r="6813" s="40" customFormat="1" spans="3:3">
      <c r="C6813" s="51"/>
    </row>
    <row r="6814" s="40" customFormat="1" spans="3:3">
      <c r="C6814" s="51"/>
    </row>
    <row r="6815" s="40" customFormat="1" spans="3:3">
      <c r="C6815" s="51"/>
    </row>
    <row r="6816" s="40" customFormat="1" spans="3:3">
      <c r="C6816" s="51"/>
    </row>
    <row r="6817" s="40" customFormat="1" spans="3:3">
      <c r="C6817" s="51"/>
    </row>
    <row r="6818" s="40" customFormat="1" spans="3:3">
      <c r="C6818" s="51"/>
    </row>
    <row r="6819" s="40" customFormat="1" spans="3:3">
      <c r="C6819" s="51"/>
    </row>
    <row r="6820" s="40" customFormat="1" spans="3:3">
      <c r="C6820" s="51"/>
    </row>
    <row r="6821" s="40" customFormat="1" spans="3:3">
      <c r="C6821" s="51"/>
    </row>
    <row r="6822" s="40" customFormat="1" spans="3:3">
      <c r="C6822" s="51"/>
    </row>
    <row r="6823" s="40" customFormat="1" spans="3:3">
      <c r="C6823" s="51"/>
    </row>
    <row r="6824" s="40" customFormat="1" spans="3:3">
      <c r="C6824" s="51"/>
    </row>
    <row r="6825" s="40" customFormat="1" spans="3:3">
      <c r="C6825" s="51"/>
    </row>
    <row r="6826" s="40" customFormat="1" spans="3:3">
      <c r="C6826" s="51"/>
    </row>
    <row r="6827" s="40" customFormat="1" spans="3:3">
      <c r="C6827" s="51"/>
    </row>
    <row r="6828" s="40" customFormat="1" spans="3:3">
      <c r="C6828" s="51"/>
    </row>
    <row r="6829" s="40" customFormat="1" spans="3:3">
      <c r="C6829" s="51"/>
    </row>
    <row r="6830" s="40" customFormat="1" spans="3:3">
      <c r="C6830" s="51"/>
    </row>
    <row r="6831" s="40" customFormat="1" spans="3:3">
      <c r="C6831" s="51"/>
    </row>
    <row r="6832" s="40" customFormat="1" spans="3:3">
      <c r="C6832" s="51"/>
    </row>
    <row r="6833" s="40" customFormat="1" spans="3:3">
      <c r="C6833" s="51"/>
    </row>
    <row r="6834" s="40" customFormat="1" spans="3:3">
      <c r="C6834" s="51"/>
    </row>
    <row r="6835" s="40" customFormat="1" spans="3:3">
      <c r="C6835" s="51"/>
    </row>
    <row r="6836" s="40" customFormat="1" spans="3:3">
      <c r="C6836" s="51"/>
    </row>
    <row r="6837" s="40" customFormat="1" spans="3:3">
      <c r="C6837" s="51"/>
    </row>
    <row r="6838" s="40" customFormat="1" spans="3:3">
      <c r="C6838" s="51"/>
    </row>
    <row r="6839" s="40" customFormat="1" spans="3:3">
      <c r="C6839" s="51"/>
    </row>
    <row r="6840" s="40" customFormat="1" spans="3:3">
      <c r="C6840" s="51"/>
    </row>
    <row r="6841" s="40" customFormat="1" spans="3:3">
      <c r="C6841" s="51"/>
    </row>
    <row r="6842" s="40" customFormat="1" spans="3:3">
      <c r="C6842" s="51"/>
    </row>
    <row r="6843" s="40" customFormat="1" spans="3:3">
      <c r="C6843" s="51"/>
    </row>
    <row r="6844" s="40" customFormat="1" spans="3:3">
      <c r="C6844" s="51"/>
    </row>
    <row r="6845" s="40" customFormat="1" spans="3:3">
      <c r="C6845" s="51"/>
    </row>
    <row r="6846" s="40" customFormat="1" spans="3:3">
      <c r="C6846" s="51"/>
    </row>
    <row r="6847" s="40" customFormat="1" spans="3:3">
      <c r="C6847" s="51"/>
    </row>
    <row r="6848" s="40" customFormat="1" spans="3:3">
      <c r="C6848" s="51"/>
    </row>
    <row r="6849" s="40" customFormat="1" spans="3:3">
      <c r="C6849" s="51"/>
    </row>
    <row r="6850" s="40" customFormat="1" spans="3:3">
      <c r="C6850" s="51"/>
    </row>
    <row r="6851" s="40" customFormat="1" spans="3:3">
      <c r="C6851" s="51"/>
    </row>
    <row r="6852" s="40" customFormat="1" spans="3:3">
      <c r="C6852" s="51"/>
    </row>
    <row r="6853" s="40" customFormat="1" spans="3:3">
      <c r="C6853" s="51"/>
    </row>
    <row r="6854" s="40" customFormat="1" spans="3:3">
      <c r="C6854" s="51"/>
    </row>
    <row r="6855" s="40" customFormat="1" spans="3:3">
      <c r="C6855" s="51"/>
    </row>
    <row r="6856" s="40" customFormat="1" spans="3:3">
      <c r="C6856" s="51"/>
    </row>
    <row r="6857" s="40" customFormat="1" spans="3:3">
      <c r="C6857" s="51"/>
    </row>
    <row r="6858" s="40" customFormat="1" spans="3:3">
      <c r="C6858" s="51"/>
    </row>
    <row r="6859" s="40" customFormat="1" spans="3:3">
      <c r="C6859" s="51"/>
    </row>
    <row r="6860" s="40" customFormat="1" spans="3:3">
      <c r="C6860" s="51"/>
    </row>
    <row r="6861" s="40" customFormat="1" spans="3:3">
      <c r="C6861" s="51"/>
    </row>
    <row r="6862" s="40" customFormat="1" spans="3:3">
      <c r="C6862" s="51"/>
    </row>
    <row r="6863" s="40" customFormat="1" spans="3:3">
      <c r="C6863" s="51"/>
    </row>
    <row r="6864" s="40" customFormat="1" spans="3:3">
      <c r="C6864" s="51"/>
    </row>
    <row r="6865" s="40" customFormat="1" spans="3:3">
      <c r="C6865" s="51"/>
    </row>
    <row r="6866" s="40" customFormat="1" spans="3:3">
      <c r="C6866" s="51"/>
    </row>
    <row r="6867" s="40" customFormat="1" spans="3:3">
      <c r="C6867" s="51"/>
    </row>
    <row r="6868" s="40" customFormat="1" spans="3:3">
      <c r="C6868" s="51"/>
    </row>
    <row r="6869" s="40" customFormat="1" spans="3:3">
      <c r="C6869" s="51"/>
    </row>
    <row r="6870" s="40" customFormat="1" spans="3:3">
      <c r="C6870" s="51"/>
    </row>
    <row r="6871" s="40" customFormat="1" spans="3:3">
      <c r="C6871" s="51"/>
    </row>
    <row r="6872" s="40" customFormat="1" spans="3:3">
      <c r="C6872" s="51"/>
    </row>
    <row r="6873" s="40" customFormat="1" spans="3:3">
      <c r="C6873" s="51"/>
    </row>
    <row r="6874" s="40" customFormat="1" spans="3:3">
      <c r="C6874" s="51"/>
    </row>
    <row r="6875" s="40" customFormat="1" spans="3:3">
      <c r="C6875" s="51"/>
    </row>
    <row r="6876" s="40" customFormat="1" spans="3:3">
      <c r="C6876" s="51"/>
    </row>
    <row r="6877" s="40" customFormat="1" spans="3:3">
      <c r="C6877" s="51"/>
    </row>
    <row r="6878" s="40" customFormat="1" spans="3:3">
      <c r="C6878" s="51"/>
    </row>
    <row r="6879" s="40" customFormat="1" spans="3:3">
      <c r="C6879" s="51"/>
    </row>
    <row r="6880" s="40" customFormat="1" spans="3:3">
      <c r="C6880" s="51"/>
    </row>
    <row r="6881" s="40" customFormat="1" spans="3:3">
      <c r="C6881" s="51"/>
    </row>
    <row r="6882" s="40" customFormat="1" spans="3:3">
      <c r="C6882" s="51"/>
    </row>
    <row r="6883" s="40" customFormat="1" spans="3:3">
      <c r="C6883" s="51"/>
    </row>
    <row r="6884" s="40" customFormat="1" spans="3:3">
      <c r="C6884" s="51"/>
    </row>
    <row r="6885" s="40" customFormat="1" spans="3:3">
      <c r="C6885" s="51"/>
    </row>
    <row r="6886" s="40" customFormat="1" spans="3:3">
      <c r="C6886" s="51"/>
    </row>
    <row r="6887" s="40" customFormat="1" spans="3:3">
      <c r="C6887" s="51"/>
    </row>
    <row r="6888" s="40" customFormat="1" spans="3:3">
      <c r="C6888" s="51"/>
    </row>
    <row r="6889" s="40" customFormat="1" spans="3:3">
      <c r="C6889" s="51"/>
    </row>
    <row r="6890" s="40" customFormat="1" spans="3:3">
      <c r="C6890" s="51"/>
    </row>
    <row r="6891" s="40" customFormat="1" spans="3:3">
      <c r="C6891" s="51"/>
    </row>
    <row r="6892" s="40" customFormat="1" spans="3:3">
      <c r="C6892" s="51"/>
    </row>
    <row r="6893" s="40" customFormat="1" spans="3:3">
      <c r="C6893" s="51"/>
    </row>
    <row r="6894" s="40" customFormat="1" spans="3:3">
      <c r="C6894" s="51"/>
    </row>
    <row r="6895" s="40" customFormat="1" spans="3:3">
      <c r="C6895" s="51"/>
    </row>
    <row r="6896" s="40" customFormat="1" spans="3:3">
      <c r="C6896" s="51"/>
    </row>
    <row r="6897" s="40" customFormat="1" spans="3:3">
      <c r="C6897" s="51"/>
    </row>
    <row r="6898" s="40" customFormat="1" spans="3:3">
      <c r="C6898" s="51"/>
    </row>
    <row r="6899" s="40" customFormat="1" spans="3:3">
      <c r="C6899" s="51"/>
    </row>
    <row r="6900" s="40" customFormat="1" spans="3:3">
      <c r="C6900" s="51"/>
    </row>
    <row r="6901" s="40" customFormat="1" spans="3:3">
      <c r="C6901" s="51"/>
    </row>
    <row r="6902" s="40" customFormat="1" spans="3:3">
      <c r="C6902" s="51"/>
    </row>
    <row r="6903" s="40" customFormat="1" spans="3:3">
      <c r="C6903" s="51"/>
    </row>
    <row r="6904" s="40" customFormat="1" spans="3:3">
      <c r="C6904" s="51"/>
    </row>
    <row r="6905" s="40" customFormat="1" spans="3:3">
      <c r="C6905" s="51"/>
    </row>
    <row r="6906" s="40" customFormat="1" spans="3:3">
      <c r="C6906" s="51"/>
    </row>
    <row r="6907" s="40" customFormat="1" spans="3:3">
      <c r="C6907" s="51"/>
    </row>
    <row r="6908" s="40" customFormat="1" spans="3:3">
      <c r="C6908" s="51"/>
    </row>
    <row r="6909" s="40" customFormat="1" spans="3:3">
      <c r="C6909" s="51"/>
    </row>
    <row r="6910" s="40" customFormat="1" spans="3:3">
      <c r="C6910" s="51"/>
    </row>
    <row r="6911" s="40" customFormat="1" spans="3:3">
      <c r="C6911" s="51"/>
    </row>
    <row r="6912" s="40" customFormat="1" spans="3:3">
      <c r="C6912" s="51"/>
    </row>
    <row r="6913" s="40" customFormat="1" spans="3:3">
      <c r="C6913" s="51"/>
    </row>
    <row r="6914" s="40" customFormat="1" spans="3:3">
      <c r="C6914" s="51"/>
    </row>
    <row r="6915" s="40" customFormat="1" spans="3:3">
      <c r="C6915" s="51"/>
    </row>
    <row r="6916" s="40" customFormat="1" spans="3:3">
      <c r="C6916" s="51"/>
    </row>
    <row r="6917" s="40" customFormat="1" spans="3:3">
      <c r="C6917" s="51"/>
    </row>
    <row r="6918" s="40" customFormat="1" spans="3:3">
      <c r="C6918" s="51"/>
    </row>
    <row r="6919" s="40" customFormat="1" spans="3:3">
      <c r="C6919" s="51"/>
    </row>
    <row r="6920" s="40" customFormat="1" spans="3:3">
      <c r="C6920" s="51"/>
    </row>
    <row r="6921" s="40" customFormat="1" spans="3:3">
      <c r="C6921" s="51"/>
    </row>
    <row r="6922" s="40" customFormat="1" spans="3:3">
      <c r="C6922" s="51"/>
    </row>
    <row r="6923" s="40" customFormat="1" spans="3:3">
      <c r="C6923" s="51"/>
    </row>
    <row r="6924" s="40" customFormat="1" spans="3:3">
      <c r="C6924" s="51"/>
    </row>
    <row r="6925" s="40" customFormat="1" spans="3:3">
      <c r="C6925" s="51"/>
    </row>
    <row r="6926" s="40" customFormat="1" spans="3:3">
      <c r="C6926" s="51"/>
    </row>
    <row r="6927" s="40" customFormat="1" spans="3:3">
      <c r="C6927" s="51"/>
    </row>
    <row r="6928" s="40" customFormat="1" spans="3:3">
      <c r="C6928" s="51"/>
    </row>
    <row r="6929" s="40" customFormat="1" spans="3:3">
      <c r="C6929" s="51"/>
    </row>
    <row r="6930" s="40" customFormat="1" spans="3:3">
      <c r="C6930" s="51"/>
    </row>
    <row r="6931" s="40" customFormat="1" spans="3:3">
      <c r="C6931" s="51"/>
    </row>
    <row r="6932" s="40" customFormat="1" spans="3:3">
      <c r="C6932" s="51"/>
    </row>
    <row r="6933" s="40" customFormat="1" spans="3:3">
      <c r="C6933" s="51"/>
    </row>
    <row r="6934" s="40" customFormat="1" spans="3:3">
      <c r="C6934" s="51"/>
    </row>
    <row r="6935" s="40" customFormat="1" spans="3:3">
      <c r="C6935" s="51"/>
    </row>
    <row r="6936" s="40" customFormat="1" spans="3:3">
      <c r="C6936" s="51"/>
    </row>
    <row r="6937" s="40" customFormat="1" spans="3:3">
      <c r="C6937" s="51"/>
    </row>
    <row r="6938" s="40" customFormat="1" spans="3:3">
      <c r="C6938" s="51"/>
    </row>
    <row r="6939" s="40" customFormat="1" spans="3:3">
      <c r="C6939" s="51"/>
    </row>
    <row r="6940" s="40" customFormat="1" spans="3:3">
      <c r="C6940" s="51"/>
    </row>
    <row r="6941" s="40" customFormat="1" spans="3:3">
      <c r="C6941" s="51"/>
    </row>
    <row r="6942" s="40" customFormat="1" spans="3:3">
      <c r="C6942" s="51"/>
    </row>
    <row r="6943" s="40" customFormat="1" spans="3:3">
      <c r="C6943" s="51"/>
    </row>
    <row r="6944" s="40" customFormat="1" spans="3:3">
      <c r="C6944" s="51"/>
    </row>
    <row r="6945" s="40" customFormat="1" spans="3:3">
      <c r="C6945" s="51"/>
    </row>
    <row r="6946" s="40" customFormat="1" spans="3:3">
      <c r="C6946" s="51"/>
    </row>
    <row r="6947" s="40" customFormat="1" spans="3:3">
      <c r="C6947" s="51"/>
    </row>
    <row r="6948" s="40" customFormat="1" spans="3:3">
      <c r="C6948" s="51"/>
    </row>
    <row r="6949" s="40" customFormat="1" spans="3:3">
      <c r="C6949" s="51"/>
    </row>
    <row r="6950" s="40" customFormat="1" spans="3:3">
      <c r="C6950" s="51"/>
    </row>
    <row r="6951" s="40" customFormat="1" spans="3:3">
      <c r="C6951" s="51"/>
    </row>
    <row r="6952" s="40" customFormat="1" spans="3:3">
      <c r="C6952" s="51"/>
    </row>
    <row r="6953" s="40" customFormat="1" spans="3:3">
      <c r="C6953" s="51"/>
    </row>
    <row r="6954" s="40" customFormat="1" spans="3:3">
      <c r="C6954" s="51"/>
    </row>
    <row r="6955" s="40" customFormat="1" spans="3:3">
      <c r="C6955" s="51"/>
    </row>
    <row r="6956" s="40" customFormat="1" spans="3:3">
      <c r="C6956" s="51"/>
    </row>
    <row r="6957" s="40" customFormat="1" spans="3:3">
      <c r="C6957" s="51"/>
    </row>
    <row r="6958" s="40" customFormat="1" spans="3:3">
      <c r="C6958" s="51"/>
    </row>
    <row r="6959" s="40" customFormat="1" spans="3:3">
      <c r="C6959" s="51"/>
    </row>
    <row r="6960" s="40" customFormat="1" spans="3:3">
      <c r="C6960" s="51"/>
    </row>
    <row r="6961" s="40" customFormat="1" spans="3:3">
      <c r="C6961" s="51"/>
    </row>
    <row r="6962" s="40" customFormat="1" spans="3:3">
      <c r="C6962" s="51"/>
    </row>
    <row r="6963" s="40" customFormat="1" spans="3:3">
      <c r="C6963" s="51"/>
    </row>
    <row r="6964" s="40" customFormat="1" spans="3:3">
      <c r="C6964" s="51"/>
    </row>
    <row r="6965" s="40" customFormat="1" spans="3:3">
      <c r="C6965" s="51"/>
    </row>
    <row r="6966" s="40" customFormat="1" spans="3:3">
      <c r="C6966" s="51"/>
    </row>
    <row r="6967" s="40" customFormat="1" spans="3:3">
      <c r="C6967" s="51"/>
    </row>
    <row r="6968" s="40" customFormat="1" spans="3:3">
      <c r="C6968" s="51"/>
    </row>
    <row r="6969" s="40" customFormat="1" spans="3:3">
      <c r="C6969" s="51"/>
    </row>
    <row r="6970" s="40" customFormat="1" spans="3:3">
      <c r="C6970" s="51"/>
    </row>
    <row r="6971" s="40" customFormat="1" spans="3:3">
      <c r="C6971" s="51"/>
    </row>
    <row r="6972" s="40" customFormat="1" spans="3:3">
      <c r="C6972" s="51"/>
    </row>
    <row r="6973" s="40" customFormat="1" spans="3:3">
      <c r="C6973" s="51"/>
    </row>
    <row r="6974" s="40" customFormat="1" spans="3:3">
      <c r="C6974" s="51"/>
    </row>
    <row r="6975" s="40" customFormat="1" spans="3:3">
      <c r="C6975" s="51"/>
    </row>
    <row r="6976" s="40" customFormat="1" spans="3:3">
      <c r="C6976" s="51"/>
    </row>
    <row r="6977" s="40" customFormat="1" spans="3:3">
      <c r="C6977" s="51"/>
    </row>
    <row r="6978" s="40" customFormat="1" spans="3:3">
      <c r="C6978" s="51"/>
    </row>
    <row r="6979" s="40" customFormat="1" spans="3:3">
      <c r="C6979" s="51"/>
    </row>
    <row r="6980" s="40" customFormat="1" spans="3:3">
      <c r="C6980" s="51"/>
    </row>
    <row r="6981" s="40" customFormat="1" spans="3:3">
      <c r="C6981" s="51"/>
    </row>
    <row r="6982" s="40" customFormat="1" spans="3:3">
      <c r="C6982" s="51"/>
    </row>
    <row r="6983" s="40" customFormat="1" spans="3:3">
      <c r="C6983" s="51"/>
    </row>
    <row r="6984" s="40" customFormat="1" spans="3:3">
      <c r="C6984" s="51"/>
    </row>
    <row r="6985" s="40" customFormat="1" spans="3:3">
      <c r="C6985" s="51"/>
    </row>
    <row r="6986" s="40" customFormat="1" spans="3:3">
      <c r="C6986" s="51"/>
    </row>
    <row r="6987" s="40" customFormat="1" spans="3:3">
      <c r="C6987" s="51"/>
    </row>
    <row r="6988" s="40" customFormat="1" spans="3:3">
      <c r="C6988" s="51"/>
    </row>
    <row r="6989" s="40" customFormat="1" spans="3:3">
      <c r="C6989" s="51"/>
    </row>
    <row r="6990" s="40" customFormat="1" spans="3:3">
      <c r="C6990" s="51"/>
    </row>
    <row r="6991" s="40" customFormat="1" spans="3:3">
      <c r="C6991" s="51"/>
    </row>
    <row r="6992" s="40" customFormat="1" spans="3:3">
      <c r="C6992" s="51"/>
    </row>
    <row r="6993" s="40" customFormat="1" spans="3:3">
      <c r="C6993" s="51"/>
    </row>
    <row r="6994" s="40" customFormat="1" spans="3:3">
      <c r="C6994" s="51"/>
    </row>
    <row r="6995" s="40" customFormat="1" spans="3:3">
      <c r="C6995" s="51"/>
    </row>
    <row r="6996" s="40" customFormat="1" spans="3:3">
      <c r="C6996" s="51"/>
    </row>
    <row r="6997" s="40" customFormat="1" spans="3:3">
      <c r="C6997" s="51"/>
    </row>
    <row r="6998" s="40" customFormat="1" spans="3:3">
      <c r="C6998" s="51"/>
    </row>
    <row r="6999" s="40" customFormat="1" spans="3:3">
      <c r="C6999" s="51"/>
    </row>
    <row r="7000" s="40" customFormat="1" spans="3:3">
      <c r="C7000" s="51"/>
    </row>
    <row r="7001" s="40" customFormat="1" spans="3:3">
      <c r="C7001" s="51"/>
    </row>
    <row r="7002" s="40" customFormat="1" spans="3:3">
      <c r="C7002" s="51"/>
    </row>
    <row r="7003" s="40" customFormat="1" spans="3:3">
      <c r="C7003" s="51"/>
    </row>
    <row r="7004" s="40" customFormat="1" spans="3:3">
      <c r="C7004" s="51"/>
    </row>
    <row r="7005" s="40" customFormat="1" spans="3:3">
      <c r="C7005" s="51"/>
    </row>
    <row r="7006" s="40" customFormat="1" spans="3:3">
      <c r="C7006" s="51"/>
    </row>
    <row r="7007" s="40" customFormat="1" spans="3:3">
      <c r="C7007" s="51"/>
    </row>
    <row r="7008" s="40" customFormat="1" spans="3:3">
      <c r="C7008" s="51"/>
    </row>
    <row r="7009" s="40" customFormat="1" spans="3:3">
      <c r="C7009" s="51"/>
    </row>
    <row r="7010" s="40" customFormat="1" spans="3:3">
      <c r="C7010" s="51"/>
    </row>
    <row r="7011" s="40" customFormat="1" spans="3:3">
      <c r="C7011" s="51"/>
    </row>
    <row r="7012" s="40" customFormat="1" spans="3:3">
      <c r="C7012" s="51"/>
    </row>
    <row r="7013" s="40" customFormat="1" spans="3:3">
      <c r="C7013" s="51"/>
    </row>
    <row r="7014" s="40" customFormat="1" spans="3:3">
      <c r="C7014" s="51"/>
    </row>
    <row r="7015" s="40" customFormat="1" spans="3:3">
      <c r="C7015" s="51"/>
    </row>
    <row r="7016" s="40" customFormat="1" spans="3:3">
      <c r="C7016" s="51"/>
    </row>
    <row r="7017" s="40" customFormat="1" spans="3:3">
      <c r="C7017" s="51"/>
    </row>
    <row r="7018" s="40" customFormat="1" spans="3:3">
      <c r="C7018" s="51"/>
    </row>
    <row r="7019" s="40" customFormat="1" spans="3:3">
      <c r="C7019" s="51"/>
    </row>
    <row r="7020" s="40" customFormat="1" spans="3:3">
      <c r="C7020" s="51"/>
    </row>
    <row r="7021" s="40" customFormat="1" spans="3:3">
      <c r="C7021" s="51"/>
    </row>
    <row r="7022" s="40" customFormat="1" spans="3:3">
      <c r="C7022" s="51"/>
    </row>
    <row r="7023" s="40" customFormat="1" spans="3:3">
      <c r="C7023" s="51"/>
    </row>
    <row r="7024" s="40" customFormat="1" spans="3:3">
      <c r="C7024" s="51"/>
    </row>
    <row r="7025" s="40" customFormat="1" spans="3:3">
      <c r="C7025" s="51"/>
    </row>
    <row r="7026" s="40" customFormat="1" spans="3:3">
      <c r="C7026" s="51"/>
    </row>
    <row r="7027" s="40" customFormat="1" spans="3:3">
      <c r="C7027" s="51"/>
    </row>
    <row r="7028" s="40" customFormat="1" spans="3:3">
      <c r="C7028" s="51"/>
    </row>
    <row r="7029" s="40" customFormat="1" spans="3:3">
      <c r="C7029" s="51"/>
    </row>
    <row r="7030" s="40" customFormat="1" spans="3:3">
      <c r="C7030" s="51"/>
    </row>
    <row r="7031" s="40" customFormat="1" spans="3:3">
      <c r="C7031" s="51"/>
    </row>
    <row r="7032" s="40" customFormat="1" spans="3:3">
      <c r="C7032" s="51"/>
    </row>
    <row r="7033" s="40" customFormat="1" spans="3:3">
      <c r="C7033" s="51"/>
    </row>
    <row r="7034" s="40" customFormat="1" spans="3:3">
      <c r="C7034" s="51"/>
    </row>
    <row r="7035" s="40" customFormat="1" spans="3:3">
      <c r="C7035" s="51"/>
    </row>
    <row r="7036" s="40" customFormat="1" spans="3:3">
      <c r="C7036" s="51"/>
    </row>
    <row r="7037" s="40" customFormat="1" spans="3:3">
      <c r="C7037" s="51"/>
    </row>
    <row r="7038" s="40" customFormat="1" spans="3:3">
      <c r="C7038" s="51"/>
    </row>
    <row r="7039" s="40" customFormat="1" spans="3:3">
      <c r="C7039" s="51"/>
    </row>
    <row r="7040" s="40" customFormat="1" spans="3:3">
      <c r="C7040" s="51"/>
    </row>
    <row r="7041" s="40" customFormat="1" spans="3:3">
      <c r="C7041" s="51"/>
    </row>
    <row r="7042" s="40" customFormat="1" spans="3:3">
      <c r="C7042" s="51"/>
    </row>
    <row r="7043" s="40" customFormat="1" spans="3:3">
      <c r="C7043" s="51"/>
    </row>
    <row r="7044" s="40" customFormat="1" spans="3:3">
      <c r="C7044" s="51"/>
    </row>
    <row r="7045" s="40" customFormat="1" spans="3:3">
      <c r="C7045" s="51"/>
    </row>
    <row r="7046" s="40" customFormat="1" spans="3:3">
      <c r="C7046" s="51"/>
    </row>
    <row r="7047" s="40" customFormat="1" spans="3:3">
      <c r="C7047" s="51"/>
    </row>
    <row r="7048" s="40" customFormat="1" spans="3:3">
      <c r="C7048" s="51"/>
    </row>
    <row r="7049" s="40" customFormat="1" spans="3:3">
      <c r="C7049" s="51"/>
    </row>
    <row r="7050" s="40" customFormat="1" spans="3:3">
      <c r="C7050" s="51"/>
    </row>
    <row r="7051" s="40" customFormat="1" spans="3:3">
      <c r="C7051" s="51"/>
    </row>
    <row r="7052" s="40" customFormat="1" spans="3:3">
      <c r="C7052" s="51"/>
    </row>
    <row r="7053" s="40" customFormat="1" spans="3:3">
      <c r="C7053" s="51"/>
    </row>
    <row r="7054" s="40" customFormat="1" spans="3:3">
      <c r="C7054" s="51"/>
    </row>
    <row r="7055" s="40" customFormat="1" spans="3:3">
      <c r="C7055" s="51"/>
    </row>
    <row r="7056" s="40" customFormat="1" spans="3:3">
      <c r="C7056" s="51"/>
    </row>
    <row r="7057" s="40" customFormat="1" spans="3:3">
      <c r="C7057" s="51"/>
    </row>
    <row r="7058" s="40" customFormat="1" spans="3:3">
      <c r="C7058" s="51"/>
    </row>
    <row r="7059" s="40" customFormat="1" spans="3:3">
      <c r="C7059" s="51"/>
    </row>
    <row r="7060" s="40" customFormat="1" spans="3:3">
      <c r="C7060" s="51"/>
    </row>
    <row r="7061" s="40" customFormat="1" spans="3:3">
      <c r="C7061" s="51"/>
    </row>
    <row r="7062" s="40" customFormat="1" spans="3:3">
      <c r="C7062" s="51"/>
    </row>
    <row r="7063" s="40" customFormat="1" spans="3:3">
      <c r="C7063" s="51"/>
    </row>
    <row r="7064" s="40" customFormat="1" spans="3:3">
      <c r="C7064" s="51"/>
    </row>
    <row r="7065" s="40" customFormat="1" spans="3:3">
      <c r="C7065" s="51"/>
    </row>
    <row r="7066" s="40" customFormat="1" spans="3:3">
      <c r="C7066" s="51"/>
    </row>
    <row r="7067" s="40" customFormat="1" spans="3:3">
      <c r="C7067" s="51"/>
    </row>
    <row r="7068" s="40" customFormat="1" spans="3:3">
      <c r="C7068" s="51"/>
    </row>
    <row r="7069" s="40" customFormat="1" spans="3:3">
      <c r="C7069" s="51"/>
    </row>
    <row r="7070" s="40" customFormat="1" spans="3:3">
      <c r="C7070" s="51"/>
    </row>
    <row r="7071" s="40" customFormat="1" spans="3:3">
      <c r="C7071" s="51"/>
    </row>
    <row r="7072" s="40" customFormat="1" spans="3:3">
      <c r="C7072" s="51"/>
    </row>
    <row r="7073" s="40" customFormat="1" spans="3:3">
      <c r="C7073" s="51"/>
    </row>
    <row r="7074" s="40" customFormat="1" spans="3:3">
      <c r="C7074" s="51"/>
    </row>
    <row r="7075" s="40" customFormat="1" spans="3:3">
      <c r="C7075" s="51"/>
    </row>
    <row r="7076" s="40" customFormat="1" spans="3:3">
      <c r="C7076" s="51"/>
    </row>
    <row r="7077" s="40" customFormat="1" spans="3:3">
      <c r="C7077" s="51"/>
    </row>
    <row r="7078" s="40" customFormat="1" spans="3:3">
      <c r="C7078" s="51"/>
    </row>
    <row r="7079" s="40" customFormat="1" spans="3:3">
      <c r="C7079" s="51"/>
    </row>
    <row r="7080" s="40" customFormat="1" spans="3:3">
      <c r="C7080" s="51"/>
    </row>
    <row r="7081" s="40" customFormat="1" spans="3:3">
      <c r="C7081" s="51"/>
    </row>
    <row r="7082" s="40" customFormat="1" spans="3:3">
      <c r="C7082" s="51"/>
    </row>
    <row r="7083" s="40" customFormat="1" spans="3:3">
      <c r="C7083" s="51"/>
    </row>
    <row r="7084" s="40" customFormat="1" spans="3:3">
      <c r="C7084" s="51"/>
    </row>
    <row r="7085" s="40" customFormat="1" spans="3:3">
      <c r="C7085" s="51"/>
    </row>
    <row r="7086" s="40" customFormat="1" spans="3:3">
      <c r="C7086" s="51"/>
    </row>
    <row r="7087" s="40" customFormat="1" spans="3:3">
      <c r="C7087" s="51"/>
    </row>
    <row r="7088" s="40" customFormat="1" spans="3:3">
      <c r="C7088" s="51"/>
    </row>
    <row r="7089" s="40" customFormat="1" spans="3:3">
      <c r="C7089" s="51"/>
    </row>
    <row r="7090" s="40" customFormat="1" spans="3:3">
      <c r="C7090" s="51"/>
    </row>
    <row r="7091" s="40" customFormat="1" spans="3:3">
      <c r="C7091" s="51"/>
    </row>
    <row r="7092" s="40" customFormat="1" spans="3:3">
      <c r="C7092" s="51"/>
    </row>
    <row r="7093" s="40" customFormat="1" spans="3:3">
      <c r="C7093" s="51"/>
    </row>
    <row r="7094" s="40" customFormat="1" spans="3:3">
      <c r="C7094" s="51"/>
    </row>
    <row r="7095" s="40" customFormat="1" spans="3:3">
      <c r="C7095" s="51"/>
    </row>
    <row r="7096" s="40" customFormat="1" spans="3:3">
      <c r="C7096" s="51"/>
    </row>
    <row r="7097" s="40" customFormat="1" spans="3:3">
      <c r="C7097" s="51"/>
    </row>
    <row r="7098" s="40" customFormat="1" spans="3:3">
      <c r="C7098" s="51"/>
    </row>
    <row r="7099" s="40" customFormat="1" spans="3:3">
      <c r="C7099" s="51"/>
    </row>
    <row r="7100" s="40" customFormat="1" spans="3:3">
      <c r="C7100" s="51"/>
    </row>
    <row r="7101" s="40" customFormat="1" spans="3:3">
      <c r="C7101" s="51"/>
    </row>
    <row r="7102" s="40" customFormat="1" spans="3:3">
      <c r="C7102" s="51"/>
    </row>
    <row r="7103" s="40" customFormat="1" spans="3:3">
      <c r="C7103" s="51"/>
    </row>
    <row r="7104" s="40" customFormat="1" spans="3:3">
      <c r="C7104" s="51"/>
    </row>
    <row r="7105" s="40" customFormat="1" spans="3:3">
      <c r="C7105" s="51"/>
    </row>
    <row r="7106" s="40" customFormat="1" spans="3:3">
      <c r="C7106" s="51"/>
    </row>
    <row r="7107" s="40" customFormat="1" spans="3:3">
      <c r="C7107" s="51"/>
    </row>
    <row r="7108" s="40" customFormat="1" spans="3:3">
      <c r="C7108" s="51"/>
    </row>
    <row r="7109" s="40" customFormat="1" spans="3:3">
      <c r="C7109" s="51"/>
    </row>
    <row r="7110" s="40" customFormat="1" spans="3:3">
      <c r="C7110" s="51"/>
    </row>
    <row r="7111" s="40" customFormat="1" spans="3:3">
      <c r="C7111" s="51"/>
    </row>
    <row r="7112" s="40" customFormat="1" spans="3:3">
      <c r="C7112" s="51"/>
    </row>
    <row r="7113" s="40" customFormat="1" spans="3:3">
      <c r="C7113" s="51"/>
    </row>
    <row r="7114" s="40" customFormat="1" spans="3:3">
      <c r="C7114" s="51"/>
    </row>
    <row r="7115" s="40" customFormat="1" spans="3:3">
      <c r="C7115" s="51"/>
    </row>
    <row r="7116" s="40" customFormat="1" spans="3:3">
      <c r="C7116" s="51"/>
    </row>
    <row r="7117" s="40" customFormat="1" spans="3:3">
      <c r="C7117" s="51"/>
    </row>
    <row r="7118" s="40" customFormat="1" spans="3:3">
      <c r="C7118" s="51"/>
    </row>
    <row r="7119" s="40" customFormat="1" spans="3:3">
      <c r="C7119" s="51"/>
    </row>
    <row r="7120" s="40" customFormat="1" spans="3:3">
      <c r="C7120" s="51"/>
    </row>
    <row r="7121" s="40" customFormat="1" spans="3:3">
      <c r="C7121" s="51"/>
    </row>
    <row r="7122" s="40" customFormat="1" spans="3:3">
      <c r="C7122" s="51"/>
    </row>
    <row r="7123" s="40" customFormat="1" spans="3:3">
      <c r="C7123" s="51"/>
    </row>
    <row r="7124" s="40" customFormat="1" spans="3:3">
      <c r="C7124" s="51"/>
    </row>
    <row r="7125" s="40" customFormat="1" spans="3:3">
      <c r="C7125" s="51"/>
    </row>
    <row r="7126" s="40" customFormat="1" spans="3:3">
      <c r="C7126" s="51"/>
    </row>
    <row r="7127" s="40" customFormat="1" spans="3:3">
      <c r="C7127" s="51"/>
    </row>
    <row r="7128" s="40" customFormat="1" spans="3:3">
      <c r="C7128" s="51"/>
    </row>
    <row r="7129" s="40" customFormat="1" spans="3:3">
      <c r="C7129" s="51"/>
    </row>
    <row r="7130" s="40" customFormat="1" spans="3:3">
      <c r="C7130" s="51"/>
    </row>
    <row r="7131" s="40" customFormat="1" spans="3:3">
      <c r="C7131" s="51"/>
    </row>
    <row r="7132" s="40" customFormat="1" spans="3:3">
      <c r="C7132" s="51"/>
    </row>
    <row r="7133" s="40" customFormat="1" spans="3:3">
      <c r="C7133" s="51"/>
    </row>
    <row r="7134" s="40" customFormat="1" spans="3:3">
      <c r="C7134" s="51"/>
    </row>
    <row r="7135" s="40" customFormat="1" spans="3:3">
      <c r="C7135" s="51"/>
    </row>
    <row r="7136" s="40" customFormat="1" spans="3:3">
      <c r="C7136" s="51"/>
    </row>
    <row r="7137" s="40" customFormat="1" spans="3:3">
      <c r="C7137" s="51"/>
    </row>
    <row r="7138" s="40" customFormat="1" spans="3:3">
      <c r="C7138" s="51"/>
    </row>
    <row r="7139" s="40" customFormat="1" spans="3:3">
      <c r="C7139" s="51"/>
    </row>
    <row r="7140" s="40" customFormat="1" spans="3:3">
      <c r="C7140" s="51"/>
    </row>
    <row r="7141" s="40" customFormat="1" spans="3:3">
      <c r="C7141" s="51"/>
    </row>
    <row r="7142" s="40" customFormat="1" spans="3:3">
      <c r="C7142" s="51"/>
    </row>
    <row r="7143" s="40" customFormat="1" spans="3:3">
      <c r="C7143" s="51"/>
    </row>
    <row r="7144" s="40" customFormat="1" spans="3:3">
      <c r="C7144" s="51"/>
    </row>
    <row r="7145" s="40" customFormat="1" spans="3:3">
      <c r="C7145" s="51"/>
    </row>
    <row r="7146" s="40" customFormat="1" spans="3:3">
      <c r="C7146" s="51"/>
    </row>
    <row r="7147" s="40" customFormat="1" spans="3:3">
      <c r="C7147" s="51"/>
    </row>
    <row r="7148" s="40" customFormat="1" spans="3:3">
      <c r="C7148" s="51"/>
    </row>
    <row r="7149" s="40" customFormat="1" spans="3:3">
      <c r="C7149" s="51"/>
    </row>
    <row r="7150" s="40" customFormat="1" spans="3:3">
      <c r="C7150" s="51"/>
    </row>
    <row r="7151" s="40" customFormat="1" spans="3:3">
      <c r="C7151" s="51"/>
    </row>
    <row r="7152" s="40" customFormat="1" spans="3:3">
      <c r="C7152" s="51"/>
    </row>
    <row r="7153" s="40" customFormat="1" spans="3:3">
      <c r="C7153" s="51"/>
    </row>
    <row r="7154" s="40" customFormat="1" spans="3:3">
      <c r="C7154" s="51"/>
    </row>
    <row r="7155" s="40" customFormat="1" spans="3:3">
      <c r="C7155" s="51"/>
    </row>
    <row r="7156" s="40" customFormat="1" spans="3:3">
      <c r="C7156" s="51"/>
    </row>
    <row r="7157" s="40" customFormat="1" spans="3:3">
      <c r="C7157" s="51"/>
    </row>
    <row r="7158" s="40" customFormat="1" spans="3:3">
      <c r="C7158" s="51"/>
    </row>
    <row r="7159" s="40" customFormat="1" spans="3:3">
      <c r="C7159" s="51"/>
    </row>
    <row r="7160" s="40" customFormat="1" spans="3:3">
      <c r="C7160" s="51"/>
    </row>
    <row r="7161" s="40" customFormat="1" spans="3:3">
      <c r="C7161" s="51"/>
    </row>
    <row r="7162" s="40" customFormat="1" spans="3:3">
      <c r="C7162" s="51"/>
    </row>
    <row r="7163" s="40" customFormat="1" spans="3:3">
      <c r="C7163" s="51"/>
    </row>
    <row r="7164" s="40" customFormat="1" spans="3:3">
      <c r="C7164" s="51"/>
    </row>
    <row r="7165" s="40" customFormat="1" spans="3:3">
      <c r="C7165" s="51"/>
    </row>
    <row r="7166" s="40" customFormat="1" spans="3:3">
      <c r="C7166" s="51"/>
    </row>
    <row r="7167" s="40" customFormat="1" spans="3:3">
      <c r="C7167" s="51"/>
    </row>
    <row r="7168" s="40" customFormat="1" spans="3:3">
      <c r="C7168" s="51"/>
    </row>
    <row r="7169" s="40" customFormat="1" spans="3:3">
      <c r="C7169" s="51"/>
    </row>
    <row r="7170" s="40" customFormat="1" spans="3:3">
      <c r="C7170" s="51"/>
    </row>
    <row r="7171" s="40" customFormat="1" spans="3:3">
      <c r="C7171" s="51"/>
    </row>
    <row r="7172" s="40" customFormat="1" spans="3:3">
      <c r="C7172" s="51"/>
    </row>
    <row r="7173" s="40" customFormat="1" spans="3:3">
      <c r="C7173" s="51"/>
    </row>
    <row r="7174" s="40" customFormat="1" spans="3:3">
      <c r="C7174" s="51"/>
    </row>
    <row r="7175" s="40" customFormat="1" spans="3:3">
      <c r="C7175" s="51"/>
    </row>
    <row r="7176" s="40" customFormat="1" spans="3:3">
      <c r="C7176" s="51"/>
    </row>
    <row r="7177" s="40" customFormat="1" spans="3:3">
      <c r="C7177" s="51"/>
    </row>
    <row r="7178" s="40" customFormat="1" spans="3:3">
      <c r="C7178" s="51"/>
    </row>
    <row r="7179" s="40" customFormat="1" spans="3:3">
      <c r="C7179" s="51"/>
    </row>
    <row r="7180" s="40" customFormat="1" spans="3:3">
      <c r="C7180" s="51"/>
    </row>
    <row r="7181" s="40" customFormat="1" spans="3:3">
      <c r="C7181" s="51"/>
    </row>
    <row r="7182" s="40" customFormat="1" spans="3:3">
      <c r="C7182" s="51"/>
    </row>
    <row r="7183" s="40" customFormat="1" spans="3:3">
      <c r="C7183" s="51"/>
    </row>
    <row r="7184" s="40" customFormat="1" spans="3:3">
      <c r="C7184" s="51"/>
    </row>
    <row r="7185" s="40" customFormat="1" spans="3:3">
      <c r="C7185" s="51"/>
    </row>
    <row r="7186" s="40" customFormat="1" spans="3:3">
      <c r="C7186" s="51"/>
    </row>
    <row r="7187" s="40" customFormat="1" spans="3:3">
      <c r="C7187" s="51"/>
    </row>
    <row r="7188" s="40" customFormat="1" spans="3:3">
      <c r="C7188" s="51"/>
    </row>
    <row r="7189" s="40" customFormat="1" spans="3:3">
      <c r="C7189" s="51"/>
    </row>
    <row r="7190" s="40" customFormat="1" spans="3:3">
      <c r="C7190" s="51"/>
    </row>
    <row r="7191" s="40" customFormat="1" spans="3:3">
      <c r="C7191" s="51"/>
    </row>
    <row r="7192" s="40" customFormat="1" spans="3:3">
      <c r="C7192" s="51"/>
    </row>
    <row r="7193" s="40" customFormat="1" spans="3:3">
      <c r="C7193" s="51"/>
    </row>
    <row r="7194" s="40" customFormat="1" spans="3:3">
      <c r="C7194" s="51"/>
    </row>
    <row r="7195" s="40" customFormat="1" spans="3:3">
      <c r="C7195" s="51"/>
    </row>
    <row r="7196" s="40" customFormat="1" spans="3:3">
      <c r="C7196" s="51"/>
    </row>
    <row r="7197" s="40" customFormat="1" spans="3:3">
      <c r="C7197" s="51"/>
    </row>
    <row r="7198" s="40" customFormat="1" spans="3:3">
      <c r="C7198" s="51"/>
    </row>
    <row r="7199" s="40" customFormat="1" spans="3:3">
      <c r="C7199" s="51"/>
    </row>
    <row r="7200" s="40" customFormat="1" spans="3:3">
      <c r="C7200" s="51"/>
    </row>
    <row r="7201" s="40" customFormat="1" spans="3:3">
      <c r="C7201" s="51"/>
    </row>
    <row r="7202" s="40" customFormat="1" spans="3:3">
      <c r="C7202" s="51"/>
    </row>
    <row r="7203" s="40" customFormat="1" spans="3:3">
      <c r="C7203" s="51"/>
    </row>
    <row r="7204" s="40" customFormat="1" spans="3:3">
      <c r="C7204" s="51"/>
    </row>
    <row r="7205" s="40" customFormat="1" spans="3:3">
      <c r="C7205" s="51"/>
    </row>
    <row r="7206" s="40" customFormat="1" spans="3:3">
      <c r="C7206" s="51"/>
    </row>
    <row r="7207" s="40" customFormat="1" spans="3:3">
      <c r="C7207" s="51"/>
    </row>
    <row r="7208" s="40" customFormat="1" spans="3:3">
      <c r="C7208" s="51"/>
    </row>
    <row r="7209" s="40" customFormat="1" spans="3:3">
      <c r="C7209" s="51"/>
    </row>
    <row r="7210" s="40" customFormat="1" spans="3:3">
      <c r="C7210" s="51"/>
    </row>
    <row r="7211" s="40" customFormat="1" spans="3:3">
      <c r="C7211" s="51"/>
    </row>
    <row r="7212" s="40" customFormat="1" spans="3:3">
      <c r="C7212" s="51"/>
    </row>
    <row r="7213" s="40" customFormat="1" spans="3:3">
      <c r="C7213" s="51"/>
    </row>
    <row r="7214" s="40" customFormat="1" spans="3:3">
      <c r="C7214" s="51"/>
    </row>
    <row r="7215" s="40" customFormat="1" spans="3:3">
      <c r="C7215" s="51"/>
    </row>
    <row r="7216" s="40" customFormat="1" spans="3:3">
      <c r="C7216" s="51"/>
    </row>
    <row r="7217" s="40" customFormat="1" spans="3:3">
      <c r="C7217" s="51"/>
    </row>
    <row r="7218" s="40" customFormat="1" spans="3:3">
      <c r="C7218" s="51"/>
    </row>
    <row r="7219" s="40" customFormat="1" spans="3:3">
      <c r="C7219" s="51"/>
    </row>
    <row r="7220" s="40" customFormat="1" spans="3:3">
      <c r="C7220" s="51"/>
    </row>
    <row r="7221" s="40" customFormat="1" spans="3:3">
      <c r="C7221" s="51"/>
    </row>
    <row r="7222" s="40" customFormat="1" spans="3:3">
      <c r="C7222" s="51"/>
    </row>
    <row r="7223" s="40" customFormat="1" spans="3:3">
      <c r="C7223" s="51"/>
    </row>
    <row r="7224" s="40" customFormat="1" spans="3:3">
      <c r="C7224" s="51"/>
    </row>
    <row r="7225" s="40" customFormat="1" spans="3:3">
      <c r="C7225" s="51"/>
    </row>
    <row r="7226" s="40" customFormat="1" spans="3:3">
      <c r="C7226" s="51"/>
    </row>
    <row r="7227" s="40" customFormat="1" spans="3:3">
      <c r="C7227" s="51"/>
    </row>
    <row r="7228" s="40" customFormat="1" spans="3:3">
      <c r="C7228" s="51"/>
    </row>
    <row r="7229" s="40" customFormat="1" spans="3:3">
      <c r="C7229" s="51"/>
    </row>
    <row r="7230" s="40" customFormat="1" spans="3:3">
      <c r="C7230" s="51"/>
    </row>
    <row r="7231" s="40" customFormat="1" spans="3:3">
      <c r="C7231" s="51"/>
    </row>
    <row r="7232" s="40" customFormat="1" spans="3:3">
      <c r="C7232" s="51"/>
    </row>
    <row r="7233" s="40" customFormat="1" spans="3:3">
      <c r="C7233" s="51"/>
    </row>
    <row r="7234" s="40" customFormat="1" spans="3:3">
      <c r="C7234" s="51"/>
    </row>
    <row r="7235" s="40" customFormat="1" spans="3:3">
      <c r="C7235" s="51"/>
    </row>
    <row r="7236" s="40" customFormat="1" spans="3:3">
      <c r="C7236" s="51"/>
    </row>
    <row r="7237" s="40" customFormat="1" spans="3:3">
      <c r="C7237" s="51"/>
    </row>
    <row r="7238" s="40" customFormat="1" spans="3:3">
      <c r="C7238" s="51"/>
    </row>
    <row r="7239" s="40" customFormat="1" spans="3:3">
      <c r="C7239" s="51"/>
    </row>
    <row r="7240" s="40" customFormat="1" spans="3:3">
      <c r="C7240" s="51"/>
    </row>
    <row r="7241" s="40" customFormat="1" spans="3:3">
      <c r="C7241" s="51"/>
    </row>
    <row r="7242" s="40" customFormat="1" spans="3:3">
      <c r="C7242" s="51"/>
    </row>
    <row r="7243" s="40" customFormat="1" spans="3:3">
      <c r="C7243" s="51"/>
    </row>
    <row r="7244" s="40" customFormat="1" spans="3:3">
      <c r="C7244" s="51"/>
    </row>
    <row r="7245" s="40" customFormat="1" spans="3:3">
      <c r="C7245" s="51"/>
    </row>
    <row r="7246" s="40" customFormat="1" spans="3:3">
      <c r="C7246" s="51"/>
    </row>
    <row r="7247" s="40" customFormat="1" spans="3:3">
      <c r="C7247" s="51"/>
    </row>
    <row r="7248" s="40" customFormat="1" spans="3:3">
      <c r="C7248" s="51"/>
    </row>
    <row r="7249" s="40" customFormat="1" spans="3:3">
      <c r="C7249" s="51"/>
    </row>
    <row r="7250" s="40" customFormat="1" spans="3:3">
      <c r="C7250" s="51"/>
    </row>
    <row r="7251" s="40" customFormat="1" spans="3:3">
      <c r="C7251" s="51"/>
    </row>
    <row r="7252" s="40" customFormat="1" spans="3:3">
      <c r="C7252" s="51"/>
    </row>
    <row r="7253" s="40" customFormat="1" spans="3:3">
      <c r="C7253" s="51"/>
    </row>
    <row r="7254" s="40" customFormat="1" spans="3:3">
      <c r="C7254" s="51"/>
    </row>
    <row r="7255" s="40" customFormat="1" spans="3:3">
      <c r="C7255" s="51"/>
    </row>
    <row r="7256" s="40" customFormat="1" spans="3:3">
      <c r="C7256" s="51"/>
    </row>
    <row r="7257" s="40" customFormat="1" spans="3:3">
      <c r="C7257" s="51"/>
    </row>
    <row r="7258" s="40" customFormat="1" spans="3:3">
      <c r="C7258" s="51"/>
    </row>
    <row r="7259" s="40" customFormat="1" spans="3:3">
      <c r="C7259" s="51"/>
    </row>
    <row r="7260" s="40" customFormat="1" spans="3:3">
      <c r="C7260" s="51"/>
    </row>
    <row r="7261" s="40" customFormat="1" spans="3:3">
      <c r="C7261" s="51"/>
    </row>
    <row r="7262" s="40" customFormat="1" spans="3:3">
      <c r="C7262" s="51"/>
    </row>
    <row r="7263" s="40" customFormat="1" spans="3:3">
      <c r="C7263" s="51"/>
    </row>
    <row r="7264" s="40" customFormat="1" spans="3:3">
      <c r="C7264" s="51"/>
    </row>
    <row r="7265" s="40" customFormat="1" spans="3:3">
      <c r="C7265" s="51"/>
    </row>
    <row r="7266" s="40" customFormat="1" spans="3:3">
      <c r="C7266" s="51"/>
    </row>
    <row r="7267" s="40" customFormat="1" spans="3:3">
      <c r="C7267" s="51"/>
    </row>
    <row r="7268" s="40" customFormat="1" spans="3:3">
      <c r="C7268" s="51"/>
    </row>
    <row r="7269" s="40" customFormat="1" spans="3:3">
      <c r="C7269" s="51"/>
    </row>
    <row r="7270" s="40" customFormat="1" spans="3:3">
      <c r="C7270" s="51"/>
    </row>
    <row r="7271" s="40" customFormat="1" spans="3:3">
      <c r="C7271" s="51"/>
    </row>
    <row r="7272" s="40" customFormat="1" spans="3:3">
      <c r="C7272" s="51"/>
    </row>
    <row r="7273" s="40" customFormat="1" spans="3:3">
      <c r="C7273" s="51"/>
    </row>
    <row r="7274" s="40" customFormat="1" spans="3:3">
      <c r="C7274" s="51"/>
    </row>
    <row r="7275" s="40" customFormat="1" spans="3:3">
      <c r="C7275" s="51"/>
    </row>
    <row r="7276" s="40" customFormat="1" spans="3:3">
      <c r="C7276" s="51"/>
    </row>
    <row r="7277" s="40" customFormat="1" spans="3:3">
      <c r="C7277" s="51"/>
    </row>
    <row r="7278" s="40" customFormat="1" spans="3:3">
      <c r="C7278" s="51"/>
    </row>
    <row r="7279" s="40" customFormat="1" spans="3:3">
      <c r="C7279" s="51"/>
    </row>
    <row r="7280" s="40" customFormat="1" spans="3:3">
      <c r="C7280" s="51"/>
    </row>
    <row r="7281" s="40" customFormat="1" spans="3:3">
      <c r="C7281" s="51"/>
    </row>
    <row r="7282" s="40" customFormat="1" spans="3:3">
      <c r="C7282" s="51"/>
    </row>
    <row r="7283" s="40" customFormat="1" spans="3:3">
      <c r="C7283" s="51"/>
    </row>
    <row r="7284" s="40" customFormat="1" spans="3:3">
      <c r="C7284" s="51"/>
    </row>
    <row r="7285" s="40" customFormat="1" spans="3:3">
      <c r="C7285" s="51"/>
    </row>
    <row r="7286" s="40" customFormat="1" spans="3:3">
      <c r="C7286" s="51"/>
    </row>
    <row r="7287" s="40" customFormat="1" spans="3:3">
      <c r="C7287" s="51"/>
    </row>
    <row r="7288" s="40" customFormat="1" spans="3:3">
      <c r="C7288" s="51"/>
    </row>
    <row r="7289" s="40" customFormat="1" spans="3:3">
      <c r="C7289" s="51"/>
    </row>
    <row r="7290" s="40" customFormat="1" spans="3:3">
      <c r="C7290" s="51"/>
    </row>
    <row r="7291" s="40" customFormat="1" spans="3:3">
      <c r="C7291" s="51"/>
    </row>
    <row r="7292" s="40" customFormat="1" spans="3:3">
      <c r="C7292" s="51"/>
    </row>
    <row r="7293" s="40" customFormat="1" spans="3:3">
      <c r="C7293" s="51"/>
    </row>
    <row r="7294" s="40" customFormat="1" spans="3:3">
      <c r="C7294" s="51"/>
    </row>
    <row r="7295" s="40" customFormat="1" spans="3:3">
      <c r="C7295" s="51"/>
    </row>
    <row r="7296" s="40" customFormat="1" spans="3:3">
      <c r="C7296" s="51"/>
    </row>
    <row r="7297" s="40" customFormat="1" spans="3:3">
      <c r="C7297" s="51"/>
    </row>
    <row r="7298" s="40" customFormat="1" spans="3:3">
      <c r="C7298" s="51"/>
    </row>
    <row r="7299" s="40" customFormat="1" spans="3:3">
      <c r="C7299" s="51"/>
    </row>
    <row r="7300" s="40" customFormat="1" spans="3:3">
      <c r="C7300" s="51"/>
    </row>
    <row r="7301" s="40" customFormat="1" spans="3:3">
      <c r="C7301" s="51"/>
    </row>
    <row r="7302" s="40" customFormat="1" spans="3:3">
      <c r="C7302" s="51"/>
    </row>
    <row r="7303" s="40" customFormat="1" spans="3:3">
      <c r="C7303" s="51"/>
    </row>
    <row r="7304" s="40" customFormat="1" spans="3:3">
      <c r="C7304" s="51"/>
    </row>
    <row r="7305" s="40" customFormat="1" spans="3:3">
      <c r="C7305" s="51"/>
    </row>
    <row r="7306" s="40" customFormat="1" spans="3:3">
      <c r="C7306" s="51"/>
    </row>
    <row r="7307" s="40" customFormat="1" spans="3:3">
      <c r="C7307" s="51"/>
    </row>
    <row r="7308" s="40" customFormat="1" spans="3:3">
      <c r="C7308" s="51"/>
    </row>
    <row r="7309" s="40" customFormat="1" spans="3:3">
      <c r="C7309" s="51"/>
    </row>
    <row r="7310" s="40" customFormat="1" spans="3:3">
      <c r="C7310" s="51"/>
    </row>
    <row r="7311" s="40" customFormat="1" spans="3:3">
      <c r="C7311" s="51"/>
    </row>
    <row r="7312" s="40" customFormat="1" spans="3:3">
      <c r="C7312" s="51"/>
    </row>
    <row r="7313" s="40" customFormat="1" spans="3:3">
      <c r="C7313" s="51"/>
    </row>
    <row r="7314" s="40" customFormat="1" spans="3:3">
      <c r="C7314" s="51"/>
    </row>
    <row r="7315" s="40" customFormat="1" spans="3:3">
      <c r="C7315" s="51"/>
    </row>
    <row r="7316" s="40" customFormat="1" spans="3:3">
      <c r="C7316" s="51"/>
    </row>
    <row r="7317" s="40" customFormat="1" spans="3:3">
      <c r="C7317" s="51"/>
    </row>
    <row r="7318" s="40" customFormat="1" spans="3:3">
      <c r="C7318" s="51"/>
    </row>
    <row r="7319" s="40" customFormat="1" spans="3:3">
      <c r="C7319" s="51"/>
    </row>
    <row r="7320" s="40" customFormat="1" spans="3:3">
      <c r="C7320" s="51"/>
    </row>
    <row r="7321" s="40" customFormat="1" spans="3:3">
      <c r="C7321" s="51"/>
    </row>
    <row r="7322" s="40" customFormat="1" spans="3:3">
      <c r="C7322" s="51"/>
    </row>
    <row r="7323" s="40" customFormat="1" spans="3:3">
      <c r="C7323" s="51"/>
    </row>
    <row r="7324" s="40" customFormat="1" spans="3:3">
      <c r="C7324" s="51"/>
    </row>
    <row r="7325" s="40" customFormat="1" spans="3:3">
      <c r="C7325" s="51"/>
    </row>
    <row r="7326" s="40" customFormat="1" spans="3:3">
      <c r="C7326" s="51"/>
    </row>
    <row r="7327" s="40" customFormat="1" spans="3:3">
      <c r="C7327" s="51"/>
    </row>
    <row r="7328" s="40" customFormat="1" spans="3:3">
      <c r="C7328" s="51"/>
    </row>
    <row r="7329" s="40" customFormat="1" spans="3:3">
      <c r="C7329" s="51"/>
    </row>
    <row r="7330" s="40" customFormat="1" spans="3:3">
      <c r="C7330" s="51"/>
    </row>
    <row r="7331" s="40" customFormat="1" spans="3:3">
      <c r="C7331" s="51"/>
    </row>
    <row r="7332" s="40" customFormat="1" spans="3:3">
      <c r="C7332" s="51"/>
    </row>
    <row r="7333" s="40" customFormat="1" spans="3:3">
      <c r="C7333" s="51"/>
    </row>
    <row r="7334" s="40" customFormat="1" spans="3:3">
      <c r="C7334" s="51"/>
    </row>
    <row r="7335" s="40" customFormat="1" spans="3:3">
      <c r="C7335" s="51"/>
    </row>
    <row r="7336" s="40" customFormat="1" spans="3:3">
      <c r="C7336" s="51"/>
    </row>
    <row r="7337" s="40" customFormat="1" spans="3:3">
      <c r="C7337" s="51"/>
    </row>
    <row r="7338" s="40" customFormat="1" spans="3:3">
      <c r="C7338" s="51"/>
    </row>
    <row r="7339" s="40" customFormat="1" spans="3:3">
      <c r="C7339" s="51"/>
    </row>
    <row r="7340" s="40" customFormat="1" spans="3:3">
      <c r="C7340" s="51"/>
    </row>
    <row r="7341" s="40" customFormat="1" spans="3:3">
      <c r="C7341" s="51"/>
    </row>
    <row r="7342" s="40" customFormat="1" spans="3:3">
      <c r="C7342" s="51"/>
    </row>
    <row r="7343" s="40" customFormat="1" spans="3:3">
      <c r="C7343" s="51"/>
    </row>
    <row r="7344" s="40" customFormat="1" spans="3:3">
      <c r="C7344" s="51"/>
    </row>
    <row r="7345" s="40" customFormat="1" spans="3:3">
      <c r="C7345" s="51"/>
    </row>
    <row r="7346" s="40" customFormat="1" spans="3:3">
      <c r="C7346" s="51"/>
    </row>
    <row r="7347" s="40" customFormat="1" spans="3:3">
      <c r="C7347" s="51"/>
    </row>
    <row r="7348" s="40" customFormat="1" spans="3:3">
      <c r="C7348" s="51"/>
    </row>
    <row r="7349" s="40" customFormat="1" spans="3:3">
      <c r="C7349" s="51"/>
    </row>
    <row r="7350" s="40" customFormat="1" spans="3:3">
      <c r="C7350" s="51"/>
    </row>
    <row r="7351" s="40" customFormat="1" spans="3:3">
      <c r="C7351" s="51"/>
    </row>
    <row r="7352" s="40" customFormat="1" spans="3:3">
      <c r="C7352" s="51"/>
    </row>
    <row r="7353" s="40" customFormat="1" spans="3:3">
      <c r="C7353" s="51"/>
    </row>
    <row r="7354" s="40" customFormat="1" spans="3:3">
      <c r="C7354" s="51"/>
    </row>
    <row r="7355" s="40" customFormat="1" spans="3:3">
      <c r="C7355" s="51"/>
    </row>
    <row r="7356" s="40" customFormat="1" spans="3:3">
      <c r="C7356" s="51"/>
    </row>
    <row r="7357" s="40" customFormat="1" spans="3:3">
      <c r="C7357" s="51"/>
    </row>
    <row r="7358" s="40" customFormat="1" spans="3:3">
      <c r="C7358" s="51"/>
    </row>
    <row r="7359" s="40" customFormat="1" spans="3:3">
      <c r="C7359" s="51"/>
    </row>
    <row r="7360" s="40" customFormat="1" spans="3:3">
      <c r="C7360" s="51"/>
    </row>
    <row r="7361" s="40" customFormat="1" spans="3:3">
      <c r="C7361" s="51"/>
    </row>
    <row r="7362" s="40" customFormat="1" spans="3:3">
      <c r="C7362" s="51"/>
    </row>
    <row r="7363" s="40" customFormat="1" spans="3:3">
      <c r="C7363" s="51"/>
    </row>
    <row r="7364" s="40" customFormat="1" spans="3:3">
      <c r="C7364" s="51"/>
    </row>
    <row r="7365" s="40" customFormat="1" spans="3:3">
      <c r="C7365" s="51"/>
    </row>
    <row r="7366" s="40" customFormat="1" spans="3:3">
      <c r="C7366" s="51"/>
    </row>
    <row r="7367" s="40" customFormat="1" spans="3:3">
      <c r="C7367" s="51"/>
    </row>
    <row r="7368" s="40" customFormat="1" spans="3:3">
      <c r="C7368" s="51"/>
    </row>
    <row r="7369" s="40" customFormat="1" spans="3:3">
      <c r="C7369" s="51"/>
    </row>
    <row r="7370" s="40" customFormat="1" spans="3:3">
      <c r="C7370" s="51"/>
    </row>
    <row r="7371" s="40" customFormat="1" spans="3:3">
      <c r="C7371" s="51"/>
    </row>
    <row r="7372" s="40" customFormat="1" spans="3:3">
      <c r="C7372" s="51"/>
    </row>
    <row r="7373" s="40" customFormat="1" spans="3:3">
      <c r="C7373" s="51"/>
    </row>
    <row r="7374" s="40" customFormat="1" spans="3:3">
      <c r="C7374" s="51"/>
    </row>
    <row r="7375" s="40" customFormat="1" spans="3:3">
      <c r="C7375" s="51"/>
    </row>
    <row r="7376" s="40" customFormat="1" spans="3:3">
      <c r="C7376" s="51"/>
    </row>
    <row r="7377" s="40" customFormat="1" spans="3:3">
      <c r="C7377" s="51"/>
    </row>
    <row r="7378" s="40" customFormat="1" spans="3:3">
      <c r="C7378" s="51"/>
    </row>
    <row r="7379" s="40" customFormat="1" spans="3:3">
      <c r="C7379" s="51"/>
    </row>
    <row r="7380" s="40" customFormat="1" spans="3:3">
      <c r="C7380" s="51"/>
    </row>
    <row r="7381" s="40" customFormat="1" spans="3:3">
      <c r="C7381" s="51"/>
    </row>
    <row r="7382" s="40" customFormat="1" spans="3:3">
      <c r="C7382" s="51"/>
    </row>
    <row r="7383" s="40" customFormat="1" spans="3:3">
      <c r="C7383" s="51"/>
    </row>
    <row r="7384" s="40" customFormat="1" spans="3:3">
      <c r="C7384" s="51"/>
    </row>
    <row r="7385" s="40" customFormat="1" spans="3:3">
      <c r="C7385" s="51"/>
    </row>
    <row r="7386" s="40" customFormat="1" spans="3:3">
      <c r="C7386" s="51"/>
    </row>
    <row r="7387" s="40" customFormat="1" spans="3:3">
      <c r="C7387" s="51"/>
    </row>
    <row r="7388" s="40" customFormat="1" spans="3:3">
      <c r="C7388" s="51"/>
    </row>
    <row r="7389" s="40" customFormat="1" spans="3:3">
      <c r="C7389" s="51"/>
    </row>
    <row r="7390" s="40" customFormat="1" spans="3:3">
      <c r="C7390" s="51"/>
    </row>
    <row r="7391" s="40" customFormat="1" spans="3:3">
      <c r="C7391" s="51"/>
    </row>
    <row r="7392" s="40" customFormat="1" spans="3:3">
      <c r="C7392" s="51"/>
    </row>
    <row r="7393" s="40" customFormat="1" spans="3:3">
      <c r="C7393" s="51"/>
    </row>
    <row r="7394" s="40" customFormat="1" spans="3:3">
      <c r="C7394" s="51"/>
    </row>
    <row r="7395" s="40" customFormat="1" spans="3:3">
      <c r="C7395" s="51"/>
    </row>
    <row r="7396" s="40" customFormat="1" spans="3:3">
      <c r="C7396" s="51"/>
    </row>
    <row r="7397" s="40" customFormat="1" spans="3:3">
      <c r="C7397" s="51"/>
    </row>
    <row r="7398" s="40" customFormat="1" spans="3:3">
      <c r="C7398" s="51"/>
    </row>
    <row r="7399" s="40" customFormat="1" spans="3:3">
      <c r="C7399" s="51"/>
    </row>
    <row r="7400" s="40" customFormat="1" spans="3:3">
      <c r="C7400" s="51"/>
    </row>
    <row r="7401" s="40" customFormat="1" spans="3:3">
      <c r="C7401" s="51"/>
    </row>
    <row r="7402" s="40" customFormat="1" spans="3:3">
      <c r="C7402" s="51"/>
    </row>
    <row r="7403" s="40" customFormat="1" spans="3:3">
      <c r="C7403" s="51"/>
    </row>
    <row r="7404" s="40" customFormat="1" spans="3:3">
      <c r="C7404" s="51"/>
    </row>
    <row r="7405" s="40" customFormat="1" spans="3:3">
      <c r="C7405" s="51"/>
    </row>
    <row r="7406" s="40" customFormat="1" spans="3:3">
      <c r="C7406" s="51"/>
    </row>
    <row r="7407" s="40" customFormat="1" spans="3:3">
      <c r="C7407" s="51"/>
    </row>
    <row r="7408" s="40" customFormat="1" spans="3:3">
      <c r="C7408" s="51"/>
    </row>
    <row r="7409" s="40" customFormat="1" spans="3:3">
      <c r="C7409" s="51"/>
    </row>
    <row r="7410" s="40" customFormat="1" spans="3:3">
      <c r="C7410" s="51"/>
    </row>
    <row r="7411" s="40" customFormat="1" spans="3:3">
      <c r="C7411" s="51"/>
    </row>
    <row r="7412" s="40" customFormat="1" spans="3:3">
      <c r="C7412" s="51"/>
    </row>
    <row r="7413" s="40" customFormat="1" spans="3:3">
      <c r="C7413" s="51"/>
    </row>
    <row r="7414" s="40" customFormat="1" spans="3:3">
      <c r="C7414" s="51"/>
    </row>
    <row r="7415" s="40" customFormat="1" spans="3:3">
      <c r="C7415" s="51"/>
    </row>
    <row r="7416" s="40" customFormat="1" spans="3:3">
      <c r="C7416" s="51"/>
    </row>
    <row r="7417" s="40" customFormat="1" spans="3:3">
      <c r="C7417" s="51"/>
    </row>
    <row r="7418" s="40" customFormat="1" spans="3:3">
      <c r="C7418" s="51"/>
    </row>
    <row r="7419" s="40" customFormat="1" spans="3:3">
      <c r="C7419" s="51"/>
    </row>
    <row r="7420" s="40" customFormat="1" spans="3:3">
      <c r="C7420" s="51"/>
    </row>
    <row r="7421" s="40" customFormat="1" spans="3:3">
      <c r="C7421" s="51"/>
    </row>
    <row r="7422" s="40" customFormat="1" spans="3:3">
      <c r="C7422" s="51"/>
    </row>
    <row r="7423" s="40" customFormat="1" spans="3:3">
      <c r="C7423" s="51"/>
    </row>
    <row r="7424" s="40" customFormat="1" spans="3:3">
      <c r="C7424" s="51"/>
    </row>
    <row r="7425" s="40" customFormat="1" spans="3:3">
      <c r="C7425" s="51"/>
    </row>
    <row r="7426" s="40" customFormat="1" spans="3:3">
      <c r="C7426" s="51"/>
    </row>
    <row r="7427" s="40" customFormat="1" spans="3:3">
      <c r="C7427" s="51"/>
    </row>
    <row r="7428" s="40" customFormat="1" spans="3:3">
      <c r="C7428" s="51"/>
    </row>
    <row r="7429" s="40" customFormat="1" spans="3:3">
      <c r="C7429" s="51"/>
    </row>
    <row r="7430" s="40" customFormat="1" spans="3:3">
      <c r="C7430" s="51"/>
    </row>
    <row r="7431" s="40" customFormat="1" spans="3:3">
      <c r="C7431" s="51"/>
    </row>
    <row r="7432" s="40" customFormat="1" spans="3:3">
      <c r="C7432" s="51"/>
    </row>
    <row r="7433" s="40" customFormat="1" spans="3:3">
      <c r="C7433" s="51"/>
    </row>
    <row r="7434" s="40" customFormat="1" spans="3:3">
      <c r="C7434" s="51"/>
    </row>
    <row r="7435" s="40" customFormat="1" spans="3:3">
      <c r="C7435" s="51"/>
    </row>
    <row r="7436" s="40" customFormat="1" spans="3:3">
      <c r="C7436" s="51"/>
    </row>
    <row r="7437" s="40" customFormat="1" spans="3:3">
      <c r="C7437" s="51"/>
    </row>
    <row r="7438" s="40" customFormat="1" spans="3:3">
      <c r="C7438" s="51"/>
    </row>
    <row r="7439" s="40" customFormat="1" spans="3:3">
      <c r="C7439" s="51"/>
    </row>
    <row r="7440" s="40" customFormat="1" spans="3:3">
      <c r="C7440" s="51"/>
    </row>
    <row r="7441" s="40" customFormat="1" spans="3:3">
      <c r="C7441" s="51"/>
    </row>
    <row r="7442" s="40" customFormat="1" spans="3:3">
      <c r="C7442" s="51"/>
    </row>
    <row r="7443" s="40" customFormat="1" spans="3:3">
      <c r="C7443" s="51"/>
    </row>
    <row r="7444" s="40" customFormat="1" spans="3:3">
      <c r="C7444" s="51"/>
    </row>
    <row r="7445" s="40" customFormat="1" spans="3:3">
      <c r="C7445" s="51"/>
    </row>
    <row r="7446" s="40" customFormat="1" spans="3:3">
      <c r="C7446" s="51"/>
    </row>
    <row r="7447" s="40" customFormat="1" spans="3:3">
      <c r="C7447" s="51"/>
    </row>
    <row r="7448" s="40" customFormat="1" spans="3:3">
      <c r="C7448" s="51"/>
    </row>
    <row r="7449" s="40" customFormat="1" spans="3:3">
      <c r="C7449" s="51"/>
    </row>
    <row r="7450" s="40" customFormat="1" spans="3:3">
      <c r="C7450" s="51"/>
    </row>
    <row r="7451" s="40" customFormat="1" spans="3:3">
      <c r="C7451" s="51"/>
    </row>
    <row r="7452" s="40" customFormat="1" spans="3:3">
      <c r="C7452" s="51"/>
    </row>
    <row r="7453" s="40" customFormat="1" spans="3:3">
      <c r="C7453" s="51"/>
    </row>
    <row r="7454" s="40" customFormat="1" spans="3:3">
      <c r="C7454" s="51"/>
    </row>
    <row r="7455" s="40" customFormat="1" spans="3:3">
      <c r="C7455" s="51"/>
    </row>
    <row r="7456" s="40" customFormat="1" spans="3:3">
      <c r="C7456" s="51"/>
    </row>
    <row r="7457" s="40" customFormat="1" spans="3:3">
      <c r="C7457" s="51"/>
    </row>
    <row r="7458" s="40" customFormat="1" spans="3:3">
      <c r="C7458" s="51"/>
    </row>
    <row r="7459" s="40" customFormat="1" spans="3:3">
      <c r="C7459" s="51"/>
    </row>
    <row r="7460" s="40" customFormat="1" spans="3:3">
      <c r="C7460" s="51"/>
    </row>
    <row r="7461" s="40" customFormat="1" spans="3:3">
      <c r="C7461" s="51"/>
    </row>
    <row r="7462" s="40" customFormat="1" spans="3:3">
      <c r="C7462" s="51"/>
    </row>
    <row r="7463" s="40" customFormat="1" spans="3:3">
      <c r="C7463" s="51"/>
    </row>
    <row r="7464" s="40" customFormat="1" spans="3:3">
      <c r="C7464" s="51"/>
    </row>
    <row r="7465" s="40" customFormat="1" spans="3:3">
      <c r="C7465" s="51"/>
    </row>
    <row r="7466" s="40" customFormat="1" spans="3:3">
      <c r="C7466" s="51"/>
    </row>
    <row r="7467" s="40" customFormat="1" spans="3:3">
      <c r="C7467" s="51"/>
    </row>
    <row r="7468" s="40" customFormat="1" spans="3:3">
      <c r="C7468" s="51"/>
    </row>
    <row r="7469" s="40" customFormat="1" spans="3:3">
      <c r="C7469" s="51"/>
    </row>
    <row r="7470" s="40" customFormat="1" spans="3:3">
      <c r="C7470" s="51"/>
    </row>
    <row r="7471" s="40" customFormat="1" spans="3:3">
      <c r="C7471" s="51"/>
    </row>
    <row r="7472" s="40" customFormat="1" spans="3:3">
      <c r="C7472" s="51"/>
    </row>
    <row r="7473" s="40" customFormat="1" spans="3:3">
      <c r="C7473" s="51"/>
    </row>
    <row r="7474" s="40" customFormat="1" spans="3:3">
      <c r="C7474" s="51"/>
    </row>
    <row r="7475" s="40" customFormat="1" spans="3:3">
      <c r="C7475" s="51"/>
    </row>
    <row r="7476" s="40" customFormat="1" spans="3:3">
      <c r="C7476" s="51"/>
    </row>
    <row r="7477" s="40" customFormat="1" spans="3:3">
      <c r="C7477" s="51"/>
    </row>
    <row r="7478" s="40" customFormat="1" spans="3:3">
      <c r="C7478" s="51"/>
    </row>
    <row r="7479" s="40" customFormat="1" spans="3:3">
      <c r="C7479" s="51"/>
    </row>
    <row r="7480" s="40" customFormat="1" spans="3:3">
      <c r="C7480" s="51"/>
    </row>
    <row r="7481" s="40" customFormat="1" spans="3:3">
      <c r="C7481" s="51"/>
    </row>
    <row r="7482" s="40" customFormat="1" spans="3:3">
      <c r="C7482" s="51"/>
    </row>
    <row r="7483" s="40" customFormat="1" spans="3:3">
      <c r="C7483" s="51"/>
    </row>
    <row r="7484" s="40" customFormat="1" spans="3:3">
      <c r="C7484" s="51"/>
    </row>
    <row r="7485" s="40" customFormat="1" spans="3:3">
      <c r="C7485" s="51"/>
    </row>
    <row r="7486" s="40" customFormat="1" spans="3:3">
      <c r="C7486" s="51"/>
    </row>
    <row r="7487" s="40" customFormat="1" spans="3:3">
      <c r="C7487" s="51"/>
    </row>
    <row r="7488" s="40" customFormat="1" spans="3:3">
      <c r="C7488" s="51"/>
    </row>
    <row r="7489" s="40" customFormat="1" spans="3:3">
      <c r="C7489" s="51"/>
    </row>
    <row r="7490" s="40" customFormat="1" spans="3:3">
      <c r="C7490" s="51"/>
    </row>
    <row r="7491" s="40" customFormat="1" spans="3:3">
      <c r="C7491" s="51"/>
    </row>
    <row r="7492" s="40" customFormat="1" spans="3:3">
      <c r="C7492" s="51"/>
    </row>
    <row r="7493" s="40" customFormat="1" spans="3:3">
      <c r="C7493" s="51"/>
    </row>
    <row r="7494" s="40" customFormat="1" spans="3:3">
      <c r="C7494" s="51"/>
    </row>
    <row r="7495" s="40" customFormat="1" spans="3:3">
      <c r="C7495" s="51"/>
    </row>
    <row r="7496" s="40" customFormat="1" spans="3:3">
      <c r="C7496" s="51"/>
    </row>
    <row r="7497" s="40" customFormat="1" spans="3:3">
      <c r="C7497" s="51"/>
    </row>
    <row r="7498" s="40" customFormat="1" spans="3:3">
      <c r="C7498" s="51"/>
    </row>
    <row r="7499" s="40" customFormat="1" spans="3:3">
      <c r="C7499" s="51"/>
    </row>
    <row r="7500" s="40" customFormat="1" spans="3:3">
      <c r="C7500" s="51"/>
    </row>
    <row r="7501" s="40" customFormat="1" spans="3:3">
      <c r="C7501" s="51"/>
    </row>
    <row r="7502" s="40" customFormat="1" spans="3:3">
      <c r="C7502" s="51"/>
    </row>
    <row r="7503" s="40" customFormat="1" spans="3:3">
      <c r="C7503" s="51"/>
    </row>
    <row r="7504" s="40" customFormat="1" spans="3:3">
      <c r="C7504" s="51"/>
    </row>
    <row r="7505" s="40" customFormat="1" spans="3:3">
      <c r="C7505" s="51"/>
    </row>
    <row r="7506" s="40" customFormat="1" spans="3:3">
      <c r="C7506" s="51"/>
    </row>
    <row r="7507" s="40" customFormat="1" spans="3:3">
      <c r="C7507" s="51"/>
    </row>
    <row r="7508" s="40" customFormat="1" spans="3:3">
      <c r="C7508" s="51"/>
    </row>
    <row r="7509" s="40" customFormat="1" spans="3:3">
      <c r="C7509" s="51"/>
    </row>
    <row r="7510" s="40" customFormat="1" spans="3:3">
      <c r="C7510" s="51"/>
    </row>
    <row r="7511" s="40" customFormat="1" spans="3:3">
      <c r="C7511" s="51"/>
    </row>
    <row r="7512" s="40" customFormat="1" spans="3:3">
      <c r="C7512" s="51"/>
    </row>
    <row r="7513" s="40" customFormat="1" spans="3:3">
      <c r="C7513" s="51"/>
    </row>
    <row r="7514" s="40" customFormat="1" spans="3:3">
      <c r="C7514" s="51"/>
    </row>
    <row r="7515" s="40" customFormat="1" spans="3:3">
      <c r="C7515" s="51"/>
    </row>
    <row r="7516" s="40" customFormat="1" spans="3:3">
      <c r="C7516" s="51"/>
    </row>
    <row r="7517" s="40" customFormat="1" spans="3:3">
      <c r="C7517" s="51"/>
    </row>
    <row r="7518" s="40" customFormat="1" spans="3:3">
      <c r="C7518" s="51"/>
    </row>
    <row r="7519" s="40" customFormat="1" spans="3:3">
      <c r="C7519" s="51"/>
    </row>
    <row r="7520" s="40" customFormat="1" spans="3:3">
      <c r="C7520" s="51"/>
    </row>
    <row r="7521" s="40" customFormat="1" spans="3:3">
      <c r="C7521" s="51"/>
    </row>
    <row r="7522" s="40" customFormat="1" spans="3:3">
      <c r="C7522" s="51"/>
    </row>
    <row r="7523" s="40" customFormat="1" spans="3:3">
      <c r="C7523" s="51"/>
    </row>
    <row r="7524" s="40" customFormat="1" spans="3:3">
      <c r="C7524" s="51"/>
    </row>
    <row r="7525" s="40" customFormat="1" spans="3:3">
      <c r="C7525" s="51"/>
    </row>
    <row r="7526" s="40" customFormat="1" spans="3:3">
      <c r="C7526" s="51"/>
    </row>
    <row r="7527" s="40" customFormat="1" spans="3:3">
      <c r="C7527" s="51"/>
    </row>
    <row r="7528" s="40" customFormat="1" spans="3:3">
      <c r="C7528" s="51"/>
    </row>
    <row r="7529" s="40" customFormat="1" spans="3:3">
      <c r="C7529" s="51"/>
    </row>
    <row r="7530" s="40" customFormat="1" spans="3:3">
      <c r="C7530" s="51"/>
    </row>
    <row r="7531" s="40" customFormat="1" spans="3:3">
      <c r="C7531" s="51"/>
    </row>
    <row r="7532" s="40" customFormat="1" spans="3:3">
      <c r="C7532" s="51"/>
    </row>
    <row r="7533" s="40" customFormat="1" spans="3:3">
      <c r="C7533" s="51"/>
    </row>
    <row r="7534" s="40" customFormat="1" spans="3:3">
      <c r="C7534" s="51"/>
    </row>
    <row r="7535" s="40" customFormat="1" spans="3:3">
      <c r="C7535" s="51"/>
    </row>
    <row r="7536" s="40" customFormat="1" spans="3:3">
      <c r="C7536" s="51"/>
    </row>
    <row r="7537" s="40" customFormat="1" spans="3:3">
      <c r="C7537" s="51"/>
    </row>
    <row r="7538" s="40" customFormat="1" spans="3:3">
      <c r="C7538" s="51"/>
    </row>
    <row r="7539" s="40" customFormat="1" spans="3:3">
      <c r="C7539" s="51"/>
    </row>
    <row r="7540" s="40" customFormat="1" spans="3:3">
      <c r="C7540" s="51"/>
    </row>
    <row r="7541" s="40" customFormat="1" spans="3:3">
      <c r="C7541" s="51"/>
    </row>
    <row r="7542" s="40" customFormat="1" spans="3:3">
      <c r="C7542" s="51"/>
    </row>
    <row r="7543" s="40" customFormat="1" spans="3:3">
      <c r="C7543" s="51"/>
    </row>
    <row r="7544" s="40" customFormat="1" spans="3:3">
      <c r="C7544" s="51"/>
    </row>
    <row r="7545" s="40" customFormat="1" spans="3:3">
      <c r="C7545" s="51"/>
    </row>
    <row r="7546" s="40" customFormat="1" spans="3:3">
      <c r="C7546" s="51"/>
    </row>
    <row r="7547" s="40" customFormat="1" spans="3:3">
      <c r="C7547" s="51"/>
    </row>
    <row r="7548" s="40" customFormat="1" spans="3:3">
      <c r="C7548" s="51"/>
    </row>
    <row r="7549" s="40" customFormat="1" spans="3:3">
      <c r="C7549" s="51"/>
    </row>
    <row r="7550" s="40" customFormat="1" spans="3:3">
      <c r="C7550" s="51"/>
    </row>
    <row r="7551" s="40" customFormat="1" spans="3:3">
      <c r="C7551" s="51"/>
    </row>
    <row r="7552" s="40" customFormat="1" spans="3:3">
      <c r="C7552" s="51"/>
    </row>
    <row r="7553" s="40" customFormat="1" spans="3:3">
      <c r="C7553" s="51"/>
    </row>
    <row r="7554" s="40" customFormat="1" spans="3:3">
      <c r="C7554" s="51"/>
    </row>
    <row r="7555" s="40" customFormat="1" spans="3:3">
      <c r="C7555" s="51"/>
    </row>
    <row r="7556" s="40" customFormat="1" spans="3:3">
      <c r="C7556" s="51"/>
    </row>
    <row r="7557" s="40" customFormat="1" spans="3:3">
      <c r="C7557" s="51"/>
    </row>
    <row r="7558" s="40" customFormat="1" spans="3:3">
      <c r="C7558" s="51"/>
    </row>
    <row r="7559" s="40" customFormat="1" spans="3:3">
      <c r="C7559" s="51"/>
    </row>
    <row r="7560" s="40" customFormat="1" spans="3:3">
      <c r="C7560" s="51"/>
    </row>
    <row r="7561" s="40" customFormat="1" spans="3:3">
      <c r="C7561" s="51"/>
    </row>
    <row r="7562" s="40" customFormat="1" spans="3:3">
      <c r="C7562" s="51"/>
    </row>
    <row r="7563" s="40" customFormat="1" spans="3:3">
      <c r="C7563" s="51"/>
    </row>
    <row r="7564" s="40" customFormat="1" spans="3:3">
      <c r="C7564" s="51"/>
    </row>
    <row r="7565" s="40" customFormat="1" spans="3:3">
      <c r="C7565" s="51"/>
    </row>
    <row r="7566" s="40" customFormat="1" spans="3:3">
      <c r="C7566" s="51"/>
    </row>
    <row r="7567" s="40" customFormat="1" spans="3:3">
      <c r="C7567" s="51"/>
    </row>
    <row r="7568" s="40" customFormat="1" spans="3:3">
      <c r="C7568" s="51"/>
    </row>
    <row r="7569" s="40" customFormat="1" spans="3:3">
      <c r="C7569" s="51"/>
    </row>
    <row r="7570" s="40" customFormat="1" spans="3:3">
      <c r="C7570" s="51"/>
    </row>
    <row r="7571" s="40" customFormat="1" spans="3:3">
      <c r="C7571" s="51"/>
    </row>
    <row r="7572" s="40" customFormat="1" spans="3:3">
      <c r="C7572" s="51"/>
    </row>
    <row r="7573" s="40" customFormat="1" spans="3:3">
      <c r="C7573" s="51"/>
    </row>
    <row r="7574" s="40" customFormat="1" spans="3:3">
      <c r="C7574" s="51"/>
    </row>
    <row r="7575" s="40" customFormat="1" spans="3:3">
      <c r="C7575" s="51"/>
    </row>
    <row r="7576" s="40" customFormat="1" spans="3:3">
      <c r="C7576" s="51"/>
    </row>
    <row r="7577" s="40" customFormat="1" spans="3:3">
      <c r="C7577" s="51"/>
    </row>
    <row r="7578" s="40" customFormat="1" spans="3:3">
      <c r="C7578" s="51"/>
    </row>
    <row r="7579" s="40" customFormat="1" spans="3:3">
      <c r="C7579" s="51"/>
    </row>
    <row r="7580" s="40" customFormat="1" spans="3:3">
      <c r="C7580" s="51"/>
    </row>
    <row r="7581" s="40" customFormat="1" spans="3:3">
      <c r="C7581" s="51"/>
    </row>
    <row r="7582" s="40" customFormat="1" spans="3:3">
      <c r="C7582" s="51"/>
    </row>
    <row r="7583" s="40" customFormat="1" spans="3:3">
      <c r="C7583" s="51"/>
    </row>
    <row r="7584" s="40" customFormat="1" spans="3:3">
      <c r="C7584" s="51"/>
    </row>
    <row r="7585" s="40" customFormat="1" spans="3:3">
      <c r="C7585" s="51"/>
    </row>
    <row r="7586" s="40" customFormat="1" spans="3:3">
      <c r="C7586" s="51"/>
    </row>
    <row r="7587" s="40" customFormat="1" spans="3:3">
      <c r="C7587" s="51"/>
    </row>
    <row r="7588" s="40" customFormat="1" spans="3:3">
      <c r="C7588" s="51"/>
    </row>
    <row r="7589" s="40" customFormat="1" spans="3:3">
      <c r="C7589" s="51"/>
    </row>
    <row r="7590" s="40" customFormat="1" spans="3:3">
      <c r="C7590" s="51"/>
    </row>
    <row r="7591" s="40" customFormat="1" spans="3:3">
      <c r="C7591" s="51"/>
    </row>
    <row r="7592" s="40" customFormat="1" spans="3:3">
      <c r="C7592" s="51"/>
    </row>
    <row r="7593" s="40" customFormat="1" spans="3:3">
      <c r="C7593" s="51"/>
    </row>
    <row r="7594" s="40" customFormat="1" spans="3:3">
      <c r="C7594" s="51"/>
    </row>
    <row r="7595" s="40" customFormat="1" spans="3:3">
      <c r="C7595" s="51"/>
    </row>
    <row r="7596" s="40" customFormat="1" spans="3:3">
      <c r="C7596" s="51"/>
    </row>
    <row r="7597" s="40" customFormat="1" spans="3:3">
      <c r="C7597" s="51"/>
    </row>
    <row r="7598" s="40" customFormat="1" spans="3:3">
      <c r="C7598" s="51"/>
    </row>
    <row r="7599" s="40" customFormat="1" spans="3:3">
      <c r="C7599" s="51"/>
    </row>
    <row r="7600" s="40" customFormat="1" spans="3:3">
      <c r="C7600" s="51"/>
    </row>
    <row r="7601" s="40" customFormat="1" spans="3:3">
      <c r="C7601" s="51"/>
    </row>
    <row r="7602" s="40" customFormat="1" spans="3:3">
      <c r="C7602" s="51"/>
    </row>
    <row r="7603" s="40" customFormat="1" spans="3:3">
      <c r="C7603" s="51"/>
    </row>
    <row r="7604" s="40" customFormat="1" spans="3:3">
      <c r="C7604" s="51"/>
    </row>
    <row r="7605" s="40" customFormat="1" spans="3:3">
      <c r="C7605" s="51"/>
    </row>
    <row r="7606" s="40" customFormat="1" spans="3:3">
      <c r="C7606" s="51"/>
    </row>
    <row r="7607" s="40" customFormat="1" spans="3:3">
      <c r="C7607" s="51"/>
    </row>
    <row r="7608" s="40" customFormat="1" spans="3:3">
      <c r="C7608" s="51"/>
    </row>
    <row r="7609" s="40" customFormat="1" spans="3:3">
      <c r="C7609" s="51"/>
    </row>
    <row r="7610" s="40" customFormat="1" spans="3:3">
      <c r="C7610" s="51"/>
    </row>
    <row r="7611" s="40" customFormat="1" spans="3:3">
      <c r="C7611" s="51"/>
    </row>
    <row r="7612" s="40" customFormat="1" spans="3:3">
      <c r="C7612" s="51"/>
    </row>
    <row r="7613" s="40" customFormat="1" spans="3:3">
      <c r="C7613" s="51"/>
    </row>
    <row r="7614" s="40" customFormat="1" spans="3:3">
      <c r="C7614" s="51"/>
    </row>
    <row r="7615" s="40" customFormat="1" spans="3:3">
      <c r="C7615" s="51"/>
    </row>
    <row r="7616" s="40" customFormat="1" spans="3:3">
      <c r="C7616" s="51"/>
    </row>
    <row r="7617" s="40" customFormat="1" spans="3:3">
      <c r="C7617" s="51"/>
    </row>
    <row r="7618" s="40" customFormat="1" spans="3:3">
      <c r="C7618" s="51"/>
    </row>
    <row r="7619" s="40" customFormat="1" spans="3:3">
      <c r="C7619" s="51"/>
    </row>
    <row r="7620" s="40" customFormat="1" spans="3:3">
      <c r="C7620" s="51"/>
    </row>
    <row r="7621" s="40" customFormat="1" spans="3:3">
      <c r="C7621" s="51"/>
    </row>
    <row r="7622" s="40" customFormat="1" spans="3:3">
      <c r="C7622" s="51"/>
    </row>
    <row r="7623" s="40" customFormat="1" spans="3:3">
      <c r="C7623" s="51"/>
    </row>
    <row r="7624" s="40" customFormat="1" spans="3:3">
      <c r="C7624" s="51"/>
    </row>
    <row r="7625" s="40" customFormat="1" spans="3:3">
      <c r="C7625" s="51"/>
    </row>
    <row r="7626" s="40" customFormat="1" spans="3:3">
      <c r="C7626" s="51"/>
    </row>
    <row r="7627" s="40" customFormat="1" spans="3:3">
      <c r="C7627" s="51"/>
    </row>
    <row r="7628" s="40" customFormat="1" spans="3:3">
      <c r="C7628" s="51"/>
    </row>
    <row r="7629" s="40" customFormat="1" spans="3:3">
      <c r="C7629" s="51"/>
    </row>
    <row r="7630" s="40" customFormat="1" spans="3:3">
      <c r="C7630" s="51"/>
    </row>
    <row r="7631" s="40" customFormat="1" spans="3:3">
      <c r="C7631" s="51"/>
    </row>
    <row r="7632" s="40" customFormat="1" spans="3:3">
      <c r="C7632" s="51"/>
    </row>
    <row r="7633" s="40" customFormat="1" spans="3:3">
      <c r="C7633" s="51"/>
    </row>
    <row r="7634" s="40" customFormat="1" spans="3:3">
      <c r="C7634" s="51"/>
    </row>
    <row r="7635" s="40" customFormat="1" spans="3:3">
      <c r="C7635" s="51"/>
    </row>
    <row r="7636" s="40" customFormat="1" spans="3:3">
      <c r="C7636" s="51"/>
    </row>
    <row r="7637" s="40" customFormat="1" spans="3:3">
      <c r="C7637" s="51"/>
    </row>
    <row r="7638" s="40" customFormat="1" spans="3:3">
      <c r="C7638" s="51"/>
    </row>
    <row r="7639" s="40" customFormat="1" spans="3:3">
      <c r="C7639" s="51"/>
    </row>
    <row r="7640" s="40" customFormat="1" spans="3:3">
      <c r="C7640" s="51"/>
    </row>
    <row r="7641" s="40" customFormat="1" spans="3:3">
      <c r="C7641" s="51"/>
    </row>
    <row r="7642" s="40" customFormat="1" spans="3:3">
      <c r="C7642" s="51"/>
    </row>
    <row r="7643" s="40" customFormat="1" spans="3:3">
      <c r="C7643" s="51"/>
    </row>
    <row r="7644" s="40" customFormat="1" spans="3:3">
      <c r="C7644" s="51"/>
    </row>
    <row r="7645" s="40" customFormat="1" spans="3:3">
      <c r="C7645" s="51"/>
    </row>
    <row r="7646" s="40" customFormat="1" spans="3:3">
      <c r="C7646" s="51"/>
    </row>
    <row r="7647" s="40" customFormat="1" spans="3:3">
      <c r="C7647" s="51"/>
    </row>
    <row r="7648" s="40" customFormat="1" spans="3:3">
      <c r="C7648" s="51"/>
    </row>
    <row r="7649" s="40" customFormat="1" spans="3:3">
      <c r="C7649" s="51"/>
    </row>
    <row r="7650" s="40" customFormat="1" spans="3:3">
      <c r="C7650" s="51"/>
    </row>
    <row r="7651" s="40" customFormat="1" spans="3:3">
      <c r="C7651" s="51"/>
    </row>
    <row r="7652" s="40" customFormat="1" spans="3:3">
      <c r="C7652" s="51"/>
    </row>
    <row r="7653" s="40" customFormat="1" spans="3:3">
      <c r="C7653" s="51"/>
    </row>
    <row r="7654" s="40" customFormat="1" spans="3:3">
      <c r="C7654" s="51"/>
    </row>
    <row r="7655" s="40" customFormat="1" spans="3:3">
      <c r="C7655" s="51"/>
    </row>
    <row r="7656" s="40" customFormat="1" spans="3:3">
      <c r="C7656" s="51"/>
    </row>
    <row r="7657" s="40" customFormat="1" spans="3:3">
      <c r="C7657" s="51"/>
    </row>
    <row r="7658" s="40" customFormat="1" spans="3:3">
      <c r="C7658" s="51"/>
    </row>
    <row r="7659" s="40" customFormat="1" spans="3:3">
      <c r="C7659" s="51"/>
    </row>
    <row r="7660" s="40" customFormat="1" spans="3:3">
      <c r="C7660" s="51"/>
    </row>
    <row r="7661" s="40" customFormat="1" spans="3:3">
      <c r="C7661" s="51"/>
    </row>
    <row r="7662" s="40" customFormat="1" spans="3:3">
      <c r="C7662" s="51"/>
    </row>
    <row r="7663" s="40" customFormat="1" spans="3:3">
      <c r="C7663" s="51"/>
    </row>
    <row r="7664" s="40" customFormat="1" spans="3:3">
      <c r="C7664" s="51"/>
    </row>
    <row r="7665" s="40" customFormat="1" spans="3:3">
      <c r="C7665" s="51"/>
    </row>
    <row r="7666" s="40" customFormat="1" spans="3:3">
      <c r="C7666" s="51"/>
    </row>
    <row r="7667" s="40" customFormat="1" spans="3:3">
      <c r="C7667" s="51"/>
    </row>
    <row r="7668" s="40" customFormat="1" spans="3:3">
      <c r="C7668" s="51"/>
    </row>
    <row r="7669" s="40" customFormat="1" spans="3:3">
      <c r="C7669" s="51"/>
    </row>
    <row r="7670" s="40" customFormat="1" spans="3:3">
      <c r="C7670" s="51"/>
    </row>
    <row r="7671" s="40" customFormat="1" spans="3:3">
      <c r="C7671" s="51"/>
    </row>
    <row r="7672" s="40" customFormat="1" spans="3:3">
      <c r="C7672" s="51"/>
    </row>
    <row r="7673" s="40" customFormat="1" spans="3:3">
      <c r="C7673" s="51"/>
    </row>
    <row r="7674" s="40" customFormat="1" spans="3:3">
      <c r="C7674" s="51"/>
    </row>
    <row r="7675" s="40" customFormat="1" spans="3:3">
      <c r="C7675" s="51"/>
    </row>
    <row r="7676" s="40" customFormat="1" spans="3:3">
      <c r="C7676" s="51"/>
    </row>
    <row r="7677" s="40" customFormat="1" spans="3:3">
      <c r="C7677" s="51"/>
    </row>
    <row r="7678" s="40" customFormat="1" spans="3:3">
      <c r="C7678" s="51"/>
    </row>
    <row r="7679" s="40" customFormat="1" spans="3:3">
      <c r="C7679" s="51"/>
    </row>
    <row r="7680" s="40" customFormat="1" spans="3:3">
      <c r="C7680" s="51"/>
    </row>
    <row r="7681" s="40" customFormat="1" spans="3:3">
      <c r="C7681" s="51"/>
    </row>
    <row r="7682" s="40" customFormat="1" spans="3:3">
      <c r="C7682" s="51"/>
    </row>
    <row r="7683" s="40" customFormat="1" spans="3:3">
      <c r="C7683" s="51"/>
    </row>
    <row r="7684" s="40" customFormat="1" spans="3:3">
      <c r="C7684" s="51"/>
    </row>
    <row r="7685" s="40" customFormat="1" spans="3:3">
      <c r="C7685" s="51"/>
    </row>
    <row r="7686" s="40" customFormat="1" spans="3:3">
      <c r="C7686" s="51"/>
    </row>
    <row r="7687" s="40" customFormat="1" spans="3:3">
      <c r="C7687" s="51"/>
    </row>
    <row r="7688" s="40" customFormat="1" spans="3:3">
      <c r="C7688" s="51"/>
    </row>
    <row r="7689" s="40" customFormat="1" spans="3:3">
      <c r="C7689" s="51"/>
    </row>
    <row r="7690" s="40" customFormat="1" spans="3:3">
      <c r="C7690" s="51"/>
    </row>
    <row r="7691" s="40" customFormat="1" spans="3:3">
      <c r="C7691" s="51"/>
    </row>
    <row r="7692" s="40" customFormat="1" spans="3:3">
      <c r="C7692" s="51"/>
    </row>
    <row r="7693" s="40" customFormat="1" spans="3:3">
      <c r="C7693" s="51"/>
    </row>
    <row r="7694" s="40" customFormat="1" spans="3:3">
      <c r="C7694" s="51"/>
    </row>
    <row r="7695" s="40" customFormat="1" spans="3:3">
      <c r="C7695" s="51"/>
    </row>
    <row r="7696" s="40" customFormat="1" spans="3:3">
      <c r="C7696" s="51"/>
    </row>
    <row r="7697" s="40" customFormat="1" spans="3:3">
      <c r="C7697" s="51"/>
    </row>
    <row r="7698" s="40" customFormat="1" spans="3:3">
      <c r="C7698" s="51"/>
    </row>
    <row r="7699" s="40" customFormat="1" spans="3:3">
      <c r="C7699" s="51"/>
    </row>
    <row r="7700" s="40" customFormat="1" spans="3:3">
      <c r="C7700" s="51"/>
    </row>
    <row r="7701" s="40" customFormat="1" spans="3:3">
      <c r="C7701" s="51"/>
    </row>
    <row r="7702" s="40" customFormat="1" spans="3:3">
      <c r="C7702" s="51"/>
    </row>
    <row r="7703" s="40" customFormat="1" spans="3:3">
      <c r="C7703" s="51"/>
    </row>
    <row r="7704" s="40" customFormat="1" spans="3:3">
      <c r="C7704" s="51"/>
    </row>
    <row r="7705" s="40" customFormat="1" spans="3:3">
      <c r="C7705" s="51"/>
    </row>
    <row r="7706" s="40" customFormat="1" spans="3:3">
      <c r="C7706" s="51"/>
    </row>
    <row r="7707" s="40" customFormat="1" spans="3:3">
      <c r="C7707" s="51"/>
    </row>
    <row r="7708" s="40" customFormat="1" spans="3:3">
      <c r="C7708" s="51"/>
    </row>
    <row r="7709" s="40" customFormat="1" spans="3:3">
      <c r="C7709" s="51"/>
    </row>
    <row r="7710" s="40" customFormat="1" spans="3:3">
      <c r="C7710" s="51"/>
    </row>
    <row r="7711" s="40" customFormat="1" spans="3:3">
      <c r="C7711" s="51"/>
    </row>
    <row r="7712" s="40" customFormat="1" spans="3:3">
      <c r="C7712" s="51"/>
    </row>
    <row r="7713" s="40" customFormat="1" spans="3:3">
      <c r="C7713" s="51"/>
    </row>
    <row r="7714" s="40" customFormat="1" spans="3:3">
      <c r="C7714" s="51"/>
    </row>
    <row r="7715" s="40" customFormat="1" spans="3:3">
      <c r="C7715" s="51"/>
    </row>
    <row r="7716" s="40" customFormat="1" spans="3:3">
      <c r="C7716" s="51"/>
    </row>
    <row r="7717" s="40" customFormat="1" spans="3:3">
      <c r="C7717" s="51"/>
    </row>
    <row r="7718" s="40" customFormat="1" spans="3:3">
      <c r="C7718" s="51"/>
    </row>
    <row r="7719" s="40" customFormat="1" spans="3:3">
      <c r="C7719" s="51"/>
    </row>
    <row r="7720" s="40" customFormat="1" spans="3:3">
      <c r="C7720" s="51"/>
    </row>
    <row r="7721" s="40" customFormat="1" spans="3:3">
      <c r="C7721" s="51"/>
    </row>
    <row r="7722" s="40" customFormat="1" spans="3:3">
      <c r="C7722" s="51"/>
    </row>
    <row r="7723" s="40" customFormat="1" spans="3:3">
      <c r="C7723" s="51"/>
    </row>
    <row r="7724" s="40" customFormat="1" spans="3:3">
      <c r="C7724" s="51"/>
    </row>
    <row r="7725" s="40" customFormat="1" spans="3:3">
      <c r="C7725" s="51"/>
    </row>
    <row r="7726" s="40" customFormat="1" spans="3:3">
      <c r="C7726" s="51"/>
    </row>
    <row r="7727" s="40" customFormat="1" spans="3:3">
      <c r="C7727" s="51"/>
    </row>
    <row r="7728" s="40" customFormat="1" spans="3:3">
      <c r="C7728" s="51"/>
    </row>
    <row r="7729" s="40" customFormat="1" spans="3:3">
      <c r="C7729" s="51"/>
    </row>
    <row r="7730" s="40" customFormat="1" spans="3:3">
      <c r="C7730" s="51"/>
    </row>
    <row r="7731" s="40" customFormat="1" spans="3:3">
      <c r="C7731" s="51"/>
    </row>
    <row r="7732" s="40" customFormat="1" spans="3:3">
      <c r="C7732" s="51"/>
    </row>
    <row r="7733" s="40" customFormat="1" spans="3:3">
      <c r="C7733" s="51"/>
    </row>
    <row r="7734" s="40" customFormat="1" spans="3:3">
      <c r="C7734" s="51"/>
    </row>
    <row r="7735" s="40" customFormat="1" spans="3:3">
      <c r="C7735" s="51"/>
    </row>
    <row r="7736" s="40" customFormat="1" spans="3:3">
      <c r="C7736" s="51"/>
    </row>
    <row r="7737" s="40" customFormat="1" spans="3:3">
      <c r="C7737" s="51"/>
    </row>
    <row r="7738" s="40" customFormat="1" spans="3:3">
      <c r="C7738" s="51"/>
    </row>
    <row r="7739" s="40" customFormat="1" spans="3:3">
      <c r="C7739" s="51"/>
    </row>
    <row r="7740" s="40" customFormat="1" spans="3:3">
      <c r="C7740" s="51"/>
    </row>
    <row r="7741" s="40" customFormat="1" spans="3:3">
      <c r="C7741" s="51"/>
    </row>
    <row r="7742" s="40" customFormat="1" spans="3:3">
      <c r="C7742" s="51"/>
    </row>
    <row r="7743" s="40" customFormat="1" spans="3:3">
      <c r="C7743" s="51"/>
    </row>
    <row r="7744" s="40" customFormat="1" spans="3:3">
      <c r="C7744" s="51"/>
    </row>
    <row r="7745" s="40" customFormat="1" spans="3:3">
      <c r="C7745" s="51"/>
    </row>
    <row r="7746" s="40" customFormat="1" spans="3:3">
      <c r="C7746" s="51"/>
    </row>
    <row r="7747" s="40" customFormat="1" spans="3:3">
      <c r="C7747" s="51"/>
    </row>
    <row r="7748" s="40" customFormat="1" spans="3:3">
      <c r="C7748" s="51"/>
    </row>
    <row r="7749" s="40" customFormat="1" spans="3:3">
      <c r="C7749" s="51"/>
    </row>
    <row r="7750" s="40" customFormat="1" spans="3:3">
      <c r="C7750" s="51"/>
    </row>
    <row r="7751" s="40" customFormat="1" spans="3:3">
      <c r="C7751" s="51"/>
    </row>
    <row r="7752" s="40" customFormat="1" spans="3:3">
      <c r="C7752" s="51"/>
    </row>
    <row r="7753" s="40" customFormat="1" spans="3:3">
      <c r="C7753" s="51"/>
    </row>
    <row r="7754" s="40" customFormat="1" spans="3:3">
      <c r="C7754" s="51"/>
    </row>
    <row r="7755" s="40" customFormat="1" spans="3:3">
      <c r="C7755" s="51"/>
    </row>
    <row r="7756" s="40" customFormat="1" spans="3:3">
      <c r="C7756" s="51"/>
    </row>
    <row r="7757" s="40" customFormat="1" spans="3:3">
      <c r="C7757" s="51"/>
    </row>
    <row r="7758" s="40" customFormat="1" spans="3:3">
      <c r="C7758" s="51"/>
    </row>
    <row r="7759" s="40" customFormat="1" spans="3:3">
      <c r="C7759" s="51"/>
    </row>
    <row r="7760" s="40" customFormat="1" spans="3:3">
      <c r="C7760" s="51"/>
    </row>
    <row r="7761" s="40" customFormat="1" spans="3:3">
      <c r="C7761" s="51"/>
    </row>
    <row r="7762" s="40" customFormat="1" spans="3:3">
      <c r="C7762" s="51"/>
    </row>
    <row r="7763" s="40" customFormat="1" spans="3:3">
      <c r="C7763" s="51"/>
    </row>
    <row r="7764" s="40" customFormat="1" spans="3:3">
      <c r="C7764" s="51"/>
    </row>
    <row r="7765" s="40" customFormat="1" spans="3:3">
      <c r="C7765" s="51"/>
    </row>
    <row r="7766" s="40" customFormat="1" spans="3:3">
      <c r="C7766" s="51"/>
    </row>
    <row r="7767" s="40" customFormat="1" spans="3:3">
      <c r="C7767" s="51"/>
    </row>
    <row r="7768" s="40" customFormat="1" spans="3:3">
      <c r="C7768" s="51"/>
    </row>
    <row r="7769" s="40" customFormat="1" spans="3:3">
      <c r="C7769" s="51"/>
    </row>
    <row r="7770" s="40" customFormat="1" spans="3:3">
      <c r="C7770" s="51"/>
    </row>
    <row r="7771" s="40" customFormat="1" spans="3:3">
      <c r="C7771" s="51"/>
    </row>
    <row r="7772" s="40" customFormat="1" spans="3:3">
      <c r="C7772" s="51"/>
    </row>
    <row r="7773" s="40" customFormat="1" spans="3:3">
      <c r="C7773" s="51"/>
    </row>
    <row r="7774" s="40" customFormat="1" spans="3:3">
      <c r="C7774" s="51"/>
    </row>
    <row r="7775" s="40" customFormat="1" spans="3:3">
      <c r="C7775" s="51"/>
    </row>
    <row r="7776" s="40" customFormat="1" spans="3:3">
      <c r="C7776" s="51"/>
    </row>
    <row r="7777" s="40" customFormat="1" spans="3:3">
      <c r="C7777" s="51"/>
    </row>
    <row r="7778" s="40" customFormat="1" spans="3:3">
      <c r="C7778" s="51"/>
    </row>
    <row r="7779" s="40" customFormat="1" spans="3:3">
      <c r="C7779" s="51"/>
    </row>
    <row r="7780" s="40" customFormat="1" spans="3:3">
      <c r="C7780" s="51"/>
    </row>
    <row r="7781" s="40" customFormat="1" spans="3:3">
      <c r="C7781" s="51"/>
    </row>
    <row r="7782" s="40" customFormat="1" spans="3:3">
      <c r="C7782" s="51"/>
    </row>
    <row r="7783" s="40" customFormat="1" spans="3:3">
      <c r="C7783" s="51"/>
    </row>
    <row r="7784" s="40" customFormat="1" spans="3:3">
      <c r="C7784" s="51"/>
    </row>
    <row r="7785" s="40" customFormat="1" spans="3:3">
      <c r="C7785" s="51"/>
    </row>
    <row r="7786" s="40" customFormat="1" spans="3:3">
      <c r="C7786" s="51"/>
    </row>
    <row r="7787" s="40" customFormat="1" spans="3:3">
      <c r="C7787" s="51"/>
    </row>
    <row r="7788" s="40" customFormat="1" spans="3:3">
      <c r="C7788" s="51"/>
    </row>
    <row r="7789" s="40" customFormat="1" spans="3:3">
      <c r="C7789" s="51"/>
    </row>
    <row r="7790" s="40" customFormat="1" spans="3:3">
      <c r="C7790" s="51"/>
    </row>
    <row r="7791" s="40" customFormat="1" spans="3:3">
      <c r="C7791" s="51"/>
    </row>
    <row r="7792" s="40" customFormat="1" spans="3:3">
      <c r="C7792" s="51"/>
    </row>
    <row r="7793" s="40" customFormat="1" spans="3:3">
      <c r="C7793" s="51"/>
    </row>
    <row r="7794" s="40" customFormat="1" spans="3:3">
      <c r="C7794" s="51"/>
    </row>
    <row r="7795" s="40" customFormat="1" spans="3:3">
      <c r="C7795" s="51"/>
    </row>
    <row r="7796" s="40" customFormat="1" spans="3:3">
      <c r="C7796" s="51"/>
    </row>
    <row r="7797" s="40" customFormat="1" spans="3:3">
      <c r="C7797" s="51"/>
    </row>
    <row r="7798" s="40" customFormat="1" spans="3:3">
      <c r="C7798" s="51"/>
    </row>
    <row r="7799" s="40" customFormat="1" spans="3:3">
      <c r="C7799" s="51"/>
    </row>
    <row r="7800" s="40" customFormat="1" spans="3:3">
      <c r="C7800" s="51"/>
    </row>
    <row r="7801" s="40" customFormat="1" spans="3:3">
      <c r="C7801" s="51"/>
    </row>
    <row r="7802" s="40" customFormat="1" spans="3:3">
      <c r="C7802" s="51"/>
    </row>
    <row r="7803" s="40" customFormat="1" spans="3:3">
      <c r="C7803" s="51"/>
    </row>
    <row r="7804" s="40" customFormat="1" spans="3:3">
      <c r="C7804" s="51"/>
    </row>
    <row r="7805" s="40" customFormat="1" spans="3:3">
      <c r="C7805" s="51"/>
    </row>
    <row r="7806" s="40" customFormat="1" spans="3:3">
      <c r="C7806" s="51"/>
    </row>
    <row r="7807" s="40" customFormat="1" spans="3:3">
      <c r="C7807" s="51"/>
    </row>
    <row r="7808" s="40" customFormat="1" spans="3:3">
      <c r="C7808" s="51"/>
    </row>
    <row r="7809" s="40" customFormat="1" spans="3:3">
      <c r="C7809" s="51"/>
    </row>
    <row r="7810" s="40" customFormat="1" spans="3:3">
      <c r="C7810" s="51"/>
    </row>
    <row r="7811" s="40" customFormat="1" spans="3:3">
      <c r="C7811" s="51"/>
    </row>
    <row r="7812" s="40" customFormat="1" spans="3:3">
      <c r="C7812" s="51"/>
    </row>
    <row r="7813" s="40" customFormat="1" spans="3:3">
      <c r="C7813" s="51"/>
    </row>
    <row r="7814" s="40" customFormat="1" spans="3:3">
      <c r="C7814" s="51"/>
    </row>
    <row r="7815" s="40" customFormat="1" spans="3:3">
      <c r="C7815" s="51"/>
    </row>
    <row r="7816" s="40" customFormat="1" spans="3:3">
      <c r="C7816" s="51"/>
    </row>
    <row r="7817" s="40" customFormat="1" spans="3:3">
      <c r="C7817" s="51"/>
    </row>
    <row r="7818" s="40" customFormat="1" spans="3:3">
      <c r="C7818" s="51"/>
    </row>
    <row r="7819" s="40" customFormat="1" spans="3:3">
      <c r="C7819" s="51"/>
    </row>
    <row r="7820" s="40" customFormat="1" spans="3:3">
      <c r="C7820" s="51"/>
    </row>
    <row r="7821" s="40" customFormat="1" spans="3:3">
      <c r="C7821" s="51"/>
    </row>
    <row r="7822" s="40" customFormat="1" spans="3:3">
      <c r="C7822" s="51"/>
    </row>
    <row r="7823" s="40" customFormat="1" spans="3:3">
      <c r="C7823" s="51"/>
    </row>
    <row r="7824" s="40" customFormat="1" spans="3:3">
      <c r="C7824" s="51"/>
    </row>
    <row r="7825" s="40" customFormat="1" spans="3:3">
      <c r="C7825" s="51"/>
    </row>
    <row r="7826" s="40" customFormat="1" spans="3:3">
      <c r="C7826" s="51"/>
    </row>
    <row r="7827" s="40" customFormat="1" spans="3:3">
      <c r="C7827" s="51"/>
    </row>
    <row r="7828" s="40" customFormat="1" spans="3:3">
      <c r="C7828" s="51"/>
    </row>
    <row r="7829" s="40" customFormat="1" spans="3:3">
      <c r="C7829" s="51"/>
    </row>
    <row r="7830" s="40" customFormat="1" spans="3:3">
      <c r="C7830" s="51"/>
    </row>
    <row r="7831" s="40" customFormat="1" spans="3:3">
      <c r="C7831" s="51"/>
    </row>
    <row r="7832" s="40" customFormat="1" spans="3:3">
      <c r="C7832" s="51"/>
    </row>
    <row r="7833" s="40" customFormat="1" spans="3:3">
      <c r="C7833" s="51"/>
    </row>
    <row r="7834" s="40" customFormat="1" spans="3:3">
      <c r="C7834" s="51"/>
    </row>
    <row r="7835" s="40" customFormat="1" spans="3:3">
      <c r="C7835" s="51"/>
    </row>
    <row r="7836" s="40" customFormat="1" spans="3:3">
      <c r="C7836" s="51"/>
    </row>
    <row r="7837" s="40" customFormat="1" spans="3:3">
      <c r="C7837" s="51"/>
    </row>
    <row r="7838" s="40" customFormat="1" spans="3:3">
      <c r="C7838" s="51"/>
    </row>
    <row r="7839" s="40" customFormat="1" spans="3:3">
      <c r="C7839" s="51"/>
    </row>
    <row r="7840" s="40" customFormat="1" spans="3:3">
      <c r="C7840" s="51"/>
    </row>
    <row r="7841" s="40" customFormat="1" spans="3:3">
      <c r="C7841" s="51"/>
    </row>
    <row r="7842" s="40" customFormat="1" spans="3:3">
      <c r="C7842" s="51"/>
    </row>
    <row r="7843" s="40" customFormat="1" spans="3:3">
      <c r="C7843" s="51"/>
    </row>
    <row r="7844" s="40" customFormat="1" spans="3:3">
      <c r="C7844" s="51"/>
    </row>
    <row r="7845" s="40" customFormat="1" spans="3:3">
      <c r="C7845" s="51"/>
    </row>
    <row r="7846" s="40" customFormat="1" spans="3:3">
      <c r="C7846" s="51"/>
    </row>
    <row r="7847" s="40" customFormat="1" spans="3:3">
      <c r="C7847" s="51"/>
    </row>
    <row r="7848" s="40" customFormat="1" spans="3:3">
      <c r="C7848" s="51"/>
    </row>
    <row r="7849" s="40" customFormat="1" spans="3:3">
      <c r="C7849" s="51"/>
    </row>
    <row r="7850" s="40" customFormat="1" spans="3:3">
      <c r="C7850" s="51"/>
    </row>
    <row r="7851" s="40" customFormat="1" spans="3:3">
      <c r="C7851" s="51"/>
    </row>
    <row r="7852" s="40" customFormat="1" spans="3:3">
      <c r="C7852" s="51"/>
    </row>
    <row r="7853" s="40" customFormat="1" spans="3:3">
      <c r="C7853" s="51"/>
    </row>
    <row r="7854" s="40" customFormat="1" spans="3:3">
      <c r="C7854" s="51"/>
    </row>
    <row r="7855" s="40" customFormat="1" spans="3:3">
      <c r="C7855" s="51"/>
    </row>
    <row r="7856" s="40" customFormat="1" spans="3:3">
      <c r="C7856" s="51"/>
    </row>
    <row r="7857" s="40" customFormat="1" spans="3:3">
      <c r="C7857" s="51"/>
    </row>
    <row r="7858" s="40" customFormat="1" spans="3:3">
      <c r="C7858" s="51"/>
    </row>
    <row r="7859" s="40" customFormat="1" spans="3:3">
      <c r="C7859" s="51"/>
    </row>
    <row r="7860" s="40" customFormat="1" spans="3:3">
      <c r="C7860" s="51"/>
    </row>
    <row r="7861" s="40" customFormat="1" spans="3:3">
      <c r="C7861" s="51"/>
    </row>
    <row r="7862" s="40" customFormat="1" spans="3:3">
      <c r="C7862" s="51"/>
    </row>
    <row r="7863" s="40" customFormat="1" spans="3:3">
      <c r="C7863" s="51"/>
    </row>
    <row r="7864" s="40" customFormat="1" spans="3:3">
      <c r="C7864" s="51"/>
    </row>
    <row r="7865" s="40" customFormat="1" spans="3:3">
      <c r="C7865" s="51"/>
    </row>
    <row r="7866" s="40" customFormat="1" spans="3:3">
      <c r="C7866" s="51"/>
    </row>
    <row r="7867" s="40" customFormat="1" spans="3:3">
      <c r="C7867" s="51"/>
    </row>
    <row r="7868" s="40" customFormat="1" spans="3:3">
      <c r="C7868" s="51"/>
    </row>
    <row r="7869" s="40" customFormat="1" spans="3:3">
      <c r="C7869" s="51"/>
    </row>
    <row r="7870" s="40" customFormat="1" spans="3:3">
      <c r="C7870" s="51"/>
    </row>
    <row r="7871" s="40" customFormat="1" spans="3:3">
      <c r="C7871" s="51"/>
    </row>
    <row r="7872" s="40" customFormat="1" spans="3:3">
      <c r="C7872" s="51"/>
    </row>
    <row r="7873" s="40" customFormat="1" spans="3:3">
      <c r="C7873" s="51"/>
    </row>
    <row r="7874" s="40" customFormat="1" spans="3:3">
      <c r="C7874" s="51"/>
    </row>
    <row r="7875" s="40" customFormat="1" spans="3:3">
      <c r="C7875" s="51"/>
    </row>
    <row r="7876" s="40" customFormat="1" spans="3:3">
      <c r="C7876" s="51"/>
    </row>
    <row r="7877" s="40" customFormat="1" spans="3:3">
      <c r="C7877" s="51"/>
    </row>
    <row r="7878" s="40" customFormat="1" spans="3:3">
      <c r="C7878" s="51"/>
    </row>
    <row r="7879" s="40" customFormat="1" spans="3:3">
      <c r="C7879" s="51"/>
    </row>
    <row r="7880" s="40" customFormat="1" spans="3:3">
      <c r="C7880" s="51"/>
    </row>
    <row r="7881" s="40" customFormat="1" spans="3:3">
      <c r="C7881" s="51"/>
    </row>
    <row r="7882" s="40" customFormat="1" spans="3:3">
      <c r="C7882" s="51"/>
    </row>
    <row r="7883" s="40" customFormat="1" spans="3:3">
      <c r="C7883" s="51"/>
    </row>
    <row r="7884" s="40" customFormat="1" spans="3:3">
      <c r="C7884" s="51"/>
    </row>
    <row r="7885" s="40" customFormat="1" spans="3:3">
      <c r="C7885" s="51"/>
    </row>
    <row r="7886" s="40" customFormat="1" spans="3:3">
      <c r="C7886" s="51"/>
    </row>
    <row r="7887" s="40" customFormat="1" spans="3:3">
      <c r="C7887" s="51"/>
    </row>
    <row r="7888" s="40" customFormat="1" spans="3:3">
      <c r="C7888" s="51"/>
    </row>
    <row r="7889" s="40" customFormat="1" spans="3:3">
      <c r="C7889" s="51"/>
    </row>
    <row r="7890" s="40" customFormat="1" spans="3:3">
      <c r="C7890" s="51"/>
    </row>
    <row r="7891" s="40" customFormat="1" spans="3:3">
      <c r="C7891" s="51"/>
    </row>
    <row r="7892" s="40" customFormat="1" spans="3:3">
      <c r="C7892" s="51"/>
    </row>
    <row r="7893" s="40" customFormat="1" spans="3:3">
      <c r="C7893" s="51"/>
    </row>
    <row r="7894" s="40" customFormat="1" spans="3:3">
      <c r="C7894" s="51"/>
    </row>
    <row r="7895" s="40" customFormat="1" spans="3:3">
      <c r="C7895" s="51"/>
    </row>
    <row r="7896" s="40" customFormat="1" spans="3:3">
      <c r="C7896" s="51"/>
    </row>
    <row r="7897" s="40" customFormat="1" spans="3:3">
      <c r="C7897" s="51"/>
    </row>
    <row r="7898" s="40" customFormat="1" spans="3:3">
      <c r="C7898" s="51"/>
    </row>
    <row r="7899" s="40" customFormat="1" spans="3:3">
      <c r="C7899" s="51"/>
    </row>
    <row r="7900" s="40" customFormat="1" spans="3:3">
      <c r="C7900" s="51"/>
    </row>
    <row r="7901" s="40" customFormat="1" spans="3:3">
      <c r="C7901" s="51"/>
    </row>
    <row r="7902" s="40" customFormat="1" spans="3:3">
      <c r="C7902" s="51"/>
    </row>
    <row r="7903" s="40" customFormat="1" spans="3:3">
      <c r="C7903" s="51"/>
    </row>
    <row r="7904" s="40" customFormat="1" spans="3:3">
      <c r="C7904" s="51"/>
    </row>
    <row r="7905" s="40" customFormat="1" spans="3:3">
      <c r="C7905" s="51"/>
    </row>
    <row r="7906" s="40" customFormat="1" spans="3:3">
      <c r="C7906" s="51"/>
    </row>
    <row r="7907" s="40" customFormat="1" spans="3:3">
      <c r="C7907" s="51"/>
    </row>
    <row r="7908" s="40" customFormat="1" spans="3:3">
      <c r="C7908" s="51"/>
    </row>
    <row r="7909" s="40" customFormat="1" spans="3:3">
      <c r="C7909" s="51"/>
    </row>
    <row r="7910" s="40" customFormat="1" spans="3:3">
      <c r="C7910" s="51"/>
    </row>
    <row r="7911" s="40" customFormat="1" spans="3:3">
      <c r="C7911" s="51"/>
    </row>
    <row r="7912" s="40" customFormat="1" spans="3:3">
      <c r="C7912" s="51"/>
    </row>
    <row r="7913" s="40" customFormat="1" spans="3:3">
      <c r="C7913" s="51"/>
    </row>
    <row r="7914" s="40" customFormat="1" spans="3:3">
      <c r="C7914" s="51"/>
    </row>
    <row r="7915" s="40" customFormat="1" spans="3:3">
      <c r="C7915" s="51"/>
    </row>
    <row r="7916" s="40" customFormat="1" spans="3:3">
      <c r="C7916" s="51"/>
    </row>
    <row r="7917" s="40" customFormat="1" spans="3:3">
      <c r="C7917" s="51"/>
    </row>
    <row r="7918" s="40" customFormat="1" spans="3:3">
      <c r="C7918" s="51"/>
    </row>
    <row r="7919" s="40" customFormat="1" spans="3:3">
      <c r="C7919" s="51"/>
    </row>
    <row r="7920" s="40" customFormat="1" spans="3:3">
      <c r="C7920" s="51"/>
    </row>
    <row r="7921" s="40" customFormat="1" spans="3:3">
      <c r="C7921" s="51"/>
    </row>
    <row r="7922" s="40" customFormat="1" spans="3:3">
      <c r="C7922" s="51"/>
    </row>
    <row r="7923" s="40" customFormat="1" spans="3:3">
      <c r="C7923" s="51"/>
    </row>
    <row r="7924" s="40" customFormat="1" spans="3:3">
      <c r="C7924" s="51"/>
    </row>
    <row r="7925" s="40" customFormat="1" spans="3:3">
      <c r="C7925" s="51"/>
    </row>
    <row r="7926" s="40" customFormat="1" spans="3:3">
      <c r="C7926" s="51"/>
    </row>
    <row r="7927" s="40" customFormat="1" spans="3:3">
      <c r="C7927" s="51"/>
    </row>
    <row r="7928" s="40" customFormat="1" spans="3:3">
      <c r="C7928" s="51"/>
    </row>
    <row r="7929" s="40" customFormat="1" spans="3:3">
      <c r="C7929" s="51"/>
    </row>
    <row r="7930" s="40" customFormat="1" spans="3:3">
      <c r="C7930" s="51"/>
    </row>
    <row r="7931" s="40" customFormat="1" spans="3:3">
      <c r="C7931" s="51"/>
    </row>
    <row r="7932" s="40" customFormat="1" spans="3:3">
      <c r="C7932" s="51"/>
    </row>
    <row r="7933" s="40" customFormat="1" spans="3:3">
      <c r="C7933" s="51"/>
    </row>
    <row r="7934" s="40" customFormat="1" spans="3:3">
      <c r="C7934" s="51"/>
    </row>
    <row r="7935" s="40" customFormat="1" spans="3:3">
      <c r="C7935" s="51"/>
    </row>
    <row r="7936" s="40" customFormat="1" spans="3:3">
      <c r="C7936" s="51"/>
    </row>
    <row r="7937" s="40" customFormat="1" spans="3:3">
      <c r="C7937" s="51"/>
    </row>
    <row r="7938" s="40" customFormat="1" spans="3:3">
      <c r="C7938" s="51"/>
    </row>
    <row r="7939" s="40" customFormat="1" spans="3:3">
      <c r="C7939" s="51"/>
    </row>
    <row r="7940" s="40" customFormat="1" spans="3:3">
      <c r="C7940" s="51"/>
    </row>
    <row r="7941" s="40" customFormat="1" spans="3:3">
      <c r="C7941" s="51"/>
    </row>
    <row r="7942" s="40" customFormat="1" spans="3:3">
      <c r="C7942" s="51"/>
    </row>
    <row r="7943" s="40" customFormat="1" spans="3:3">
      <c r="C7943" s="51"/>
    </row>
    <row r="7944" s="40" customFormat="1" spans="3:3">
      <c r="C7944" s="51"/>
    </row>
    <row r="7945" s="40" customFormat="1" spans="3:3">
      <c r="C7945" s="51"/>
    </row>
    <row r="7946" s="40" customFormat="1" spans="3:3">
      <c r="C7946" s="51"/>
    </row>
    <row r="7947" s="40" customFormat="1" spans="3:3">
      <c r="C7947" s="51"/>
    </row>
    <row r="7948" s="40" customFormat="1" spans="3:3">
      <c r="C7948" s="51"/>
    </row>
    <row r="7949" s="40" customFormat="1" spans="3:3">
      <c r="C7949" s="51"/>
    </row>
    <row r="7950" s="40" customFormat="1" spans="3:3">
      <c r="C7950" s="51"/>
    </row>
    <row r="7951" s="40" customFormat="1" spans="3:3">
      <c r="C7951" s="51"/>
    </row>
    <row r="7952" s="40" customFormat="1" spans="3:3">
      <c r="C7952" s="51"/>
    </row>
    <row r="7953" s="40" customFormat="1" spans="3:3">
      <c r="C7953" s="51"/>
    </row>
    <row r="7954" s="40" customFormat="1" spans="3:3">
      <c r="C7954" s="51"/>
    </row>
    <row r="7955" s="40" customFormat="1" spans="3:3">
      <c r="C7955" s="51"/>
    </row>
    <row r="7956" s="40" customFormat="1" spans="3:3">
      <c r="C7956" s="51"/>
    </row>
    <row r="7957" s="40" customFormat="1" spans="3:3">
      <c r="C7957" s="51"/>
    </row>
    <row r="7958" s="40" customFormat="1" spans="3:3">
      <c r="C7958" s="51"/>
    </row>
    <row r="7959" s="40" customFormat="1" spans="3:3">
      <c r="C7959" s="51"/>
    </row>
    <row r="7960" s="40" customFormat="1" spans="3:3">
      <c r="C7960" s="51"/>
    </row>
    <row r="7961" s="40" customFormat="1" spans="3:3">
      <c r="C7961" s="51"/>
    </row>
    <row r="7962" s="40" customFormat="1" spans="3:3">
      <c r="C7962" s="51"/>
    </row>
    <row r="7963" s="40" customFormat="1" spans="3:3">
      <c r="C7963" s="51"/>
    </row>
    <row r="7964" s="40" customFormat="1" spans="3:3">
      <c r="C7964" s="51"/>
    </row>
    <row r="7965" s="40" customFormat="1" spans="3:3">
      <c r="C7965" s="51"/>
    </row>
    <row r="7966" s="40" customFormat="1" spans="3:3">
      <c r="C7966" s="51"/>
    </row>
    <row r="7967" s="40" customFormat="1" spans="3:3">
      <c r="C7967" s="51"/>
    </row>
    <row r="7968" s="40" customFormat="1" spans="3:3">
      <c r="C7968" s="51"/>
    </row>
    <row r="7969" s="40" customFormat="1" spans="3:3">
      <c r="C7969" s="51"/>
    </row>
    <row r="7970" s="40" customFormat="1" spans="3:3">
      <c r="C7970" s="51"/>
    </row>
    <row r="7971" s="40" customFormat="1" spans="3:3">
      <c r="C7971" s="51"/>
    </row>
    <row r="7972" s="40" customFormat="1" spans="3:3">
      <c r="C7972" s="51"/>
    </row>
    <row r="7973" s="40" customFormat="1" spans="3:3">
      <c r="C7973" s="51"/>
    </row>
    <row r="7974" s="40" customFormat="1" spans="3:3">
      <c r="C7974" s="51"/>
    </row>
    <row r="7975" s="40" customFormat="1" spans="3:3">
      <c r="C7975" s="51"/>
    </row>
    <row r="7976" s="40" customFormat="1" spans="3:3">
      <c r="C7976" s="51"/>
    </row>
    <row r="7977" s="40" customFormat="1" spans="3:3">
      <c r="C7977" s="51"/>
    </row>
    <row r="7978" s="40" customFormat="1" spans="3:3">
      <c r="C7978" s="51"/>
    </row>
    <row r="7979" s="40" customFormat="1" spans="3:3">
      <c r="C7979" s="51"/>
    </row>
    <row r="7980" s="40" customFormat="1" spans="3:3">
      <c r="C7980" s="51"/>
    </row>
    <row r="7981" s="40" customFormat="1" spans="3:3">
      <c r="C7981" s="51"/>
    </row>
    <row r="7982" s="40" customFormat="1" spans="3:3">
      <c r="C7982" s="51"/>
    </row>
    <row r="7983" s="40" customFormat="1" spans="3:3">
      <c r="C7983" s="51"/>
    </row>
    <row r="7984" s="40" customFormat="1" spans="3:3">
      <c r="C7984" s="51"/>
    </row>
    <row r="7985" s="40" customFormat="1" spans="3:3">
      <c r="C7985" s="51"/>
    </row>
    <row r="7986" s="40" customFormat="1" spans="3:3">
      <c r="C7986" s="51"/>
    </row>
    <row r="7987" s="40" customFormat="1" spans="3:3">
      <c r="C7987" s="51"/>
    </row>
    <row r="7988" s="40" customFormat="1" spans="3:3">
      <c r="C7988" s="51"/>
    </row>
    <row r="7989" s="40" customFormat="1" spans="3:3">
      <c r="C7989" s="51"/>
    </row>
    <row r="7990" s="40" customFormat="1" spans="3:3">
      <c r="C7990" s="51"/>
    </row>
    <row r="7991" s="40" customFormat="1" spans="3:3">
      <c r="C7991" s="51"/>
    </row>
    <row r="7992" s="40" customFormat="1" spans="3:3">
      <c r="C7992" s="51"/>
    </row>
    <row r="7993" s="40" customFormat="1" spans="3:3">
      <c r="C7993" s="51"/>
    </row>
    <row r="7994" s="40" customFormat="1" spans="3:3">
      <c r="C7994" s="51"/>
    </row>
    <row r="7995" s="40" customFormat="1" spans="3:3">
      <c r="C7995" s="51"/>
    </row>
    <row r="7996" s="40" customFormat="1" spans="3:3">
      <c r="C7996" s="51"/>
    </row>
    <row r="7997" s="40" customFormat="1" spans="3:3">
      <c r="C7997" s="51"/>
    </row>
    <row r="7998" s="40" customFormat="1" spans="3:3">
      <c r="C7998" s="51"/>
    </row>
    <row r="7999" s="40" customFormat="1" spans="3:3">
      <c r="C7999" s="51"/>
    </row>
    <row r="8000" s="40" customFormat="1" spans="3:3">
      <c r="C8000" s="51"/>
    </row>
    <row r="8001" s="40" customFormat="1" spans="3:3">
      <c r="C8001" s="51"/>
    </row>
    <row r="8002" s="40" customFormat="1" spans="3:3">
      <c r="C8002" s="51"/>
    </row>
    <row r="8003" s="40" customFormat="1" spans="3:3">
      <c r="C8003" s="51"/>
    </row>
    <row r="8004" s="40" customFormat="1" spans="3:3">
      <c r="C8004" s="51"/>
    </row>
    <row r="8005" s="40" customFormat="1" spans="3:3">
      <c r="C8005" s="51"/>
    </row>
    <row r="8006" s="40" customFormat="1" spans="3:3">
      <c r="C8006" s="51"/>
    </row>
    <row r="8007" s="40" customFormat="1" spans="3:3">
      <c r="C8007" s="51"/>
    </row>
    <row r="8008" s="40" customFormat="1" spans="3:3">
      <c r="C8008" s="51"/>
    </row>
    <row r="8009" s="40" customFormat="1" spans="3:3">
      <c r="C8009" s="51"/>
    </row>
    <row r="8010" s="40" customFormat="1" spans="3:3">
      <c r="C8010" s="51"/>
    </row>
    <row r="8011" s="40" customFormat="1" spans="3:3">
      <c r="C8011" s="51"/>
    </row>
    <row r="8012" s="40" customFormat="1" spans="3:3">
      <c r="C8012" s="51"/>
    </row>
    <row r="8013" s="40" customFormat="1" spans="3:3">
      <c r="C8013" s="51"/>
    </row>
    <row r="8014" s="40" customFormat="1" spans="3:3">
      <c r="C8014" s="51"/>
    </row>
    <row r="8015" s="40" customFormat="1" spans="3:3">
      <c r="C8015" s="51"/>
    </row>
    <row r="8016" s="40" customFormat="1" spans="3:3">
      <c r="C8016" s="51"/>
    </row>
    <row r="8017" s="40" customFormat="1" spans="3:3">
      <c r="C8017" s="51"/>
    </row>
    <row r="8018" s="40" customFormat="1" spans="3:3">
      <c r="C8018" s="51"/>
    </row>
    <row r="8019" s="40" customFormat="1" spans="3:3">
      <c r="C8019" s="51"/>
    </row>
    <row r="8020" s="40" customFormat="1" spans="3:3">
      <c r="C8020" s="51"/>
    </row>
    <row r="8021" s="40" customFormat="1" spans="3:3">
      <c r="C8021" s="51"/>
    </row>
    <row r="8022" s="40" customFormat="1" spans="3:3">
      <c r="C8022" s="51"/>
    </row>
    <row r="8023" s="40" customFormat="1" spans="3:3">
      <c r="C8023" s="51"/>
    </row>
    <row r="8024" s="40" customFormat="1" spans="3:3">
      <c r="C8024" s="51"/>
    </row>
    <row r="8025" s="40" customFormat="1" spans="3:3">
      <c r="C8025" s="51"/>
    </row>
    <row r="8026" s="40" customFormat="1" spans="3:3">
      <c r="C8026" s="51"/>
    </row>
    <row r="8027" s="40" customFormat="1" spans="3:3">
      <c r="C8027" s="51"/>
    </row>
    <row r="8028" s="40" customFormat="1" spans="3:3">
      <c r="C8028" s="51"/>
    </row>
    <row r="8029" s="40" customFormat="1" spans="3:3">
      <c r="C8029" s="51"/>
    </row>
    <row r="8030" s="40" customFormat="1" spans="3:3">
      <c r="C8030" s="51"/>
    </row>
    <row r="8031" s="40" customFormat="1" spans="3:3">
      <c r="C8031" s="51"/>
    </row>
    <row r="8032" s="40" customFormat="1" spans="3:3">
      <c r="C8032" s="51"/>
    </row>
    <row r="8033" s="40" customFormat="1" spans="3:3">
      <c r="C8033" s="51"/>
    </row>
    <row r="8034" s="40" customFormat="1" spans="3:3">
      <c r="C8034" s="51"/>
    </row>
    <row r="8035" s="40" customFormat="1" spans="3:3">
      <c r="C8035" s="51"/>
    </row>
    <row r="8036" s="40" customFormat="1" spans="3:3">
      <c r="C8036" s="51"/>
    </row>
    <row r="8037" s="40" customFormat="1" spans="3:3">
      <c r="C8037" s="51"/>
    </row>
    <row r="8038" s="40" customFormat="1" spans="3:3">
      <c r="C8038" s="51"/>
    </row>
    <row r="8039" s="40" customFormat="1" spans="3:3">
      <c r="C8039" s="51"/>
    </row>
    <row r="8040" s="40" customFormat="1" spans="3:3">
      <c r="C8040" s="51"/>
    </row>
    <row r="8041" s="40" customFormat="1" spans="3:3">
      <c r="C8041" s="51"/>
    </row>
    <row r="8042" s="40" customFormat="1" spans="3:3">
      <c r="C8042" s="51"/>
    </row>
    <row r="8043" s="40" customFormat="1" spans="3:3">
      <c r="C8043" s="51"/>
    </row>
    <row r="8044" s="40" customFormat="1" spans="3:3">
      <c r="C8044" s="51"/>
    </row>
    <row r="8045" s="40" customFormat="1" spans="3:3">
      <c r="C8045" s="51"/>
    </row>
    <row r="8046" s="40" customFormat="1" spans="3:3">
      <c r="C8046" s="51"/>
    </row>
    <row r="8047" s="40" customFormat="1" spans="3:3">
      <c r="C8047" s="51"/>
    </row>
    <row r="8048" s="40" customFormat="1" spans="3:3">
      <c r="C8048" s="51"/>
    </row>
    <row r="8049" s="40" customFormat="1" spans="3:3">
      <c r="C8049" s="51"/>
    </row>
    <row r="8050" s="40" customFormat="1" spans="3:3">
      <c r="C8050" s="51"/>
    </row>
    <row r="8051" s="40" customFormat="1" spans="3:3">
      <c r="C8051" s="51"/>
    </row>
    <row r="8052" s="40" customFormat="1" spans="3:3">
      <c r="C8052" s="51"/>
    </row>
    <row r="8053" s="40" customFormat="1" spans="3:3">
      <c r="C8053" s="51"/>
    </row>
    <row r="8054" s="40" customFormat="1" spans="3:3">
      <c r="C8054" s="51"/>
    </row>
    <row r="8055" s="40" customFormat="1" spans="3:3">
      <c r="C8055" s="51"/>
    </row>
    <row r="8056" s="40" customFormat="1" spans="3:3">
      <c r="C8056" s="51"/>
    </row>
    <row r="8057" s="40" customFormat="1" spans="3:3">
      <c r="C8057" s="51"/>
    </row>
    <row r="8058" s="40" customFormat="1" spans="3:3">
      <c r="C8058" s="51"/>
    </row>
    <row r="8059" s="40" customFormat="1" spans="3:3">
      <c r="C8059" s="51"/>
    </row>
    <row r="8060" s="40" customFormat="1" spans="3:3">
      <c r="C8060" s="51"/>
    </row>
    <row r="8061" s="40" customFormat="1" spans="3:3">
      <c r="C8061" s="51"/>
    </row>
    <row r="8062" s="40" customFormat="1" spans="3:3">
      <c r="C8062" s="51"/>
    </row>
    <row r="8063" s="40" customFormat="1" spans="3:3">
      <c r="C8063" s="51"/>
    </row>
    <row r="8064" s="40" customFormat="1" spans="3:3">
      <c r="C8064" s="51"/>
    </row>
    <row r="8065" s="40" customFormat="1" spans="3:3">
      <c r="C8065" s="51"/>
    </row>
    <row r="8066" s="40" customFormat="1" spans="3:3">
      <c r="C8066" s="51"/>
    </row>
    <row r="8067" s="40" customFormat="1" spans="3:3">
      <c r="C8067" s="51"/>
    </row>
    <row r="8068" s="40" customFormat="1" spans="3:3">
      <c r="C8068" s="51"/>
    </row>
    <row r="8069" s="40" customFormat="1" spans="3:3">
      <c r="C8069" s="51"/>
    </row>
    <row r="8070" s="40" customFormat="1" spans="3:3">
      <c r="C8070" s="51"/>
    </row>
    <row r="8071" s="40" customFormat="1" spans="3:3">
      <c r="C8071" s="51"/>
    </row>
    <row r="8072" s="40" customFormat="1" spans="3:3">
      <c r="C8072" s="51"/>
    </row>
    <row r="8073" s="40" customFormat="1" spans="3:3">
      <c r="C8073" s="51"/>
    </row>
    <row r="8074" s="40" customFormat="1" spans="3:3">
      <c r="C8074" s="51"/>
    </row>
    <row r="8075" s="40" customFormat="1" spans="3:3">
      <c r="C8075" s="51"/>
    </row>
    <row r="8076" s="40" customFormat="1" spans="3:3">
      <c r="C8076" s="51"/>
    </row>
    <row r="8077" s="40" customFormat="1" spans="3:3">
      <c r="C8077" s="51"/>
    </row>
    <row r="8078" s="40" customFormat="1" spans="3:3">
      <c r="C8078" s="51"/>
    </row>
    <row r="8079" s="40" customFormat="1" spans="3:3">
      <c r="C8079" s="51"/>
    </row>
    <row r="8080" s="40" customFormat="1" spans="3:3">
      <c r="C8080" s="51"/>
    </row>
    <row r="8081" s="40" customFormat="1" spans="3:3">
      <c r="C8081" s="51"/>
    </row>
    <row r="8082" s="40" customFormat="1" spans="3:3">
      <c r="C8082" s="51"/>
    </row>
    <row r="8083" s="40" customFormat="1" spans="3:3">
      <c r="C8083" s="51"/>
    </row>
    <row r="8084" s="40" customFormat="1" spans="3:3">
      <c r="C8084" s="51"/>
    </row>
    <row r="8085" s="40" customFormat="1" spans="3:3">
      <c r="C8085" s="51"/>
    </row>
    <row r="8086" s="40" customFormat="1" spans="3:3">
      <c r="C8086" s="51"/>
    </row>
    <row r="8087" s="40" customFormat="1" spans="3:3">
      <c r="C8087" s="51"/>
    </row>
    <row r="8088" s="40" customFormat="1" spans="3:3">
      <c r="C8088" s="51"/>
    </row>
    <row r="8089" s="40" customFormat="1" spans="3:3">
      <c r="C8089" s="51"/>
    </row>
    <row r="8090" s="40" customFormat="1" spans="3:3">
      <c r="C8090" s="51"/>
    </row>
    <row r="8091" s="40" customFormat="1" spans="3:3">
      <c r="C8091" s="51"/>
    </row>
    <row r="8092" s="40" customFormat="1" spans="3:3">
      <c r="C8092" s="51"/>
    </row>
    <row r="8093" s="40" customFormat="1" spans="3:3">
      <c r="C8093" s="51"/>
    </row>
    <row r="8094" s="40" customFormat="1" spans="3:3">
      <c r="C8094" s="51"/>
    </row>
    <row r="8095" s="40" customFormat="1" spans="3:3">
      <c r="C8095" s="51"/>
    </row>
    <row r="8096" s="40" customFormat="1" spans="3:3">
      <c r="C8096" s="51"/>
    </row>
    <row r="8097" s="40" customFormat="1" spans="3:3">
      <c r="C8097" s="51"/>
    </row>
    <row r="8098" s="40" customFormat="1" spans="3:3">
      <c r="C8098" s="51"/>
    </row>
    <row r="8099" s="40" customFormat="1" spans="3:3">
      <c r="C8099" s="51"/>
    </row>
    <row r="8100" s="40" customFormat="1" spans="3:3">
      <c r="C8100" s="51"/>
    </row>
    <row r="8101" s="40" customFormat="1" spans="3:3">
      <c r="C8101" s="51"/>
    </row>
    <row r="8102" s="40" customFormat="1" spans="3:3">
      <c r="C8102" s="51"/>
    </row>
    <row r="8103" s="40" customFormat="1" spans="3:3">
      <c r="C8103" s="51"/>
    </row>
    <row r="8104" s="40" customFormat="1" spans="3:3">
      <c r="C8104" s="51"/>
    </row>
    <row r="8105" s="40" customFormat="1" spans="3:3">
      <c r="C8105" s="51"/>
    </row>
    <row r="8106" s="40" customFormat="1" spans="3:3">
      <c r="C8106" s="51"/>
    </row>
    <row r="8107" s="40" customFormat="1" spans="3:3">
      <c r="C8107" s="51"/>
    </row>
    <row r="8108" s="40" customFormat="1" spans="3:3">
      <c r="C8108" s="51"/>
    </row>
    <row r="8109" s="40" customFormat="1" spans="3:3">
      <c r="C8109" s="51"/>
    </row>
    <row r="8110" s="40" customFormat="1" spans="3:3">
      <c r="C8110" s="51"/>
    </row>
    <row r="8111" s="40" customFormat="1" spans="3:3">
      <c r="C8111" s="51"/>
    </row>
    <row r="8112" s="40" customFormat="1" spans="3:3">
      <c r="C8112" s="51"/>
    </row>
    <row r="8113" s="40" customFormat="1" spans="3:3">
      <c r="C8113" s="51"/>
    </row>
    <row r="8114" s="40" customFormat="1" spans="3:3">
      <c r="C8114" s="51"/>
    </row>
    <row r="8115" s="40" customFormat="1" spans="3:3">
      <c r="C8115" s="51"/>
    </row>
    <row r="8116" s="40" customFormat="1" spans="3:3">
      <c r="C8116" s="51"/>
    </row>
    <row r="8117" s="40" customFormat="1" spans="3:3">
      <c r="C8117" s="51"/>
    </row>
    <row r="8118" s="40" customFormat="1" spans="3:3">
      <c r="C8118" s="51"/>
    </row>
    <row r="8119" s="40" customFormat="1" spans="3:3">
      <c r="C8119" s="51"/>
    </row>
    <row r="8120" s="40" customFormat="1" spans="3:3">
      <c r="C8120" s="51"/>
    </row>
    <row r="8121" s="40" customFormat="1" spans="3:3">
      <c r="C8121" s="51"/>
    </row>
    <row r="8122" s="40" customFormat="1" spans="3:3">
      <c r="C8122" s="51"/>
    </row>
    <row r="8123" s="40" customFormat="1" spans="3:3">
      <c r="C8123" s="51"/>
    </row>
    <row r="8124" s="40" customFormat="1" spans="3:3">
      <c r="C8124" s="51"/>
    </row>
    <row r="8125" s="40" customFormat="1" spans="3:3">
      <c r="C8125" s="51"/>
    </row>
    <row r="8126" s="40" customFormat="1" spans="3:3">
      <c r="C8126" s="51"/>
    </row>
    <row r="8127" s="40" customFormat="1" spans="3:3">
      <c r="C8127" s="51"/>
    </row>
    <row r="8128" s="40" customFormat="1" spans="3:3">
      <c r="C8128" s="51"/>
    </row>
    <row r="8129" s="40" customFormat="1" spans="3:3">
      <c r="C8129" s="51"/>
    </row>
    <row r="8130" s="40" customFormat="1" spans="3:3">
      <c r="C8130" s="51"/>
    </row>
    <row r="8131" s="40" customFormat="1" spans="3:3">
      <c r="C8131" s="51"/>
    </row>
    <row r="8132" s="40" customFormat="1" spans="3:3">
      <c r="C8132" s="51"/>
    </row>
    <row r="8133" s="40" customFormat="1" spans="3:3">
      <c r="C8133" s="51"/>
    </row>
    <row r="8134" s="40" customFormat="1" spans="3:3">
      <c r="C8134" s="51"/>
    </row>
    <row r="8135" s="40" customFormat="1" spans="3:3">
      <c r="C8135" s="51"/>
    </row>
    <row r="8136" s="40" customFormat="1" spans="3:3">
      <c r="C8136" s="51"/>
    </row>
    <row r="8137" s="40" customFormat="1" spans="3:3">
      <c r="C8137" s="51"/>
    </row>
    <row r="8138" s="40" customFormat="1" spans="3:3">
      <c r="C8138" s="51"/>
    </row>
    <row r="8139" s="40" customFormat="1" spans="3:3">
      <c r="C8139" s="51"/>
    </row>
    <row r="8140" s="40" customFormat="1" spans="3:3">
      <c r="C8140" s="51"/>
    </row>
    <row r="8141" s="40" customFormat="1" spans="3:3">
      <c r="C8141" s="51"/>
    </row>
    <row r="8142" s="40" customFormat="1" spans="3:3">
      <c r="C8142" s="51"/>
    </row>
    <row r="8143" s="40" customFormat="1" spans="3:3">
      <c r="C8143" s="51"/>
    </row>
    <row r="8144" s="40" customFormat="1" spans="3:3">
      <c r="C8144" s="51"/>
    </row>
    <row r="8145" s="40" customFormat="1" spans="3:3">
      <c r="C8145" s="51"/>
    </row>
    <row r="8146" s="40" customFormat="1" spans="3:3">
      <c r="C8146" s="51"/>
    </row>
    <row r="8147" s="40" customFormat="1" spans="3:3">
      <c r="C8147" s="51"/>
    </row>
    <row r="8148" s="40" customFormat="1" spans="3:3">
      <c r="C8148" s="51"/>
    </row>
    <row r="8149" s="40" customFormat="1" spans="3:3">
      <c r="C8149" s="51"/>
    </row>
    <row r="8150" s="40" customFormat="1" spans="3:3">
      <c r="C8150" s="51"/>
    </row>
    <row r="8151" s="40" customFormat="1" spans="3:3">
      <c r="C8151" s="51"/>
    </row>
    <row r="8152" s="40" customFormat="1" spans="3:3">
      <c r="C8152" s="51"/>
    </row>
    <row r="8153" s="40" customFormat="1" spans="3:3">
      <c r="C8153" s="51"/>
    </row>
    <row r="8154" s="40" customFormat="1" spans="3:3">
      <c r="C8154" s="51"/>
    </row>
    <row r="8155" s="40" customFormat="1" spans="3:3">
      <c r="C8155" s="51"/>
    </row>
    <row r="8156" s="40" customFormat="1" spans="3:3">
      <c r="C8156" s="51"/>
    </row>
    <row r="8157" s="40" customFormat="1" spans="3:3">
      <c r="C8157" s="51"/>
    </row>
    <row r="8158" s="40" customFormat="1" spans="3:3">
      <c r="C8158" s="51"/>
    </row>
    <row r="8159" s="40" customFormat="1" spans="3:3">
      <c r="C8159" s="51"/>
    </row>
    <row r="8160" s="40" customFormat="1" spans="3:3">
      <c r="C8160" s="51"/>
    </row>
    <row r="8161" s="40" customFormat="1" spans="3:3">
      <c r="C8161" s="51"/>
    </row>
    <row r="8162" s="40" customFormat="1" spans="3:3">
      <c r="C8162" s="51"/>
    </row>
    <row r="8163" s="40" customFormat="1" spans="3:3">
      <c r="C8163" s="51"/>
    </row>
    <row r="8164" s="40" customFormat="1" spans="3:3">
      <c r="C8164" s="51"/>
    </row>
    <row r="8165" s="40" customFormat="1" spans="3:3">
      <c r="C8165" s="51"/>
    </row>
    <row r="8166" s="40" customFormat="1" spans="3:3">
      <c r="C8166" s="51"/>
    </row>
    <row r="8167" s="40" customFormat="1" spans="3:3">
      <c r="C8167" s="51"/>
    </row>
    <row r="8168" s="40" customFormat="1" spans="3:3">
      <c r="C8168" s="51"/>
    </row>
    <row r="8169" s="40" customFormat="1" spans="3:3">
      <c r="C8169" s="51"/>
    </row>
    <row r="8170" s="40" customFormat="1" spans="3:3">
      <c r="C8170" s="51"/>
    </row>
    <row r="8171" s="40" customFormat="1" spans="3:3">
      <c r="C8171" s="51"/>
    </row>
    <row r="8172" s="40" customFormat="1" spans="3:3">
      <c r="C8172" s="51"/>
    </row>
    <row r="8173" s="40" customFormat="1" spans="3:3">
      <c r="C8173" s="51"/>
    </row>
    <row r="8174" s="40" customFormat="1" spans="3:3">
      <c r="C8174" s="51"/>
    </row>
    <row r="8175" s="40" customFormat="1" spans="3:3">
      <c r="C8175" s="51"/>
    </row>
    <row r="8176" s="40" customFormat="1" spans="3:3">
      <c r="C8176" s="51"/>
    </row>
    <row r="8177" s="40" customFormat="1" spans="3:3">
      <c r="C8177" s="51"/>
    </row>
    <row r="8178" s="40" customFormat="1" spans="3:3">
      <c r="C8178" s="51"/>
    </row>
    <row r="8179" s="40" customFormat="1" spans="3:3">
      <c r="C8179" s="51"/>
    </row>
    <row r="8180" s="40" customFormat="1" spans="3:3">
      <c r="C8180" s="51"/>
    </row>
    <row r="8181" s="40" customFormat="1" spans="3:3">
      <c r="C8181" s="51"/>
    </row>
    <row r="8182" s="40" customFormat="1" spans="3:3">
      <c r="C8182" s="51"/>
    </row>
    <row r="8183" s="40" customFormat="1" spans="3:3">
      <c r="C8183" s="51"/>
    </row>
    <row r="8184" s="40" customFormat="1" spans="3:3">
      <c r="C8184" s="51"/>
    </row>
    <row r="8185" s="40" customFormat="1" spans="3:3">
      <c r="C8185" s="51"/>
    </row>
    <row r="8186" s="40" customFormat="1" spans="3:3">
      <c r="C8186" s="51"/>
    </row>
    <row r="8187" s="40" customFormat="1" spans="3:3">
      <c r="C8187" s="51"/>
    </row>
    <row r="8188" s="40" customFormat="1" spans="3:3">
      <c r="C8188" s="51"/>
    </row>
    <row r="8189" s="40" customFormat="1" spans="3:3">
      <c r="C8189" s="51"/>
    </row>
    <row r="8190" s="40" customFormat="1" spans="3:3">
      <c r="C8190" s="51"/>
    </row>
    <row r="8191" s="40" customFormat="1" spans="3:3">
      <c r="C8191" s="51"/>
    </row>
    <row r="8192" s="40" customFormat="1" spans="3:3">
      <c r="C8192" s="51"/>
    </row>
    <row r="8193" s="40" customFormat="1" spans="3:3">
      <c r="C8193" s="51"/>
    </row>
    <row r="8194" s="40" customFormat="1" spans="3:3">
      <c r="C8194" s="51"/>
    </row>
    <row r="8195" s="40" customFormat="1" spans="3:3">
      <c r="C8195" s="51"/>
    </row>
    <row r="8196" s="40" customFormat="1" spans="3:3">
      <c r="C8196" s="51"/>
    </row>
    <row r="8197" s="40" customFormat="1" spans="3:3">
      <c r="C8197" s="51"/>
    </row>
    <row r="8198" s="40" customFormat="1" spans="3:3">
      <c r="C8198" s="51"/>
    </row>
    <row r="8199" s="40" customFormat="1" spans="3:3">
      <c r="C8199" s="51"/>
    </row>
    <row r="8200" s="40" customFormat="1" spans="3:3">
      <c r="C8200" s="51"/>
    </row>
    <row r="8201" s="40" customFormat="1" spans="3:3">
      <c r="C8201" s="51"/>
    </row>
    <row r="8202" s="40" customFormat="1" spans="3:3">
      <c r="C8202" s="51"/>
    </row>
    <row r="8203" s="40" customFormat="1" spans="3:3">
      <c r="C8203" s="51"/>
    </row>
    <row r="8204" s="40" customFormat="1" spans="3:3">
      <c r="C8204" s="51"/>
    </row>
    <row r="8205" s="40" customFormat="1" spans="3:3">
      <c r="C8205" s="51"/>
    </row>
    <row r="8206" s="40" customFormat="1" spans="3:3">
      <c r="C8206" s="51"/>
    </row>
    <row r="8207" s="40" customFormat="1" spans="3:3">
      <c r="C8207" s="51"/>
    </row>
    <row r="8208" s="40" customFormat="1" spans="3:3">
      <c r="C8208" s="51"/>
    </row>
    <row r="8209" s="40" customFormat="1" spans="3:3">
      <c r="C8209" s="51"/>
    </row>
    <row r="8210" s="40" customFormat="1" spans="3:3">
      <c r="C8210" s="51"/>
    </row>
    <row r="8211" s="40" customFormat="1" spans="3:3">
      <c r="C8211" s="51"/>
    </row>
    <row r="8212" s="40" customFormat="1" spans="3:3">
      <c r="C8212" s="51"/>
    </row>
    <row r="8213" s="40" customFormat="1" spans="3:3">
      <c r="C8213" s="51"/>
    </row>
    <row r="8214" s="40" customFormat="1" spans="3:3">
      <c r="C8214" s="51"/>
    </row>
    <row r="8215" s="40" customFormat="1" spans="3:3">
      <c r="C8215" s="51"/>
    </row>
    <row r="8216" s="40" customFormat="1" spans="3:3">
      <c r="C8216" s="51"/>
    </row>
    <row r="8217" s="40" customFormat="1" spans="3:3">
      <c r="C8217" s="51"/>
    </row>
    <row r="8218" s="40" customFormat="1" spans="3:3">
      <c r="C8218" s="51"/>
    </row>
    <row r="8219" s="40" customFormat="1" spans="3:3">
      <c r="C8219" s="51"/>
    </row>
    <row r="8220" s="40" customFormat="1" spans="3:3">
      <c r="C8220" s="51"/>
    </row>
    <row r="8221" s="40" customFormat="1" spans="3:3">
      <c r="C8221" s="51"/>
    </row>
    <row r="8222" s="40" customFormat="1" spans="3:3">
      <c r="C8222" s="51"/>
    </row>
    <row r="8223" s="40" customFormat="1" spans="3:3">
      <c r="C8223" s="51"/>
    </row>
    <row r="8224" s="40" customFormat="1" spans="3:3">
      <c r="C8224" s="51"/>
    </row>
    <row r="8225" s="40" customFormat="1" spans="3:3">
      <c r="C8225" s="51"/>
    </row>
    <row r="8226" s="40" customFormat="1" spans="3:3">
      <c r="C8226" s="51"/>
    </row>
    <row r="8227" s="40" customFormat="1" spans="3:3">
      <c r="C8227" s="51"/>
    </row>
    <row r="8228" s="40" customFormat="1" spans="3:3">
      <c r="C8228" s="51"/>
    </row>
    <row r="8229" s="40" customFormat="1" spans="3:3">
      <c r="C8229" s="51"/>
    </row>
    <row r="8230" s="40" customFormat="1" spans="3:3">
      <c r="C8230" s="51"/>
    </row>
    <row r="8231" s="40" customFormat="1" spans="3:3">
      <c r="C8231" s="51"/>
    </row>
    <row r="8232" s="40" customFormat="1" spans="3:3">
      <c r="C8232" s="51"/>
    </row>
    <row r="8233" s="40" customFormat="1" spans="3:3">
      <c r="C8233" s="51"/>
    </row>
    <row r="8234" s="40" customFormat="1" spans="3:3">
      <c r="C8234" s="51"/>
    </row>
    <row r="8235" s="40" customFormat="1" spans="3:3">
      <c r="C8235" s="51"/>
    </row>
    <row r="8236" s="40" customFormat="1" spans="3:3">
      <c r="C8236" s="51"/>
    </row>
    <row r="8237" s="40" customFormat="1" spans="3:3">
      <c r="C8237" s="51"/>
    </row>
    <row r="8238" s="40" customFormat="1" spans="3:3">
      <c r="C8238" s="51"/>
    </row>
    <row r="8239" s="40" customFormat="1" spans="3:3">
      <c r="C8239" s="51"/>
    </row>
    <row r="8240" s="40" customFormat="1" spans="3:3">
      <c r="C8240" s="51"/>
    </row>
    <row r="8241" s="40" customFormat="1" spans="3:3">
      <c r="C8241" s="51"/>
    </row>
    <row r="8242" s="40" customFormat="1" spans="3:3">
      <c r="C8242" s="51"/>
    </row>
    <row r="8243" s="40" customFormat="1" spans="3:3">
      <c r="C8243" s="51"/>
    </row>
    <row r="8244" s="40" customFormat="1" spans="3:3">
      <c r="C8244" s="51"/>
    </row>
    <row r="8245" s="40" customFormat="1" spans="3:3">
      <c r="C8245" s="51"/>
    </row>
    <row r="8246" s="40" customFormat="1" spans="3:3">
      <c r="C8246" s="51"/>
    </row>
    <row r="8247" s="40" customFormat="1" spans="3:3">
      <c r="C8247" s="51"/>
    </row>
    <row r="8248" s="40" customFormat="1" spans="3:3">
      <c r="C8248" s="51"/>
    </row>
    <row r="8249" s="40" customFormat="1" spans="3:3">
      <c r="C8249" s="51"/>
    </row>
    <row r="8250" s="40" customFormat="1" spans="3:3">
      <c r="C8250" s="51"/>
    </row>
    <row r="8251" s="40" customFormat="1" spans="3:3">
      <c r="C8251" s="51"/>
    </row>
    <row r="8252" s="40" customFormat="1" spans="3:3">
      <c r="C8252" s="51"/>
    </row>
    <row r="8253" s="40" customFormat="1" spans="3:3">
      <c r="C8253" s="51"/>
    </row>
    <row r="8254" s="40" customFormat="1" spans="3:3">
      <c r="C8254" s="51"/>
    </row>
    <row r="8255" s="40" customFormat="1" spans="3:3">
      <c r="C8255" s="51"/>
    </row>
    <row r="8256" s="40" customFormat="1" spans="3:3">
      <c r="C8256" s="51"/>
    </row>
    <row r="8257" s="40" customFormat="1" spans="3:3">
      <c r="C8257" s="51"/>
    </row>
    <row r="8258" s="40" customFormat="1" spans="3:3">
      <c r="C8258" s="51"/>
    </row>
    <row r="8259" s="40" customFormat="1" spans="3:3">
      <c r="C8259" s="51"/>
    </row>
    <row r="8260" s="40" customFormat="1" spans="3:3">
      <c r="C8260" s="51"/>
    </row>
    <row r="8261" s="40" customFormat="1" spans="3:3">
      <c r="C8261" s="51"/>
    </row>
    <row r="8262" s="40" customFormat="1" spans="3:3">
      <c r="C8262" s="51"/>
    </row>
    <row r="8263" s="40" customFormat="1" spans="3:3">
      <c r="C8263" s="51"/>
    </row>
    <row r="8264" s="40" customFormat="1" spans="3:3">
      <c r="C8264" s="51"/>
    </row>
    <row r="8265" s="40" customFormat="1" spans="3:3">
      <c r="C8265" s="51"/>
    </row>
    <row r="8266" s="40" customFormat="1" spans="3:3">
      <c r="C8266" s="51"/>
    </row>
    <row r="8267" s="40" customFormat="1" spans="3:3">
      <c r="C8267" s="51"/>
    </row>
    <row r="8268" s="40" customFormat="1" spans="3:3">
      <c r="C8268" s="51"/>
    </row>
    <row r="8269" s="40" customFormat="1" spans="3:3">
      <c r="C8269" s="51"/>
    </row>
    <row r="8270" s="40" customFormat="1" spans="3:3">
      <c r="C8270" s="51"/>
    </row>
    <row r="8271" s="40" customFormat="1" spans="3:3">
      <c r="C8271" s="51"/>
    </row>
    <row r="8272" s="40" customFormat="1" spans="3:3">
      <c r="C8272" s="51"/>
    </row>
    <row r="8273" s="40" customFormat="1" spans="3:3">
      <c r="C8273" s="51"/>
    </row>
    <row r="8274" s="40" customFormat="1" spans="3:3">
      <c r="C8274" s="51"/>
    </row>
    <row r="8275" s="40" customFormat="1" spans="3:3">
      <c r="C8275" s="51"/>
    </row>
    <row r="8276" s="40" customFormat="1" spans="3:3">
      <c r="C8276" s="51"/>
    </row>
    <row r="8277" s="40" customFormat="1" spans="3:3">
      <c r="C8277" s="51"/>
    </row>
    <row r="8278" s="40" customFormat="1" spans="3:3">
      <c r="C8278" s="51"/>
    </row>
    <row r="8279" s="40" customFormat="1" spans="3:3">
      <c r="C8279" s="51"/>
    </row>
    <row r="8280" s="40" customFormat="1" spans="3:3">
      <c r="C8280" s="51"/>
    </row>
    <row r="8281" s="40" customFormat="1" spans="3:3">
      <c r="C8281" s="51"/>
    </row>
    <row r="8282" s="40" customFormat="1" spans="3:3">
      <c r="C8282" s="51"/>
    </row>
    <row r="8283" s="40" customFormat="1" spans="3:3">
      <c r="C8283" s="51"/>
    </row>
    <row r="8284" s="40" customFormat="1" spans="3:3">
      <c r="C8284" s="51"/>
    </row>
    <row r="8285" s="40" customFormat="1" spans="3:3">
      <c r="C8285" s="51"/>
    </row>
    <row r="8286" s="40" customFormat="1" spans="3:3">
      <c r="C8286" s="51"/>
    </row>
    <row r="8287" s="40" customFormat="1" spans="3:3">
      <c r="C8287" s="51"/>
    </row>
    <row r="8288" s="40" customFormat="1" spans="3:3">
      <c r="C8288" s="51"/>
    </row>
    <row r="8289" s="40" customFormat="1" spans="3:3">
      <c r="C8289" s="51"/>
    </row>
    <row r="8290" s="40" customFormat="1" spans="3:3">
      <c r="C8290" s="51"/>
    </row>
    <row r="8291" s="40" customFormat="1" spans="3:3">
      <c r="C8291" s="51"/>
    </row>
    <row r="8292" s="40" customFormat="1" spans="3:3">
      <c r="C8292" s="51"/>
    </row>
    <row r="8293" s="40" customFormat="1" spans="3:3">
      <c r="C8293" s="51"/>
    </row>
    <row r="8294" s="40" customFormat="1" spans="3:3">
      <c r="C8294" s="51"/>
    </row>
    <row r="8295" s="40" customFormat="1" spans="3:3">
      <c r="C8295" s="51"/>
    </row>
    <row r="8296" s="40" customFormat="1" spans="3:3">
      <c r="C8296" s="51"/>
    </row>
    <row r="8297" s="40" customFormat="1" spans="3:3">
      <c r="C8297" s="51"/>
    </row>
    <row r="8298" s="40" customFormat="1" spans="3:3">
      <c r="C8298" s="51"/>
    </row>
    <row r="8299" s="40" customFormat="1" spans="3:3">
      <c r="C8299" s="51"/>
    </row>
    <row r="8300" s="40" customFormat="1" spans="3:3">
      <c r="C8300" s="51"/>
    </row>
    <row r="8301" s="40" customFormat="1" spans="3:3">
      <c r="C8301" s="51"/>
    </row>
    <row r="8302" s="40" customFormat="1" spans="3:3">
      <c r="C8302" s="51"/>
    </row>
    <row r="8303" s="40" customFormat="1" spans="3:3">
      <c r="C8303" s="51"/>
    </row>
    <row r="8304" s="40" customFormat="1" spans="3:3">
      <c r="C8304" s="51"/>
    </row>
    <row r="8305" s="40" customFormat="1" spans="3:3">
      <c r="C8305" s="51"/>
    </row>
    <row r="8306" s="40" customFormat="1" spans="3:3">
      <c r="C8306" s="51"/>
    </row>
    <row r="8307" s="40" customFormat="1" spans="3:3">
      <c r="C8307" s="51"/>
    </row>
    <row r="8308" s="40" customFormat="1" spans="3:3">
      <c r="C8308" s="51"/>
    </row>
    <row r="8309" s="40" customFormat="1" spans="3:3">
      <c r="C8309" s="51"/>
    </row>
    <row r="8310" s="40" customFormat="1" spans="3:3">
      <c r="C8310" s="51"/>
    </row>
    <row r="8311" s="40" customFormat="1" spans="3:3">
      <c r="C8311" s="51"/>
    </row>
    <row r="8312" s="40" customFormat="1" spans="3:3">
      <c r="C8312" s="51"/>
    </row>
    <row r="8313" s="40" customFormat="1" spans="3:3">
      <c r="C8313" s="51"/>
    </row>
    <row r="8314" s="40" customFormat="1" spans="3:3">
      <c r="C8314" s="51"/>
    </row>
    <row r="8315" s="40" customFormat="1" spans="3:3">
      <c r="C8315" s="51"/>
    </row>
    <row r="8316" s="40" customFormat="1" spans="3:3">
      <c r="C8316" s="51"/>
    </row>
    <row r="8317" s="40" customFormat="1" spans="3:3">
      <c r="C8317" s="51"/>
    </row>
    <row r="8318" s="40" customFormat="1" spans="3:3">
      <c r="C8318" s="51"/>
    </row>
    <row r="8319" s="40" customFormat="1" spans="3:3">
      <c r="C8319" s="51"/>
    </row>
    <row r="8320" s="40" customFormat="1" spans="3:3">
      <c r="C8320" s="51"/>
    </row>
    <row r="8321" s="40" customFormat="1" spans="3:3">
      <c r="C8321" s="51"/>
    </row>
    <row r="8322" s="40" customFormat="1" spans="3:3">
      <c r="C8322" s="51"/>
    </row>
    <row r="8323" s="40" customFormat="1" spans="3:3">
      <c r="C8323" s="51"/>
    </row>
    <row r="8324" s="40" customFormat="1" spans="3:3">
      <c r="C8324" s="51"/>
    </row>
    <row r="8325" s="40" customFormat="1" spans="3:3">
      <c r="C8325" s="51"/>
    </row>
    <row r="8326" s="40" customFormat="1" spans="3:3">
      <c r="C8326" s="51"/>
    </row>
    <row r="8327" s="40" customFormat="1" spans="3:3">
      <c r="C8327" s="51"/>
    </row>
    <row r="8328" s="40" customFormat="1" spans="3:3">
      <c r="C8328" s="51"/>
    </row>
    <row r="8329" s="40" customFormat="1" spans="3:3">
      <c r="C8329" s="51"/>
    </row>
    <row r="8330" s="40" customFormat="1" spans="3:3">
      <c r="C8330" s="51"/>
    </row>
    <row r="8331" s="40" customFormat="1" spans="3:3">
      <c r="C8331" s="51"/>
    </row>
    <row r="8332" s="40" customFormat="1" spans="3:3">
      <c r="C8332" s="51"/>
    </row>
    <row r="8333" s="40" customFormat="1" spans="3:3">
      <c r="C8333" s="51"/>
    </row>
    <row r="8334" s="40" customFormat="1" spans="3:3">
      <c r="C8334" s="51"/>
    </row>
    <row r="8335" s="40" customFormat="1" spans="3:3">
      <c r="C8335" s="51"/>
    </row>
    <row r="8336" s="40" customFormat="1" spans="3:3">
      <c r="C8336" s="51"/>
    </row>
    <row r="8337" s="40" customFormat="1" spans="3:3">
      <c r="C8337" s="51"/>
    </row>
    <row r="8338" s="40" customFormat="1" spans="3:3">
      <c r="C8338" s="51"/>
    </row>
    <row r="8339" s="40" customFormat="1" spans="3:3">
      <c r="C8339" s="51"/>
    </row>
    <row r="8340" s="40" customFormat="1" spans="3:3">
      <c r="C8340" s="51"/>
    </row>
    <row r="8341" s="40" customFormat="1" spans="3:3">
      <c r="C8341" s="51"/>
    </row>
    <row r="8342" s="40" customFormat="1" spans="3:3">
      <c r="C8342" s="51"/>
    </row>
    <row r="8343" s="40" customFormat="1" spans="3:3">
      <c r="C8343" s="51"/>
    </row>
    <row r="8344" s="40" customFormat="1" spans="3:3">
      <c r="C8344" s="51"/>
    </row>
    <row r="8345" s="40" customFormat="1" spans="3:3">
      <c r="C8345" s="51"/>
    </row>
    <row r="8346" s="40" customFormat="1" spans="3:3">
      <c r="C8346" s="51"/>
    </row>
    <row r="8347" s="40" customFormat="1" spans="3:3">
      <c r="C8347" s="51"/>
    </row>
    <row r="8348" s="40" customFormat="1" spans="3:3">
      <c r="C8348" s="51"/>
    </row>
    <row r="8349" s="40" customFormat="1" spans="3:3">
      <c r="C8349" s="51"/>
    </row>
    <row r="8350" s="40" customFormat="1" spans="3:3">
      <c r="C8350" s="51"/>
    </row>
    <row r="8351" s="40" customFormat="1" spans="3:3">
      <c r="C8351" s="51"/>
    </row>
    <row r="8352" s="40" customFormat="1" spans="3:3">
      <c r="C8352" s="51"/>
    </row>
    <row r="8353" s="40" customFormat="1" spans="3:3">
      <c r="C8353" s="51"/>
    </row>
    <row r="8354" s="40" customFormat="1" spans="3:3">
      <c r="C8354" s="51"/>
    </row>
    <row r="8355" s="40" customFormat="1" spans="3:3">
      <c r="C8355" s="51"/>
    </row>
    <row r="8356" s="40" customFormat="1" spans="3:3">
      <c r="C8356" s="51"/>
    </row>
    <row r="8357" s="40" customFormat="1" spans="3:3">
      <c r="C8357" s="51"/>
    </row>
    <row r="8358" s="40" customFormat="1" spans="3:3">
      <c r="C8358" s="51"/>
    </row>
    <row r="8359" s="40" customFormat="1" spans="3:3">
      <c r="C8359" s="51"/>
    </row>
    <row r="8360" s="40" customFormat="1" spans="3:3">
      <c r="C8360" s="51"/>
    </row>
    <row r="8361" s="40" customFormat="1" spans="3:3">
      <c r="C8361" s="51"/>
    </row>
    <row r="8362" s="40" customFormat="1" spans="3:3">
      <c r="C8362" s="51"/>
    </row>
    <row r="8363" s="40" customFormat="1" spans="3:3">
      <c r="C8363" s="51"/>
    </row>
    <row r="8364" s="40" customFormat="1" spans="3:3">
      <c r="C8364" s="51"/>
    </row>
    <row r="8365" s="40" customFormat="1" spans="3:3">
      <c r="C8365" s="51"/>
    </row>
    <row r="8366" s="40" customFormat="1" spans="3:3">
      <c r="C8366" s="51"/>
    </row>
    <row r="8367" s="40" customFormat="1" spans="3:3">
      <c r="C8367" s="51"/>
    </row>
    <row r="8368" s="40" customFormat="1" spans="3:3">
      <c r="C8368" s="51"/>
    </row>
    <row r="8369" s="40" customFormat="1" spans="3:3">
      <c r="C8369" s="51"/>
    </row>
    <row r="8370" s="40" customFormat="1" spans="3:3">
      <c r="C8370" s="51"/>
    </row>
    <row r="8371" s="40" customFormat="1" spans="3:3">
      <c r="C8371" s="51"/>
    </row>
    <row r="8372" s="40" customFormat="1" spans="3:3">
      <c r="C8372" s="51"/>
    </row>
    <row r="8373" s="40" customFormat="1" spans="3:3">
      <c r="C8373" s="51"/>
    </row>
    <row r="8374" s="40" customFormat="1" spans="3:3">
      <c r="C8374" s="51"/>
    </row>
    <row r="8375" s="40" customFormat="1" spans="3:3">
      <c r="C8375" s="51"/>
    </row>
    <row r="8376" s="40" customFormat="1" spans="3:3">
      <c r="C8376" s="51"/>
    </row>
    <row r="8377" s="40" customFormat="1" spans="3:3">
      <c r="C8377" s="51"/>
    </row>
    <row r="8378" s="40" customFormat="1" spans="3:3">
      <c r="C8378" s="51"/>
    </row>
    <row r="8379" s="40" customFormat="1" spans="3:3">
      <c r="C8379" s="51"/>
    </row>
    <row r="8380" s="40" customFormat="1" spans="3:3">
      <c r="C8380" s="51"/>
    </row>
    <row r="8381" s="40" customFormat="1" spans="3:3">
      <c r="C8381" s="51"/>
    </row>
    <row r="8382" s="40" customFormat="1" spans="3:3">
      <c r="C8382" s="51"/>
    </row>
    <row r="8383" s="40" customFormat="1" spans="3:3">
      <c r="C8383" s="51"/>
    </row>
    <row r="8384" s="40" customFormat="1" spans="3:3">
      <c r="C8384" s="51"/>
    </row>
    <row r="8385" s="40" customFormat="1" spans="3:3">
      <c r="C8385" s="51"/>
    </row>
    <row r="8386" s="40" customFormat="1" spans="3:3">
      <c r="C8386" s="51"/>
    </row>
    <row r="8387" s="40" customFormat="1" spans="3:3">
      <c r="C8387" s="51"/>
    </row>
    <row r="8388" s="40" customFormat="1" spans="3:3">
      <c r="C8388" s="51"/>
    </row>
    <row r="8389" s="40" customFormat="1" spans="3:3">
      <c r="C8389" s="51"/>
    </row>
    <row r="8390" s="40" customFormat="1" spans="3:3">
      <c r="C8390" s="51"/>
    </row>
    <row r="8391" s="40" customFormat="1" spans="3:3">
      <c r="C8391" s="51"/>
    </row>
    <row r="8392" s="40" customFormat="1" spans="3:3">
      <c r="C8392" s="51"/>
    </row>
    <row r="8393" s="40" customFormat="1" spans="3:3">
      <c r="C8393" s="51"/>
    </row>
    <row r="8394" s="40" customFormat="1" spans="3:3">
      <c r="C8394" s="51"/>
    </row>
    <row r="8395" s="40" customFormat="1" spans="3:3">
      <c r="C8395" s="51"/>
    </row>
    <row r="8396" s="40" customFormat="1" spans="3:3">
      <c r="C8396" s="51"/>
    </row>
    <row r="8397" s="40" customFormat="1" spans="3:3">
      <c r="C8397" s="51"/>
    </row>
    <row r="8398" s="40" customFormat="1" spans="3:3">
      <c r="C8398" s="51"/>
    </row>
    <row r="8399" s="40" customFormat="1" spans="3:3">
      <c r="C8399" s="51"/>
    </row>
    <row r="8400" s="40" customFormat="1" spans="3:3">
      <c r="C8400" s="51"/>
    </row>
    <row r="8401" s="40" customFormat="1" spans="3:3">
      <c r="C8401" s="51"/>
    </row>
    <row r="8402" s="40" customFormat="1" spans="3:3">
      <c r="C8402" s="51"/>
    </row>
    <row r="8403" s="40" customFormat="1" spans="3:3">
      <c r="C8403" s="51"/>
    </row>
    <row r="8404" s="40" customFormat="1" spans="3:3">
      <c r="C8404" s="51"/>
    </row>
    <row r="8405" s="40" customFormat="1" spans="3:3">
      <c r="C8405" s="51"/>
    </row>
    <row r="8406" s="40" customFormat="1" spans="3:3">
      <c r="C8406" s="51"/>
    </row>
    <row r="8407" s="40" customFormat="1" spans="3:3">
      <c r="C8407" s="51"/>
    </row>
    <row r="8408" s="40" customFormat="1" spans="3:3">
      <c r="C8408" s="51"/>
    </row>
    <row r="8409" s="40" customFormat="1" spans="3:3">
      <c r="C8409" s="51"/>
    </row>
    <row r="8410" s="40" customFormat="1" spans="3:3">
      <c r="C8410" s="51"/>
    </row>
    <row r="8411" s="40" customFormat="1" spans="3:3">
      <c r="C8411" s="51"/>
    </row>
    <row r="8412" s="40" customFormat="1" spans="3:3">
      <c r="C8412" s="51"/>
    </row>
    <row r="8413" s="40" customFormat="1" spans="3:3">
      <c r="C8413" s="51"/>
    </row>
    <row r="8414" s="40" customFormat="1" spans="3:3">
      <c r="C8414" s="51"/>
    </row>
    <row r="8415" s="40" customFormat="1" spans="3:3">
      <c r="C8415" s="51"/>
    </row>
    <row r="8416" s="40" customFormat="1" spans="3:3">
      <c r="C8416" s="51"/>
    </row>
    <row r="8417" s="40" customFormat="1" spans="3:3">
      <c r="C8417" s="51"/>
    </row>
    <row r="8418" s="40" customFormat="1" spans="3:3">
      <c r="C8418" s="51"/>
    </row>
    <row r="8419" s="40" customFormat="1" spans="3:3">
      <c r="C8419" s="51"/>
    </row>
    <row r="8420" s="40" customFormat="1" spans="3:3">
      <c r="C8420" s="51"/>
    </row>
    <row r="8421" s="40" customFormat="1" spans="3:3">
      <c r="C8421" s="51"/>
    </row>
    <row r="8422" s="40" customFormat="1" spans="3:3">
      <c r="C8422" s="51"/>
    </row>
    <row r="8423" s="40" customFormat="1" spans="3:3">
      <c r="C8423" s="51"/>
    </row>
    <row r="8424" s="40" customFormat="1" spans="3:3">
      <c r="C8424" s="51"/>
    </row>
    <row r="8425" s="40" customFormat="1" spans="3:3">
      <c r="C8425" s="51"/>
    </row>
    <row r="8426" s="40" customFormat="1" spans="3:3">
      <c r="C8426" s="51"/>
    </row>
    <row r="8427" s="40" customFormat="1" spans="3:3">
      <c r="C8427" s="51"/>
    </row>
    <row r="8428" s="40" customFormat="1" spans="3:3">
      <c r="C8428" s="51"/>
    </row>
    <row r="8429" s="40" customFormat="1" spans="3:3">
      <c r="C8429" s="51"/>
    </row>
    <row r="8430" s="40" customFormat="1" spans="3:3">
      <c r="C8430" s="51"/>
    </row>
    <row r="8431" s="40" customFormat="1" spans="3:3">
      <c r="C8431" s="51"/>
    </row>
    <row r="8432" s="40" customFormat="1" spans="3:3">
      <c r="C8432" s="51"/>
    </row>
    <row r="8433" s="40" customFormat="1" spans="3:3">
      <c r="C8433" s="51"/>
    </row>
    <row r="8434" s="40" customFormat="1" spans="3:3">
      <c r="C8434" s="51"/>
    </row>
    <row r="8435" s="40" customFormat="1" spans="3:3">
      <c r="C8435" s="51"/>
    </row>
    <row r="8436" s="40" customFormat="1" spans="3:3">
      <c r="C8436" s="51"/>
    </row>
    <row r="8437" s="40" customFormat="1" spans="3:3">
      <c r="C8437" s="51"/>
    </row>
    <row r="8438" s="40" customFormat="1" spans="3:3">
      <c r="C8438" s="51"/>
    </row>
    <row r="8439" s="40" customFormat="1" spans="3:3">
      <c r="C8439" s="51"/>
    </row>
    <row r="8440" s="40" customFormat="1" spans="3:3">
      <c r="C8440" s="51"/>
    </row>
    <row r="8441" s="40" customFormat="1" spans="3:3">
      <c r="C8441" s="51"/>
    </row>
    <row r="8442" s="40" customFormat="1" spans="3:3">
      <c r="C8442" s="51"/>
    </row>
    <row r="8443" s="40" customFormat="1" spans="3:3">
      <c r="C8443" s="51"/>
    </row>
    <row r="8444" s="40" customFormat="1" spans="3:3">
      <c r="C8444" s="51"/>
    </row>
    <row r="8445" s="40" customFormat="1" spans="3:3">
      <c r="C8445" s="51"/>
    </row>
    <row r="8446" s="40" customFormat="1" spans="3:3">
      <c r="C8446" s="51"/>
    </row>
    <row r="8447" s="40" customFormat="1" spans="3:3">
      <c r="C8447" s="51"/>
    </row>
    <row r="8448" s="40" customFormat="1" spans="3:3">
      <c r="C8448" s="51"/>
    </row>
    <row r="8449" s="40" customFormat="1" spans="3:3">
      <c r="C8449" s="51"/>
    </row>
    <row r="8450" s="40" customFormat="1" spans="3:3">
      <c r="C8450" s="51"/>
    </row>
    <row r="8451" s="40" customFormat="1" spans="3:3">
      <c r="C8451" s="51"/>
    </row>
    <row r="8452" s="40" customFormat="1" spans="3:3">
      <c r="C8452" s="51"/>
    </row>
    <row r="8453" s="40" customFormat="1" spans="3:3">
      <c r="C8453" s="51"/>
    </row>
    <row r="8454" s="40" customFormat="1" spans="3:3">
      <c r="C8454" s="51"/>
    </row>
    <row r="8455" s="40" customFormat="1" spans="3:3">
      <c r="C8455" s="51"/>
    </row>
    <row r="8456" s="40" customFormat="1" spans="3:3">
      <c r="C8456" s="51"/>
    </row>
    <row r="8457" s="40" customFormat="1" spans="3:3">
      <c r="C8457" s="51"/>
    </row>
    <row r="8458" s="40" customFormat="1" spans="3:3">
      <c r="C8458" s="51"/>
    </row>
    <row r="8459" s="40" customFormat="1" spans="3:3">
      <c r="C8459" s="51"/>
    </row>
    <row r="8460" s="40" customFormat="1" spans="3:3">
      <c r="C8460" s="51"/>
    </row>
    <row r="8461" s="40" customFormat="1" spans="3:3">
      <c r="C8461" s="51"/>
    </row>
    <row r="8462" s="40" customFormat="1" spans="3:3">
      <c r="C8462" s="51"/>
    </row>
    <row r="8463" s="40" customFormat="1" spans="3:3">
      <c r="C8463" s="51"/>
    </row>
    <row r="8464" s="40" customFormat="1" spans="3:3">
      <c r="C8464" s="51"/>
    </row>
    <row r="8465" s="40" customFormat="1" spans="3:3">
      <c r="C8465" s="51"/>
    </row>
    <row r="8466" s="40" customFormat="1" spans="3:3">
      <c r="C8466" s="51"/>
    </row>
    <row r="8467" s="40" customFormat="1" spans="3:3">
      <c r="C8467" s="51"/>
    </row>
    <row r="8468" s="40" customFormat="1" spans="3:3">
      <c r="C8468" s="51"/>
    </row>
    <row r="8469" s="40" customFormat="1" spans="3:3">
      <c r="C8469" s="51"/>
    </row>
    <row r="8470" s="40" customFormat="1" spans="3:3">
      <c r="C8470" s="51"/>
    </row>
    <row r="8471" s="40" customFormat="1" spans="3:3">
      <c r="C8471" s="51"/>
    </row>
    <row r="8472" s="40" customFormat="1" spans="3:3">
      <c r="C8472" s="51"/>
    </row>
    <row r="8473" s="40" customFormat="1" spans="3:3">
      <c r="C8473" s="51"/>
    </row>
    <row r="8474" s="40" customFormat="1" spans="3:3">
      <c r="C8474" s="51"/>
    </row>
    <row r="8475" s="40" customFormat="1" spans="3:3">
      <c r="C8475" s="51"/>
    </row>
    <row r="8476" s="40" customFormat="1" spans="3:3">
      <c r="C8476" s="51"/>
    </row>
    <row r="8477" s="40" customFormat="1" spans="3:3">
      <c r="C8477" s="51"/>
    </row>
    <row r="8478" s="40" customFormat="1" spans="3:3">
      <c r="C8478" s="51"/>
    </row>
    <row r="8479" s="40" customFormat="1" spans="3:3">
      <c r="C8479" s="51"/>
    </row>
    <row r="8480" s="40" customFormat="1" spans="3:3">
      <c r="C8480" s="51"/>
    </row>
    <row r="8481" s="40" customFormat="1" spans="3:3">
      <c r="C8481" s="51"/>
    </row>
    <row r="8482" s="40" customFormat="1" spans="3:3">
      <c r="C8482" s="51"/>
    </row>
    <row r="8483" s="40" customFormat="1" spans="3:3">
      <c r="C8483" s="51"/>
    </row>
    <row r="8484" s="40" customFormat="1" spans="3:3">
      <c r="C8484" s="51"/>
    </row>
    <row r="8485" s="40" customFormat="1" spans="3:3">
      <c r="C8485" s="51"/>
    </row>
    <row r="8486" s="40" customFormat="1" spans="3:3">
      <c r="C8486" s="51"/>
    </row>
    <row r="8487" s="40" customFormat="1" spans="3:3">
      <c r="C8487" s="51"/>
    </row>
    <row r="8488" s="40" customFormat="1" spans="3:3">
      <c r="C8488" s="51"/>
    </row>
    <row r="8489" s="40" customFormat="1" spans="3:3">
      <c r="C8489" s="51"/>
    </row>
    <row r="8490" s="40" customFormat="1" spans="3:3">
      <c r="C8490" s="51"/>
    </row>
    <row r="8491" s="40" customFormat="1" spans="3:3">
      <c r="C8491" s="51"/>
    </row>
    <row r="8492" s="40" customFormat="1" spans="3:3">
      <c r="C8492" s="51"/>
    </row>
    <row r="8493" s="40" customFormat="1" spans="3:3">
      <c r="C8493" s="51"/>
    </row>
    <row r="8494" s="40" customFormat="1" spans="3:3">
      <c r="C8494" s="51"/>
    </row>
    <row r="8495" s="40" customFormat="1" spans="3:3">
      <c r="C8495" s="51"/>
    </row>
    <row r="8496" s="40" customFormat="1" spans="3:3">
      <c r="C8496" s="51"/>
    </row>
    <row r="8497" s="40" customFormat="1" spans="3:3">
      <c r="C8497" s="51"/>
    </row>
    <row r="8498" s="40" customFormat="1" spans="3:3">
      <c r="C8498" s="51"/>
    </row>
    <row r="8499" s="40" customFormat="1" spans="3:3">
      <c r="C8499" s="51"/>
    </row>
    <row r="8500" s="40" customFormat="1" spans="3:3">
      <c r="C8500" s="51"/>
    </row>
    <row r="8501" s="40" customFormat="1" spans="3:3">
      <c r="C8501" s="51"/>
    </row>
    <row r="8502" s="40" customFormat="1" spans="3:3">
      <c r="C8502" s="51"/>
    </row>
    <row r="8503" s="40" customFormat="1" spans="3:3">
      <c r="C8503" s="51"/>
    </row>
    <row r="8504" s="40" customFormat="1" spans="3:3">
      <c r="C8504" s="51"/>
    </row>
    <row r="8505" s="40" customFormat="1" spans="3:3">
      <c r="C8505" s="51"/>
    </row>
    <row r="8506" s="40" customFormat="1" spans="3:3">
      <c r="C8506" s="51"/>
    </row>
    <row r="8507" s="40" customFormat="1" spans="3:3">
      <c r="C8507" s="51"/>
    </row>
    <row r="8508" s="40" customFormat="1" spans="3:3">
      <c r="C8508" s="51"/>
    </row>
    <row r="8509" s="40" customFormat="1" spans="3:3">
      <c r="C8509" s="51"/>
    </row>
    <row r="8510" s="40" customFormat="1" spans="3:3">
      <c r="C8510" s="51"/>
    </row>
    <row r="8511" s="40" customFormat="1" spans="3:3">
      <c r="C8511" s="51"/>
    </row>
    <row r="8512" s="40" customFormat="1" spans="3:3">
      <c r="C8512" s="51"/>
    </row>
    <row r="8513" s="40" customFormat="1" spans="3:3">
      <c r="C8513" s="51"/>
    </row>
    <row r="8514" s="40" customFormat="1" spans="3:3">
      <c r="C8514" s="51"/>
    </row>
    <row r="8515" s="40" customFormat="1" spans="3:3">
      <c r="C8515" s="51"/>
    </row>
    <row r="8516" s="40" customFormat="1" spans="3:3">
      <c r="C8516" s="51"/>
    </row>
    <row r="8517" s="40" customFormat="1" spans="3:3">
      <c r="C8517" s="51"/>
    </row>
    <row r="8518" s="40" customFormat="1" spans="3:3">
      <c r="C8518" s="51"/>
    </row>
    <row r="8519" s="40" customFormat="1" spans="3:3">
      <c r="C8519" s="51"/>
    </row>
    <row r="8520" s="40" customFormat="1" spans="3:3">
      <c r="C8520" s="51"/>
    </row>
    <row r="8521" s="40" customFormat="1" spans="3:3">
      <c r="C8521" s="51"/>
    </row>
    <row r="8522" s="40" customFormat="1" spans="3:3">
      <c r="C8522" s="51"/>
    </row>
    <row r="8523" s="40" customFormat="1" spans="3:3">
      <c r="C8523" s="51"/>
    </row>
    <row r="8524" s="40" customFormat="1" spans="3:3">
      <c r="C8524" s="51"/>
    </row>
    <row r="8525" s="40" customFormat="1" spans="3:3">
      <c r="C8525" s="51"/>
    </row>
    <row r="8526" s="40" customFormat="1" spans="3:3">
      <c r="C8526" s="51"/>
    </row>
    <row r="8527" s="40" customFormat="1" spans="3:3">
      <c r="C8527" s="51"/>
    </row>
    <row r="8528" s="40" customFormat="1" spans="3:3">
      <c r="C8528" s="51"/>
    </row>
    <row r="8529" s="40" customFormat="1" spans="3:3">
      <c r="C8529" s="51"/>
    </row>
    <row r="8530" s="40" customFormat="1" spans="3:3">
      <c r="C8530" s="51"/>
    </row>
    <row r="8531" s="40" customFormat="1" spans="3:3">
      <c r="C8531" s="51"/>
    </row>
    <row r="8532" s="40" customFormat="1" spans="3:3">
      <c r="C8532" s="51"/>
    </row>
    <row r="8533" s="40" customFormat="1" spans="3:3">
      <c r="C8533" s="51"/>
    </row>
    <row r="8534" s="40" customFormat="1" spans="3:3">
      <c r="C8534" s="51"/>
    </row>
    <row r="8535" s="40" customFormat="1" spans="3:3">
      <c r="C8535" s="51"/>
    </row>
    <row r="8536" s="40" customFormat="1" spans="3:3">
      <c r="C8536" s="51"/>
    </row>
    <row r="8537" s="40" customFormat="1" spans="3:3">
      <c r="C8537" s="51"/>
    </row>
    <row r="8538" s="40" customFormat="1" spans="3:3">
      <c r="C8538" s="51"/>
    </row>
    <row r="8539" s="40" customFormat="1" spans="3:3">
      <c r="C8539" s="51"/>
    </row>
    <row r="8540" s="40" customFormat="1" spans="3:3">
      <c r="C8540" s="51"/>
    </row>
    <row r="8541" s="40" customFormat="1" spans="3:3">
      <c r="C8541" s="51"/>
    </row>
    <row r="8542" s="40" customFormat="1" spans="3:3">
      <c r="C8542" s="51"/>
    </row>
    <row r="8543" s="40" customFormat="1" spans="3:3">
      <c r="C8543" s="51"/>
    </row>
    <row r="8544" s="40" customFormat="1" spans="3:3">
      <c r="C8544" s="51"/>
    </row>
    <row r="8545" s="40" customFormat="1" spans="3:3">
      <c r="C8545" s="51"/>
    </row>
    <row r="8546" s="40" customFormat="1" spans="3:3">
      <c r="C8546" s="51"/>
    </row>
    <row r="8547" s="40" customFormat="1" spans="3:3">
      <c r="C8547" s="51"/>
    </row>
    <row r="8548" s="40" customFormat="1" spans="3:3">
      <c r="C8548" s="51"/>
    </row>
    <row r="8549" s="40" customFormat="1" spans="3:3">
      <c r="C8549" s="51"/>
    </row>
    <row r="8550" s="40" customFormat="1" spans="3:3">
      <c r="C8550" s="51"/>
    </row>
    <row r="8551" s="40" customFormat="1" spans="3:3">
      <c r="C8551" s="51"/>
    </row>
    <row r="8552" s="40" customFormat="1" spans="3:3">
      <c r="C8552" s="51"/>
    </row>
    <row r="8553" s="40" customFormat="1" spans="3:3">
      <c r="C8553" s="51"/>
    </row>
    <row r="8554" s="40" customFormat="1" spans="3:3">
      <c r="C8554" s="51"/>
    </row>
    <row r="8555" s="40" customFormat="1" spans="3:3">
      <c r="C8555" s="51"/>
    </row>
    <row r="8556" s="40" customFormat="1" spans="3:3">
      <c r="C8556" s="51"/>
    </row>
    <row r="8557" s="40" customFormat="1" spans="3:3">
      <c r="C8557" s="51"/>
    </row>
    <row r="8558" s="40" customFormat="1" spans="3:3">
      <c r="C8558" s="51"/>
    </row>
    <row r="8559" s="40" customFormat="1" spans="3:3">
      <c r="C8559" s="51"/>
    </row>
    <row r="8560" s="40" customFormat="1" spans="3:3">
      <c r="C8560" s="51"/>
    </row>
    <row r="8561" s="40" customFormat="1" spans="3:3">
      <c r="C8561" s="51"/>
    </row>
    <row r="8562" s="40" customFormat="1" spans="3:3">
      <c r="C8562" s="51"/>
    </row>
    <row r="8563" s="40" customFormat="1" spans="3:3">
      <c r="C8563" s="51"/>
    </row>
    <row r="8564" s="40" customFormat="1" spans="3:3">
      <c r="C8564" s="51"/>
    </row>
    <row r="8565" s="40" customFormat="1" spans="3:3">
      <c r="C8565" s="51"/>
    </row>
    <row r="8566" s="40" customFormat="1" spans="3:3">
      <c r="C8566" s="51"/>
    </row>
    <row r="8567" s="40" customFormat="1" spans="3:3">
      <c r="C8567" s="51"/>
    </row>
    <row r="8568" s="40" customFormat="1" spans="3:3">
      <c r="C8568" s="51"/>
    </row>
    <row r="8569" s="40" customFormat="1" spans="3:3">
      <c r="C8569" s="51"/>
    </row>
    <row r="8570" s="40" customFormat="1" spans="3:3">
      <c r="C8570" s="51"/>
    </row>
    <row r="8571" s="40" customFormat="1" spans="3:3">
      <c r="C8571" s="51"/>
    </row>
    <row r="8572" s="40" customFormat="1" spans="3:3">
      <c r="C8572" s="51"/>
    </row>
    <row r="8573" s="40" customFormat="1" spans="3:3">
      <c r="C8573" s="51"/>
    </row>
    <row r="8574" s="40" customFormat="1" spans="3:3">
      <c r="C8574" s="51"/>
    </row>
    <row r="8575" s="40" customFormat="1" spans="3:3">
      <c r="C8575" s="51"/>
    </row>
    <row r="8576" s="40" customFormat="1" spans="3:3">
      <c r="C8576" s="51"/>
    </row>
    <row r="8577" s="40" customFormat="1" spans="3:3">
      <c r="C8577" s="51"/>
    </row>
    <row r="8578" s="40" customFormat="1" spans="3:3">
      <c r="C8578" s="51"/>
    </row>
    <row r="8579" s="40" customFormat="1" spans="3:3">
      <c r="C8579" s="51"/>
    </row>
    <row r="8580" s="40" customFormat="1" spans="3:3">
      <c r="C8580" s="51"/>
    </row>
    <row r="8581" s="40" customFormat="1" spans="3:3">
      <c r="C8581" s="51"/>
    </row>
    <row r="8582" s="40" customFormat="1" spans="3:3">
      <c r="C8582" s="51"/>
    </row>
    <row r="8583" s="40" customFormat="1" spans="3:3">
      <c r="C8583" s="51"/>
    </row>
    <row r="8584" s="40" customFormat="1" spans="3:3">
      <c r="C8584" s="51"/>
    </row>
    <row r="8585" s="40" customFormat="1" spans="3:3">
      <c r="C8585" s="51"/>
    </row>
    <row r="8586" s="40" customFormat="1" spans="3:3">
      <c r="C8586" s="51"/>
    </row>
    <row r="8587" s="40" customFormat="1" spans="3:3">
      <c r="C8587" s="51"/>
    </row>
    <row r="8588" s="40" customFormat="1" spans="3:3">
      <c r="C8588" s="51"/>
    </row>
    <row r="8589" s="40" customFormat="1" spans="3:3">
      <c r="C8589" s="51"/>
    </row>
    <row r="8590" s="40" customFormat="1" spans="3:3">
      <c r="C8590" s="51"/>
    </row>
    <row r="8591" s="40" customFormat="1" spans="3:3">
      <c r="C8591" s="51"/>
    </row>
    <row r="8592" s="40" customFormat="1" spans="3:3">
      <c r="C8592" s="51"/>
    </row>
    <row r="8593" s="40" customFormat="1" spans="3:3">
      <c r="C8593" s="51"/>
    </row>
    <row r="8594" s="40" customFormat="1" spans="3:3">
      <c r="C8594" s="51"/>
    </row>
    <row r="8595" s="40" customFormat="1" spans="3:3">
      <c r="C8595" s="51"/>
    </row>
    <row r="8596" s="40" customFormat="1" spans="3:3">
      <c r="C8596" s="51"/>
    </row>
    <row r="8597" s="40" customFormat="1" spans="3:3">
      <c r="C8597" s="51"/>
    </row>
    <row r="8598" s="40" customFormat="1" spans="3:3">
      <c r="C8598" s="51"/>
    </row>
    <row r="8599" s="40" customFormat="1" spans="3:3">
      <c r="C8599" s="51"/>
    </row>
    <row r="8600" s="40" customFormat="1" spans="3:3">
      <c r="C8600" s="51"/>
    </row>
    <row r="8601" s="40" customFormat="1" spans="3:3">
      <c r="C8601" s="51"/>
    </row>
    <row r="8602" s="40" customFormat="1" spans="3:3">
      <c r="C8602" s="51"/>
    </row>
    <row r="8603" s="40" customFormat="1" spans="3:3">
      <c r="C8603" s="51"/>
    </row>
    <row r="8604" s="40" customFormat="1" spans="3:3">
      <c r="C8604" s="51"/>
    </row>
    <row r="8605" s="40" customFormat="1" spans="3:3">
      <c r="C8605" s="51"/>
    </row>
    <row r="8606" s="40" customFormat="1" spans="3:3">
      <c r="C8606" s="51"/>
    </row>
    <row r="8607" s="40" customFormat="1" spans="3:3">
      <c r="C8607" s="51"/>
    </row>
    <row r="8608" s="40" customFormat="1" spans="3:3">
      <c r="C8608" s="51"/>
    </row>
    <row r="8609" s="40" customFormat="1" spans="3:3">
      <c r="C8609" s="51"/>
    </row>
    <row r="8610" s="40" customFormat="1" spans="3:3">
      <c r="C8610" s="51"/>
    </row>
    <row r="8611" s="40" customFormat="1" spans="3:3">
      <c r="C8611" s="51"/>
    </row>
    <row r="8612" s="40" customFormat="1" spans="3:3">
      <c r="C8612" s="51"/>
    </row>
    <row r="8613" s="40" customFormat="1" spans="3:3">
      <c r="C8613" s="51"/>
    </row>
    <row r="8614" s="40" customFormat="1" spans="3:3">
      <c r="C8614" s="51"/>
    </row>
    <row r="8615" s="40" customFormat="1" spans="3:3">
      <c r="C8615" s="51"/>
    </row>
    <row r="8616" s="40" customFormat="1" spans="3:3">
      <c r="C8616" s="51"/>
    </row>
    <row r="8617" s="40" customFormat="1" spans="3:3">
      <c r="C8617" s="51"/>
    </row>
    <row r="8618" s="40" customFormat="1" spans="3:3">
      <c r="C8618" s="51"/>
    </row>
    <row r="8619" s="40" customFormat="1" spans="3:3">
      <c r="C8619" s="51"/>
    </row>
    <row r="8620" s="40" customFormat="1" spans="3:3">
      <c r="C8620" s="51"/>
    </row>
    <row r="8621" s="40" customFormat="1" spans="3:3">
      <c r="C8621" s="51"/>
    </row>
    <row r="8622" s="40" customFormat="1" spans="3:3">
      <c r="C8622" s="51"/>
    </row>
    <row r="8623" s="40" customFormat="1" spans="3:3">
      <c r="C8623" s="51"/>
    </row>
    <row r="8624" s="40" customFormat="1" spans="3:3">
      <c r="C8624" s="51"/>
    </row>
    <row r="8625" s="40" customFormat="1" spans="3:3">
      <c r="C8625" s="51"/>
    </row>
    <row r="8626" s="40" customFormat="1" spans="3:3">
      <c r="C8626" s="51"/>
    </row>
    <row r="8627" s="40" customFormat="1" spans="3:3">
      <c r="C8627" s="51"/>
    </row>
    <row r="8628" s="40" customFormat="1" spans="3:3">
      <c r="C8628" s="51"/>
    </row>
    <row r="8629" s="40" customFormat="1" spans="3:3">
      <c r="C8629" s="51"/>
    </row>
    <row r="8630" s="40" customFormat="1" spans="3:3">
      <c r="C8630" s="51"/>
    </row>
    <row r="8631" s="40" customFormat="1" spans="3:3">
      <c r="C8631" s="51"/>
    </row>
    <row r="8632" s="40" customFormat="1" spans="3:3">
      <c r="C8632" s="51"/>
    </row>
    <row r="8633" s="40" customFormat="1" spans="3:3">
      <c r="C8633" s="51"/>
    </row>
    <row r="8634" s="40" customFormat="1" spans="3:3">
      <c r="C8634" s="51"/>
    </row>
    <row r="8635" s="40" customFormat="1" spans="3:3">
      <c r="C8635" s="51"/>
    </row>
    <row r="8636" s="40" customFormat="1" spans="3:3">
      <c r="C8636" s="51"/>
    </row>
    <row r="8637" s="40" customFormat="1" spans="3:3">
      <c r="C8637" s="51"/>
    </row>
    <row r="8638" s="40" customFormat="1" spans="3:3">
      <c r="C8638" s="51"/>
    </row>
    <row r="8639" s="40" customFormat="1" spans="3:3">
      <c r="C8639" s="51"/>
    </row>
    <row r="8640" s="40" customFormat="1" spans="3:3">
      <c r="C8640" s="51"/>
    </row>
    <row r="8641" s="40" customFormat="1" spans="3:3">
      <c r="C8641" s="51"/>
    </row>
    <row r="8642" s="40" customFormat="1" spans="3:3">
      <c r="C8642" s="51"/>
    </row>
    <row r="8643" s="40" customFormat="1" spans="3:3">
      <c r="C8643" s="51"/>
    </row>
    <row r="8644" s="40" customFormat="1" spans="3:3">
      <c r="C8644" s="51"/>
    </row>
    <row r="8645" s="40" customFormat="1" spans="3:3">
      <c r="C8645" s="51"/>
    </row>
    <row r="8646" s="40" customFormat="1" spans="3:3">
      <c r="C8646" s="51"/>
    </row>
    <row r="8647" s="40" customFormat="1" spans="3:3">
      <c r="C8647" s="51"/>
    </row>
    <row r="8648" s="40" customFormat="1" spans="3:3">
      <c r="C8648" s="51"/>
    </row>
    <row r="8649" s="40" customFormat="1" spans="3:3">
      <c r="C8649" s="51"/>
    </row>
    <row r="8650" s="40" customFormat="1" spans="3:3">
      <c r="C8650" s="51"/>
    </row>
    <row r="8651" s="40" customFormat="1" spans="3:3">
      <c r="C8651" s="51"/>
    </row>
    <row r="8652" s="40" customFormat="1" spans="3:3">
      <c r="C8652" s="51"/>
    </row>
    <row r="8653" s="40" customFormat="1" spans="3:3">
      <c r="C8653" s="51"/>
    </row>
    <row r="8654" s="40" customFormat="1" spans="3:3">
      <c r="C8654" s="51"/>
    </row>
    <row r="8655" s="40" customFormat="1" spans="3:3">
      <c r="C8655" s="51"/>
    </row>
    <row r="8656" s="40" customFormat="1" spans="3:3">
      <c r="C8656" s="51"/>
    </row>
    <row r="8657" s="40" customFormat="1" spans="3:3">
      <c r="C8657" s="51"/>
    </row>
    <row r="8658" s="40" customFormat="1" spans="3:3">
      <c r="C8658" s="51"/>
    </row>
    <row r="8659" s="40" customFormat="1" spans="3:3">
      <c r="C8659" s="51"/>
    </row>
    <row r="8660" s="40" customFormat="1" spans="3:3">
      <c r="C8660" s="51"/>
    </row>
    <row r="8661" s="40" customFormat="1" spans="3:3">
      <c r="C8661" s="51"/>
    </row>
    <row r="8662" s="40" customFormat="1" spans="3:3">
      <c r="C8662" s="51"/>
    </row>
    <row r="8663" s="40" customFormat="1" spans="3:3">
      <c r="C8663" s="51"/>
    </row>
    <row r="8664" s="40" customFormat="1" spans="3:3">
      <c r="C8664" s="51"/>
    </row>
    <row r="8665" s="40" customFormat="1" spans="3:3">
      <c r="C8665" s="51"/>
    </row>
    <row r="8666" s="40" customFormat="1" spans="3:3">
      <c r="C8666" s="51"/>
    </row>
    <row r="8667" s="40" customFormat="1" spans="3:3">
      <c r="C8667" s="51"/>
    </row>
    <row r="8668" s="40" customFormat="1" spans="3:3">
      <c r="C8668" s="51"/>
    </row>
    <row r="8669" s="40" customFormat="1" spans="3:3">
      <c r="C8669" s="51"/>
    </row>
    <row r="8670" s="40" customFormat="1" spans="3:3">
      <c r="C8670" s="51"/>
    </row>
    <row r="8671" s="40" customFormat="1" spans="3:3">
      <c r="C8671" s="51"/>
    </row>
    <row r="8672" s="40" customFormat="1" spans="3:3">
      <c r="C8672" s="51"/>
    </row>
    <row r="8673" s="40" customFormat="1" spans="3:3">
      <c r="C8673" s="51"/>
    </row>
    <row r="8674" s="40" customFormat="1" spans="3:3">
      <c r="C8674" s="51"/>
    </row>
    <row r="8675" s="40" customFormat="1" spans="3:3">
      <c r="C8675" s="51"/>
    </row>
    <row r="8676" s="40" customFormat="1" spans="3:3">
      <c r="C8676" s="51"/>
    </row>
    <row r="8677" s="40" customFormat="1" spans="3:3">
      <c r="C8677" s="51"/>
    </row>
    <row r="8678" s="40" customFormat="1" spans="3:3">
      <c r="C8678" s="51"/>
    </row>
    <row r="8679" s="40" customFormat="1" spans="3:3">
      <c r="C8679" s="51"/>
    </row>
    <row r="8680" s="40" customFormat="1" spans="3:3">
      <c r="C8680" s="51"/>
    </row>
    <row r="8681" s="40" customFormat="1" spans="3:3">
      <c r="C8681" s="51"/>
    </row>
    <row r="8682" s="40" customFormat="1" spans="3:3">
      <c r="C8682" s="51"/>
    </row>
    <row r="8683" s="40" customFormat="1" spans="3:3">
      <c r="C8683" s="51"/>
    </row>
    <row r="8684" s="40" customFormat="1" spans="3:3">
      <c r="C8684" s="51"/>
    </row>
    <row r="8685" s="40" customFormat="1" spans="3:3">
      <c r="C8685" s="51"/>
    </row>
    <row r="8686" s="40" customFormat="1" spans="3:3">
      <c r="C8686" s="51"/>
    </row>
    <row r="8687" s="40" customFormat="1" spans="3:3">
      <c r="C8687" s="51"/>
    </row>
    <row r="8688" s="40" customFormat="1" spans="3:3">
      <c r="C8688" s="51"/>
    </row>
    <row r="8689" s="40" customFormat="1" spans="3:3">
      <c r="C8689" s="51"/>
    </row>
    <row r="8690" s="40" customFormat="1" spans="3:3">
      <c r="C8690" s="51"/>
    </row>
    <row r="8691" s="40" customFormat="1" spans="3:3">
      <c r="C8691" s="51"/>
    </row>
    <row r="8692" s="40" customFormat="1" spans="3:3">
      <c r="C8692" s="51"/>
    </row>
    <row r="8693" s="40" customFormat="1" spans="3:3">
      <c r="C8693" s="51"/>
    </row>
    <row r="8694" s="40" customFormat="1" spans="3:3">
      <c r="C8694" s="51"/>
    </row>
    <row r="8695" s="40" customFormat="1" spans="3:3">
      <c r="C8695" s="51"/>
    </row>
    <row r="8696" s="40" customFormat="1" spans="3:3">
      <c r="C8696" s="51"/>
    </row>
    <row r="8697" s="40" customFormat="1" spans="3:3">
      <c r="C8697" s="51"/>
    </row>
    <row r="8698" s="40" customFormat="1" spans="3:3">
      <c r="C8698" s="51"/>
    </row>
    <row r="8699" s="40" customFormat="1" spans="3:3">
      <c r="C8699" s="51"/>
    </row>
    <row r="8700" s="40" customFormat="1" spans="3:3">
      <c r="C8700" s="51"/>
    </row>
    <row r="8701" s="40" customFormat="1" spans="3:3">
      <c r="C8701" s="51"/>
    </row>
    <row r="8702" s="40" customFormat="1" spans="3:3">
      <c r="C8702" s="51"/>
    </row>
    <row r="8703" s="40" customFormat="1" spans="3:3">
      <c r="C8703" s="51"/>
    </row>
    <row r="8704" s="40" customFormat="1" spans="3:3">
      <c r="C8704" s="51"/>
    </row>
    <row r="8705" s="40" customFormat="1" spans="3:3">
      <c r="C8705" s="51"/>
    </row>
    <row r="8706" s="40" customFormat="1" spans="3:3">
      <c r="C8706" s="51"/>
    </row>
    <row r="8707" s="40" customFormat="1" spans="3:3">
      <c r="C8707" s="51"/>
    </row>
    <row r="8708" s="40" customFormat="1" spans="3:3">
      <c r="C8708" s="51"/>
    </row>
    <row r="8709" s="40" customFormat="1" spans="3:3">
      <c r="C8709" s="51"/>
    </row>
    <row r="8710" s="40" customFormat="1" spans="3:3">
      <c r="C8710" s="51"/>
    </row>
    <row r="8711" s="40" customFormat="1" spans="3:3">
      <c r="C8711" s="51"/>
    </row>
    <row r="8712" s="40" customFormat="1" spans="3:3">
      <c r="C8712" s="51"/>
    </row>
    <row r="8713" s="40" customFormat="1" spans="3:3">
      <c r="C8713" s="51"/>
    </row>
    <row r="8714" s="40" customFormat="1" spans="3:3">
      <c r="C8714" s="51"/>
    </row>
    <row r="8715" s="40" customFormat="1" spans="3:3">
      <c r="C8715" s="51"/>
    </row>
    <row r="8716" s="40" customFormat="1" spans="3:3">
      <c r="C8716" s="51"/>
    </row>
    <row r="8717" s="40" customFormat="1" spans="3:3">
      <c r="C8717" s="51"/>
    </row>
    <row r="8718" s="40" customFormat="1" spans="3:3">
      <c r="C8718" s="51"/>
    </row>
    <row r="8719" s="40" customFormat="1" spans="3:3">
      <c r="C8719" s="51"/>
    </row>
    <row r="8720" s="40" customFormat="1" spans="3:3">
      <c r="C8720" s="51"/>
    </row>
    <row r="8721" s="40" customFormat="1" spans="3:3">
      <c r="C8721" s="51"/>
    </row>
    <row r="8722" s="40" customFormat="1" spans="3:3">
      <c r="C8722" s="51"/>
    </row>
    <row r="8723" s="40" customFormat="1" spans="3:3">
      <c r="C8723" s="51"/>
    </row>
    <row r="8724" s="40" customFormat="1" spans="3:3">
      <c r="C8724" s="51"/>
    </row>
    <row r="8725" s="40" customFormat="1" spans="3:3">
      <c r="C8725" s="51"/>
    </row>
    <row r="8726" s="40" customFormat="1" spans="3:3">
      <c r="C8726" s="51"/>
    </row>
    <row r="8727" s="40" customFormat="1" spans="3:3">
      <c r="C8727" s="51"/>
    </row>
    <row r="8728" s="40" customFormat="1" spans="3:3">
      <c r="C8728" s="51"/>
    </row>
    <row r="8729" s="40" customFormat="1" spans="3:3">
      <c r="C8729" s="51"/>
    </row>
    <row r="8730" s="40" customFormat="1" spans="3:3">
      <c r="C8730" s="51"/>
    </row>
    <row r="8731" s="40" customFormat="1" spans="3:3">
      <c r="C8731" s="51"/>
    </row>
    <row r="8732" s="40" customFormat="1" spans="3:3">
      <c r="C8732" s="51"/>
    </row>
    <row r="8733" s="40" customFormat="1" spans="3:3">
      <c r="C8733" s="51"/>
    </row>
    <row r="8734" s="40" customFormat="1" spans="3:3">
      <c r="C8734" s="51"/>
    </row>
    <row r="8735" s="40" customFormat="1" spans="3:3">
      <c r="C8735" s="51"/>
    </row>
    <row r="8736" s="40" customFormat="1" spans="3:3">
      <c r="C8736" s="51"/>
    </row>
    <row r="8737" s="40" customFormat="1" spans="3:3">
      <c r="C8737" s="51"/>
    </row>
    <row r="8738" s="40" customFormat="1" spans="3:3">
      <c r="C8738" s="51"/>
    </row>
    <row r="8739" s="40" customFormat="1" spans="3:3">
      <c r="C8739" s="51"/>
    </row>
    <row r="8740" s="40" customFormat="1" spans="3:3">
      <c r="C8740" s="51"/>
    </row>
    <row r="8741" s="40" customFormat="1" spans="3:3">
      <c r="C8741" s="51"/>
    </row>
    <row r="8742" s="40" customFormat="1" spans="3:3">
      <c r="C8742" s="51"/>
    </row>
    <row r="8743" s="40" customFormat="1" spans="3:3">
      <c r="C8743" s="51"/>
    </row>
    <row r="8744" s="40" customFormat="1" spans="3:3">
      <c r="C8744" s="51"/>
    </row>
    <row r="8745" s="40" customFormat="1" spans="3:3">
      <c r="C8745" s="51"/>
    </row>
    <row r="8746" s="40" customFormat="1" spans="3:3">
      <c r="C8746" s="51"/>
    </row>
    <row r="8747" s="40" customFormat="1" spans="3:3">
      <c r="C8747" s="51"/>
    </row>
    <row r="8748" s="40" customFormat="1" spans="3:3">
      <c r="C8748" s="51"/>
    </row>
    <row r="8749" s="40" customFormat="1" spans="3:3">
      <c r="C8749" s="51"/>
    </row>
    <row r="8750" s="40" customFormat="1" spans="3:3">
      <c r="C8750" s="51"/>
    </row>
    <row r="8751" s="40" customFormat="1" spans="3:3">
      <c r="C8751" s="51"/>
    </row>
    <row r="8752" s="40" customFormat="1" spans="3:3">
      <c r="C8752" s="51"/>
    </row>
    <row r="8753" s="40" customFormat="1" spans="3:3">
      <c r="C8753" s="51"/>
    </row>
    <row r="8754" s="40" customFormat="1" spans="3:3">
      <c r="C8754" s="51"/>
    </row>
    <row r="8755" s="40" customFormat="1" spans="3:3">
      <c r="C8755" s="51"/>
    </row>
    <row r="8756" s="40" customFormat="1" spans="3:3">
      <c r="C8756" s="51"/>
    </row>
    <row r="8757" s="40" customFormat="1" spans="3:3">
      <c r="C8757" s="51"/>
    </row>
    <row r="8758" s="40" customFormat="1" spans="3:3">
      <c r="C8758" s="51"/>
    </row>
    <row r="8759" s="40" customFormat="1" spans="3:3">
      <c r="C8759" s="51"/>
    </row>
    <row r="8760" s="40" customFormat="1" spans="3:3">
      <c r="C8760" s="51"/>
    </row>
    <row r="8761" s="40" customFormat="1" spans="3:3">
      <c r="C8761" s="51"/>
    </row>
    <row r="8762" s="40" customFormat="1" spans="3:3">
      <c r="C8762" s="51"/>
    </row>
    <row r="8763" s="40" customFormat="1" spans="3:3">
      <c r="C8763" s="51"/>
    </row>
    <row r="8764" s="40" customFormat="1" spans="3:3">
      <c r="C8764" s="51"/>
    </row>
    <row r="8765" s="40" customFormat="1" spans="3:3">
      <c r="C8765" s="51"/>
    </row>
    <row r="8766" s="40" customFormat="1" spans="3:3">
      <c r="C8766" s="51"/>
    </row>
    <row r="8767" s="40" customFormat="1" spans="3:3">
      <c r="C8767" s="51"/>
    </row>
    <row r="8768" s="40" customFormat="1" spans="3:3">
      <c r="C8768" s="51"/>
    </row>
    <row r="8769" s="40" customFormat="1" spans="3:3">
      <c r="C8769" s="51"/>
    </row>
    <row r="8770" s="40" customFormat="1" spans="3:3">
      <c r="C8770" s="51"/>
    </row>
    <row r="8771" s="40" customFormat="1" spans="3:3">
      <c r="C8771" s="51"/>
    </row>
    <row r="8772" s="40" customFormat="1" spans="3:3">
      <c r="C8772" s="51"/>
    </row>
    <row r="8773" s="40" customFormat="1" spans="3:3">
      <c r="C8773" s="51"/>
    </row>
    <row r="8774" s="40" customFormat="1" spans="3:3">
      <c r="C8774" s="51"/>
    </row>
    <row r="8775" s="40" customFormat="1" spans="3:3">
      <c r="C8775" s="51"/>
    </row>
    <row r="8776" s="40" customFormat="1" spans="3:3">
      <c r="C8776" s="51"/>
    </row>
    <row r="8777" s="40" customFormat="1" spans="3:3">
      <c r="C8777" s="51"/>
    </row>
    <row r="8778" s="40" customFormat="1" spans="3:3">
      <c r="C8778" s="51"/>
    </row>
    <row r="8779" s="40" customFormat="1" spans="3:3">
      <c r="C8779" s="51"/>
    </row>
    <row r="8780" s="40" customFormat="1" spans="3:3">
      <c r="C8780" s="51"/>
    </row>
    <row r="8781" s="40" customFormat="1" spans="3:3">
      <c r="C8781" s="51"/>
    </row>
    <row r="8782" s="40" customFormat="1" spans="3:3">
      <c r="C8782" s="51"/>
    </row>
    <row r="8783" s="40" customFormat="1" spans="3:3">
      <c r="C8783" s="51"/>
    </row>
    <row r="8784" s="40" customFormat="1" spans="3:3">
      <c r="C8784" s="51"/>
    </row>
    <row r="8785" s="40" customFormat="1" spans="3:3">
      <c r="C8785" s="51"/>
    </row>
    <row r="8786" s="40" customFormat="1" spans="3:3">
      <c r="C8786" s="51"/>
    </row>
    <row r="8787" s="40" customFormat="1" spans="3:3">
      <c r="C8787" s="51"/>
    </row>
    <row r="8788" s="40" customFormat="1" spans="3:3">
      <c r="C8788" s="51"/>
    </row>
    <row r="8789" s="40" customFormat="1" spans="3:3">
      <c r="C8789" s="51"/>
    </row>
    <row r="8790" s="40" customFormat="1" spans="3:3">
      <c r="C8790" s="51"/>
    </row>
    <row r="8791" s="40" customFormat="1" spans="3:3">
      <c r="C8791" s="51"/>
    </row>
    <row r="8792" s="40" customFormat="1" spans="3:3">
      <c r="C8792" s="51"/>
    </row>
    <row r="8793" s="40" customFormat="1" spans="3:3">
      <c r="C8793" s="51"/>
    </row>
    <row r="8794" s="40" customFormat="1" spans="3:3">
      <c r="C8794" s="51"/>
    </row>
    <row r="8795" s="40" customFormat="1" spans="3:3">
      <c r="C8795" s="51"/>
    </row>
    <row r="8796" s="40" customFormat="1" spans="3:3">
      <c r="C8796" s="51"/>
    </row>
    <row r="8797" s="40" customFormat="1" spans="3:3">
      <c r="C8797" s="51"/>
    </row>
    <row r="8798" s="40" customFormat="1" spans="3:3">
      <c r="C8798" s="51"/>
    </row>
    <row r="8799" s="40" customFormat="1" spans="3:3">
      <c r="C8799" s="51"/>
    </row>
    <row r="8800" s="40" customFormat="1" spans="3:3">
      <c r="C8800" s="51"/>
    </row>
    <row r="8801" s="40" customFormat="1" spans="3:3">
      <c r="C8801" s="51"/>
    </row>
    <row r="8802" s="40" customFormat="1" spans="3:3">
      <c r="C8802" s="51"/>
    </row>
    <row r="8803" s="40" customFormat="1" spans="3:3">
      <c r="C8803" s="51"/>
    </row>
    <row r="8804" s="40" customFormat="1" spans="3:3">
      <c r="C8804" s="51"/>
    </row>
    <row r="8805" s="40" customFormat="1" spans="3:3">
      <c r="C8805" s="51"/>
    </row>
    <row r="8806" s="40" customFormat="1" spans="3:3">
      <c r="C8806" s="51"/>
    </row>
    <row r="8807" s="40" customFormat="1" spans="3:3">
      <c r="C8807" s="51"/>
    </row>
    <row r="8808" s="40" customFormat="1" spans="3:3">
      <c r="C8808" s="51"/>
    </row>
    <row r="8809" s="40" customFormat="1" spans="3:3">
      <c r="C8809" s="51"/>
    </row>
    <row r="8810" s="40" customFormat="1" spans="3:3">
      <c r="C8810" s="51"/>
    </row>
    <row r="8811" s="40" customFormat="1" spans="3:3">
      <c r="C8811" s="51"/>
    </row>
    <row r="8812" s="40" customFormat="1" spans="3:3">
      <c r="C8812" s="51"/>
    </row>
    <row r="8813" s="40" customFormat="1" spans="3:3">
      <c r="C8813" s="51"/>
    </row>
    <row r="8814" s="40" customFormat="1" spans="3:3">
      <c r="C8814" s="51"/>
    </row>
    <row r="8815" s="40" customFormat="1" spans="3:3">
      <c r="C8815" s="51"/>
    </row>
    <row r="8816" s="40" customFormat="1" spans="3:3">
      <c r="C8816" s="51"/>
    </row>
    <row r="8817" s="40" customFormat="1" spans="3:3">
      <c r="C8817" s="51"/>
    </row>
    <row r="8818" s="40" customFormat="1" spans="3:3">
      <c r="C8818" s="51"/>
    </row>
    <row r="8819" s="40" customFormat="1" spans="3:3">
      <c r="C8819" s="51"/>
    </row>
    <row r="8820" s="40" customFormat="1" spans="3:3">
      <c r="C8820" s="51"/>
    </row>
    <row r="8821" s="40" customFormat="1" spans="3:3">
      <c r="C8821" s="51"/>
    </row>
    <row r="8822" s="40" customFormat="1" spans="3:3">
      <c r="C8822" s="51"/>
    </row>
    <row r="8823" s="40" customFormat="1" spans="3:3">
      <c r="C8823" s="51"/>
    </row>
    <row r="8824" s="40" customFormat="1" spans="3:3">
      <c r="C8824" s="51"/>
    </row>
    <row r="8825" s="40" customFormat="1" spans="3:3">
      <c r="C8825" s="51"/>
    </row>
    <row r="8826" s="40" customFormat="1" spans="3:3">
      <c r="C8826" s="51"/>
    </row>
    <row r="8827" s="40" customFormat="1" spans="3:3">
      <c r="C8827" s="51"/>
    </row>
    <row r="8828" s="40" customFormat="1" spans="3:3">
      <c r="C8828" s="51"/>
    </row>
    <row r="8829" s="40" customFormat="1" spans="3:3">
      <c r="C8829" s="51"/>
    </row>
    <row r="8830" s="40" customFormat="1" spans="3:3">
      <c r="C8830" s="51"/>
    </row>
    <row r="8831" s="40" customFormat="1" spans="3:3">
      <c r="C8831" s="51"/>
    </row>
    <row r="8832" s="40" customFormat="1" spans="3:3">
      <c r="C8832" s="51"/>
    </row>
    <row r="8833" s="40" customFormat="1" spans="3:3">
      <c r="C8833" s="51"/>
    </row>
    <row r="8834" s="40" customFormat="1" spans="3:3">
      <c r="C8834" s="51"/>
    </row>
    <row r="8835" s="40" customFormat="1" spans="3:3">
      <c r="C8835" s="51"/>
    </row>
    <row r="8836" s="40" customFormat="1" spans="3:3">
      <c r="C8836" s="51"/>
    </row>
    <row r="8837" s="40" customFormat="1" spans="3:3">
      <c r="C8837" s="51"/>
    </row>
    <row r="8838" s="40" customFormat="1" spans="3:3">
      <c r="C8838" s="51"/>
    </row>
    <row r="8839" s="40" customFormat="1" spans="3:3">
      <c r="C8839" s="51"/>
    </row>
    <row r="8840" s="40" customFormat="1" spans="3:3">
      <c r="C8840" s="51"/>
    </row>
    <row r="8841" s="40" customFormat="1" spans="3:3">
      <c r="C8841" s="51"/>
    </row>
    <row r="8842" s="40" customFormat="1" spans="3:3">
      <c r="C8842" s="51"/>
    </row>
    <row r="8843" s="40" customFormat="1" spans="3:3">
      <c r="C8843" s="51"/>
    </row>
    <row r="8844" s="40" customFormat="1" spans="3:3">
      <c r="C8844" s="51"/>
    </row>
    <row r="8845" s="40" customFormat="1" spans="3:3">
      <c r="C8845" s="51"/>
    </row>
    <row r="8846" s="40" customFormat="1" spans="3:3">
      <c r="C8846" s="51"/>
    </row>
    <row r="8847" s="40" customFormat="1" spans="3:3">
      <c r="C8847" s="51"/>
    </row>
    <row r="8848" s="40" customFormat="1" spans="3:3">
      <c r="C8848" s="51"/>
    </row>
    <row r="8849" s="40" customFormat="1" spans="3:3">
      <c r="C8849" s="51"/>
    </row>
    <row r="8850" s="40" customFormat="1" spans="3:3">
      <c r="C8850" s="51"/>
    </row>
    <row r="8851" s="40" customFormat="1" spans="3:3">
      <c r="C8851" s="51"/>
    </row>
    <row r="8852" s="40" customFormat="1" spans="3:3">
      <c r="C8852" s="51"/>
    </row>
    <row r="8853" s="40" customFormat="1" spans="3:3">
      <c r="C8853" s="51"/>
    </row>
    <row r="8854" s="40" customFormat="1" spans="3:3">
      <c r="C8854" s="51"/>
    </row>
    <row r="8855" s="40" customFormat="1" spans="3:3">
      <c r="C8855" s="51"/>
    </row>
    <row r="8856" s="40" customFormat="1" spans="3:3">
      <c r="C8856" s="51"/>
    </row>
    <row r="8857" s="40" customFormat="1" spans="3:3">
      <c r="C8857" s="51"/>
    </row>
    <row r="8858" s="40" customFormat="1" spans="3:3">
      <c r="C8858" s="51"/>
    </row>
    <row r="8859" s="40" customFormat="1" spans="3:3">
      <c r="C8859" s="51"/>
    </row>
    <row r="8860" s="40" customFormat="1" spans="3:3">
      <c r="C8860" s="51"/>
    </row>
    <row r="8861" s="40" customFormat="1" spans="3:3">
      <c r="C8861" s="51"/>
    </row>
    <row r="8862" s="40" customFormat="1" spans="3:3">
      <c r="C8862" s="51"/>
    </row>
    <row r="8863" s="40" customFormat="1" spans="3:3">
      <c r="C8863" s="51"/>
    </row>
    <row r="8864" s="40" customFormat="1" spans="3:3">
      <c r="C8864" s="51"/>
    </row>
    <row r="8865" s="40" customFormat="1" spans="3:3">
      <c r="C8865" s="51"/>
    </row>
    <row r="8866" s="40" customFormat="1" spans="3:3">
      <c r="C8866" s="51"/>
    </row>
    <row r="8867" s="40" customFormat="1" spans="3:3">
      <c r="C8867" s="51"/>
    </row>
    <row r="8868" s="40" customFormat="1" spans="3:3">
      <c r="C8868" s="51"/>
    </row>
    <row r="8869" s="40" customFormat="1" spans="3:3">
      <c r="C8869" s="51"/>
    </row>
    <row r="8870" s="40" customFormat="1" spans="3:3">
      <c r="C8870" s="51"/>
    </row>
    <row r="8871" s="40" customFormat="1" spans="3:3">
      <c r="C8871" s="51"/>
    </row>
    <row r="8872" s="40" customFormat="1" spans="3:3">
      <c r="C8872" s="51"/>
    </row>
    <row r="8873" s="40" customFormat="1" spans="3:3">
      <c r="C8873" s="51"/>
    </row>
    <row r="8874" s="40" customFormat="1" spans="3:3">
      <c r="C8874" s="51"/>
    </row>
    <row r="8875" s="40" customFormat="1" spans="3:3">
      <c r="C8875" s="51"/>
    </row>
    <row r="8876" s="40" customFormat="1" spans="3:3">
      <c r="C8876" s="51"/>
    </row>
    <row r="8877" s="40" customFormat="1" spans="3:3">
      <c r="C8877" s="51"/>
    </row>
    <row r="8878" s="40" customFormat="1" spans="3:3">
      <c r="C8878" s="51"/>
    </row>
    <row r="8879" s="40" customFormat="1" spans="3:3">
      <c r="C8879" s="51"/>
    </row>
    <row r="8880" s="40" customFormat="1" spans="3:3">
      <c r="C8880" s="51"/>
    </row>
    <row r="8881" s="40" customFormat="1" spans="3:3">
      <c r="C8881" s="51"/>
    </row>
    <row r="8882" s="40" customFormat="1" spans="3:3">
      <c r="C8882" s="51"/>
    </row>
    <row r="8883" s="40" customFormat="1" spans="3:3">
      <c r="C8883" s="51"/>
    </row>
    <row r="8884" s="40" customFormat="1" spans="3:3">
      <c r="C8884" s="51"/>
    </row>
    <row r="8885" s="40" customFormat="1" spans="3:3">
      <c r="C8885" s="51"/>
    </row>
    <row r="8886" s="40" customFormat="1" spans="3:3">
      <c r="C8886" s="51"/>
    </row>
    <row r="8887" s="40" customFormat="1" spans="3:3">
      <c r="C8887" s="51"/>
    </row>
    <row r="8888" s="40" customFormat="1" spans="3:3">
      <c r="C8888" s="51"/>
    </row>
    <row r="8889" s="40" customFormat="1" spans="3:3">
      <c r="C8889" s="51"/>
    </row>
    <row r="8890" s="40" customFormat="1" spans="3:3">
      <c r="C8890" s="51"/>
    </row>
    <row r="8891" s="40" customFormat="1" spans="3:3">
      <c r="C8891" s="51"/>
    </row>
    <row r="8892" s="40" customFormat="1" spans="3:3">
      <c r="C8892" s="51"/>
    </row>
    <row r="8893" s="40" customFormat="1" spans="3:3">
      <c r="C8893" s="51"/>
    </row>
    <row r="8894" s="40" customFormat="1" spans="3:3">
      <c r="C8894" s="51"/>
    </row>
    <row r="8895" s="40" customFormat="1" spans="3:3">
      <c r="C8895" s="51"/>
    </row>
    <row r="8896" s="40" customFormat="1" spans="3:3">
      <c r="C8896" s="51"/>
    </row>
    <row r="8897" s="40" customFormat="1" spans="3:3">
      <c r="C8897" s="51"/>
    </row>
    <row r="8898" s="40" customFormat="1" spans="3:3">
      <c r="C8898" s="51"/>
    </row>
    <row r="8899" s="40" customFormat="1" spans="3:3">
      <c r="C8899" s="51"/>
    </row>
    <row r="8900" s="40" customFormat="1" spans="3:3">
      <c r="C8900" s="51"/>
    </row>
    <row r="8901" s="40" customFormat="1" spans="3:3">
      <c r="C8901" s="51"/>
    </row>
    <row r="8902" s="40" customFormat="1" spans="3:3">
      <c r="C8902" s="51"/>
    </row>
    <row r="8903" s="40" customFormat="1" spans="3:3">
      <c r="C8903" s="51"/>
    </row>
    <row r="8904" s="40" customFormat="1" spans="3:3">
      <c r="C8904" s="51"/>
    </row>
    <row r="8905" s="40" customFormat="1" spans="3:3">
      <c r="C8905" s="51"/>
    </row>
    <row r="8906" s="40" customFormat="1" spans="3:3">
      <c r="C8906" s="51"/>
    </row>
    <row r="8907" s="40" customFormat="1" spans="3:3">
      <c r="C8907" s="51"/>
    </row>
    <row r="8908" s="40" customFormat="1" spans="3:3">
      <c r="C8908" s="51"/>
    </row>
    <row r="8909" s="40" customFormat="1" spans="3:3">
      <c r="C8909" s="51"/>
    </row>
    <row r="8910" s="40" customFormat="1" spans="3:3">
      <c r="C8910" s="51"/>
    </row>
    <row r="8911" s="40" customFormat="1" spans="3:3">
      <c r="C8911" s="51"/>
    </row>
    <row r="8912" s="40" customFormat="1" spans="3:3">
      <c r="C8912" s="51"/>
    </row>
    <row r="8913" s="40" customFormat="1" spans="3:3">
      <c r="C8913" s="51"/>
    </row>
    <row r="8914" s="40" customFormat="1" spans="3:3">
      <c r="C8914" s="51"/>
    </row>
    <row r="8915" s="40" customFormat="1" spans="3:3">
      <c r="C8915" s="51"/>
    </row>
    <row r="8916" s="40" customFormat="1" spans="3:3">
      <c r="C8916" s="51"/>
    </row>
    <row r="8917" s="40" customFormat="1" spans="3:3">
      <c r="C8917" s="51"/>
    </row>
    <row r="8918" s="40" customFormat="1" spans="3:3">
      <c r="C8918" s="51"/>
    </row>
    <row r="8919" s="40" customFormat="1" spans="3:3">
      <c r="C8919" s="51"/>
    </row>
    <row r="8920" s="40" customFormat="1" spans="3:3">
      <c r="C8920" s="51"/>
    </row>
    <row r="8921" s="40" customFormat="1" spans="3:3">
      <c r="C8921" s="51"/>
    </row>
    <row r="8922" s="40" customFormat="1" spans="3:3">
      <c r="C8922" s="51"/>
    </row>
    <row r="8923" s="40" customFormat="1" spans="3:3">
      <c r="C8923" s="51"/>
    </row>
    <row r="8924" s="40" customFormat="1" spans="3:3">
      <c r="C8924" s="51"/>
    </row>
    <row r="8925" s="40" customFormat="1" spans="3:3">
      <c r="C8925" s="51"/>
    </row>
    <row r="8926" s="40" customFormat="1" spans="3:3">
      <c r="C8926" s="51"/>
    </row>
    <row r="8927" s="40" customFormat="1" spans="3:3">
      <c r="C8927" s="51"/>
    </row>
    <row r="8928" s="40" customFormat="1" spans="3:3">
      <c r="C8928" s="51"/>
    </row>
    <row r="8929" s="40" customFormat="1" spans="3:3">
      <c r="C8929" s="51"/>
    </row>
    <row r="8930" s="40" customFormat="1" spans="3:3">
      <c r="C8930" s="51"/>
    </row>
    <row r="8931" s="40" customFormat="1" spans="3:3">
      <c r="C8931" s="51"/>
    </row>
    <row r="8932" s="40" customFormat="1" spans="3:3">
      <c r="C8932" s="51"/>
    </row>
    <row r="8933" s="40" customFormat="1" spans="3:3">
      <c r="C8933" s="51"/>
    </row>
    <row r="8934" s="40" customFormat="1" spans="3:3">
      <c r="C8934" s="51"/>
    </row>
    <row r="8935" s="40" customFormat="1" spans="3:3">
      <c r="C8935" s="51"/>
    </row>
    <row r="8936" s="40" customFormat="1" spans="3:3">
      <c r="C8936" s="51"/>
    </row>
    <row r="8937" s="40" customFormat="1" spans="3:3">
      <c r="C8937" s="51"/>
    </row>
    <row r="8938" s="40" customFormat="1" spans="3:3">
      <c r="C8938" s="51"/>
    </row>
    <row r="8939" s="40" customFormat="1" spans="3:3">
      <c r="C8939" s="51"/>
    </row>
    <row r="8940" s="40" customFormat="1" spans="3:3">
      <c r="C8940" s="51"/>
    </row>
    <row r="8941" s="40" customFormat="1" spans="3:3">
      <c r="C8941" s="51"/>
    </row>
    <row r="8942" s="40" customFormat="1" spans="3:3">
      <c r="C8942" s="51"/>
    </row>
    <row r="8943" s="40" customFormat="1" spans="3:3">
      <c r="C8943" s="51"/>
    </row>
    <row r="8944" s="40" customFormat="1" spans="3:3">
      <c r="C8944" s="51"/>
    </row>
    <row r="8945" s="40" customFormat="1" spans="3:3">
      <c r="C8945" s="51"/>
    </row>
    <row r="8946" s="40" customFormat="1" spans="3:3">
      <c r="C8946" s="51"/>
    </row>
    <row r="8947" s="40" customFormat="1" spans="3:3">
      <c r="C8947" s="51"/>
    </row>
    <row r="8948" s="40" customFormat="1" spans="3:3">
      <c r="C8948" s="51"/>
    </row>
    <row r="8949" s="40" customFormat="1" spans="3:3">
      <c r="C8949" s="51"/>
    </row>
    <row r="8950" s="40" customFormat="1" spans="3:3">
      <c r="C8950" s="51"/>
    </row>
    <row r="8951" s="40" customFormat="1" spans="3:3">
      <c r="C8951" s="51"/>
    </row>
    <row r="8952" s="40" customFormat="1" spans="3:3">
      <c r="C8952" s="51"/>
    </row>
    <row r="8953" s="40" customFormat="1" spans="3:3">
      <c r="C8953" s="51"/>
    </row>
    <row r="8954" s="40" customFormat="1" spans="3:3">
      <c r="C8954" s="51"/>
    </row>
    <row r="8955" s="40" customFormat="1" spans="3:3">
      <c r="C8955" s="51"/>
    </row>
    <row r="8956" s="40" customFormat="1" spans="3:3">
      <c r="C8956" s="51"/>
    </row>
    <row r="8957" s="40" customFormat="1" spans="3:3">
      <c r="C8957" s="51"/>
    </row>
    <row r="8958" s="40" customFormat="1" spans="3:3">
      <c r="C8958" s="51"/>
    </row>
    <row r="8959" s="40" customFormat="1" spans="3:3">
      <c r="C8959" s="51"/>
    </row>
    <row r="8960" s="40" customFormat="1" spans="3:3">
      <c r="C8960" s="51"/>
    </row>
    <row r="8961" s="40" customFormat="1" spans="3:3">
      <c r="C8961" s="51"/>
    </row>
    <row r="8962" s="40" customFormat="1" spans="3:3">
      <c r="C8962" s="51"/>
    </row>
    <row r="8963" s="40" customFormat="1" spans="3:3">
      <c r="C8963" s="51"/>
    </row>
    <row r="8964" s="40" customFormat="1" spans="3:3">
      <c r="C8964" s="51"/>
    </row>
    <row r="8965" s="40" customFormat="1" spans="3:3">
      <c r="C8965" s="51"/>
    </row>
    <row r="8966" s="40" customFormat="1" spans="3:3">
      <c r="C8966" s="51"/>
    </row>
    <row r="8967" s="40" customFormat="1" spans="3:3">
      <c r="C8967" s="51"/>
    </row>
    <row r="8968" s="40" customFormat="1" spans="3:3">
      <c r="C8968" s="51"/>
    </row>
    <row r="8969" s="40" customFormat="1" spans="3:3">
      <c r="C8969" s="51"/>
    </row>
    <row r="8970" s="40" customFormat="1" spans="3:3">
      <c r="C8970" s="51"/>
    </row>
    <row r="8971" s="40" customFormat="1" spans="3:3">
      <c r="C8971" s="51"/>
    </row>
    <row r="8972" s="40" customFormat="1" spans="3:3">
      <c r="C8972" s="51"/>
    </row>
    <row r="8973" s="40" customFormat="1" spans="3:3">
      <c r="C8973" s="51"/>
    </row>
    <row r="8974" s="40" customFormat="1" spans="3:3">
      <c r="C8974" s="51"/>
    </row>
    <row r="8975" s="40" customFormat="1" spans="3:3">
      <c r="C8975" s="51"/>
    </row>
    <row r="8976" s="40" customFormat="1" spans="3:3">
      <c r="C8976" s="51"/>
    </row>
    <row r="8977" s="40" customFormat="1" spans="3:3">
      <c r="C8977" s="51"/>
    </row>
    <row r="8978" s="40" customFormat="1" spans="3:3">
      <c r="C8978" s="51"/>
    </row>
    <row r="8979" s="40" customFormat="1" spans="3:3">
      <c r="C8979" s="51"/>
    </row>
    <row r="8980" s="40" customFormat="1" spans="3:3">
      <c r="C8980" s="51"/>
    </row>
    <row r="8981" s="40" customFormat="1" spans="3:3">
      <c r="C8981" s="51"/>
    </row>
    <row r="8982" s="40" customFormat="1" spans="3:3">
      <c r="C8982" s="51"/>
    </row>
    <row r="8983" s="40" customFormat="1" spans="3:3">
      <c r="C8983" s="51"/>
    </row>
    <row r="8984" s="40" customFormat="1" spans="3:3">
      <c r="C8984" s="51"/>
    </row>
    <row r="8985" s="40" customFormat="1" spans="3:3">
      <c r="C8985" s="51"/>
    </row>
    <row r="8986" s="40" customFormat="1" spans="3:3">
      <c r="C8986" s="51"/>
    </row>
    <row r="8987" s="40" customFormat="1" spans="3:3">
      <c r="C8987" s="51"/>
    </row>
    <row r="8988" s="40" customFormat="1" spans="3:3">
      <c r="C8988" s="51"/>
    </row>
    <row r="8989" s="40" customFormat="1" spans="3:3">
      <c r="C8989" s="51"/>
    </row>
    <row r="8990" s="40" customFormat="1" spans="3:3">
      <c r="C8990" s="51"/>
    </row>
    <row r="8991" s="40" customFormat="1" spans="3:3">
      <c r="C8991" s="51"/>
    </row>
    <row r="8992" s="40" customFormat="1" spans="3:3">
      <c r="C8992" s="51"/>
    </row>
    <row r="8993" s="40" customFormat="1" spans="3:3">
      <c r="C8993" s="51"/>
    </row>
    <row r="8994" s="40" customFormat="1" spans="3:3">
      <c r="C8994" s="51"/>
    </row>
    <row r="8995" s="40" customFormat="1" spans="3:3">
      <c r="C8995" s="51"/>
    </row>
    <row r="8996" s="40" customFormat="1" spans="3:3">
      <c r="C8996" s="51"/>
    </row>
    <row r="8997" s="40" customFormat="1" spans="3:3">
      <c r="C8997" s="51"/>
    </row>
    <row r="8998" s="40" customFormat="1" spans="3:3">
      <c r="C8998" s="51"/>
    </row>
    <row r="8999" s="40" customFormat="1" spans="3:3">
      <c r="C8999" s="51"/>
    </row>
    <row r="9000" s="40" customFormat="1" spans="3:3">
      <c r="C9000" s="51"/>
    </row>
    <row r="9001" s="40" customFormat="1" spans="3:3">
      <c r="C9001" s="51"/>
    </row>
    <row r="9002" s="40" customFormat="1" spans="3:3">
      <c r="C9002" s="51"/>
    </row>
    <row r="9003" s="40" customFormat="1" spans="3:3">
      <c r="C9003" s="51"/>
    </row>
    <row r="9004" s="40" customFormat="1" spans="3:3">
      <c r="C9004" s="51"/>
    </row>
    <row r="9005" s="40" customFormat="1" spans="3:3">
      <c r="C9005" s="51"/>
    </row>
    <row r="9006" s="40" customFormat="1" spans="3:3">
      <c r="C9006" s="51"/>
    </row>
    <row r="9007" s="40" customFormat="1" spans="3:3">
      <c r="C9007" s="51"/>
    </row>
    <row r="9008" s="40" customFormat="1" spans="3:3">
      <c r="C9008" s="51"/>
    </row>
    <row r="9009" s="40" customFormat="1" spans="3:3">
      <c r="C9009" s="51"/>
    </row>
    <row r="9010" s="40" customFormat="1" spans="3:3">
      <c r="C9010" s="51"/>
    </row>
    <row r="9011" s="40" customFormat="1" spans="3:3">
      <c r="C9011" s="51"/>
    </row>
    <row r="9012" s="40" customFormat="1" spans="3:3">
      <c r="C9012" s="51"/>
    </row>
    <row r="9013" s="40" customFormat="1" spans="3:3">
      <c r="C9013" s="51"/>
    </row>
    <row r="9014" s="40" customFormat="1" spans="3:3">
      <c r="C9014" s="51"/>
    </row>
    <row r="9015" s="40" customFormat="1" spans="3:3">
      <c r="C9015" s="51"/>
    </row>
    <row r="9016" s="40" customFormat="1" spans="3:3">
      <c r="C9016" s="51"/>
    </row>
    <row r="9017" s="40" customFormat="1" spans="3:3">
      <c r="C9017" s="51"/>
    </row>
    <row r="9018" s="40" customFormat="1" spans="3:3">
      <c r="C9018" s="51"/>
    </row>
    <row r="9019" s="40" customFormat="1" spans="3:3">
      <c r="C9019" s="51"/>
    </row>
    <row r="9020" s="40" customFormat="1" spans="3:3">
      <c r="C9020" s="51"/>
    </row>
    <row r="9021" s="40" customFormat="1" spans="3:3">
      <c r="C9021" s="51"/>
    </row>
    <row r="9022" s="40" customFormat="1" spans="3:3">
      <c r="C9022" s="51"/>
    </row>
    <row r="9023" s="40" customFormat="1" spans="3:3">
      <c r="C9023" s="51"/>
    </row>
    <row r="9024" s="40" customFormat="1" spans="3:3">
      <c r="C9024" s="51"/>
    </row>
    <row r="9025" s="40" customFormat="1" spans="3:3">
      <c r="C9025" s="51"/>
    </row>
    <row r="9026" s="40" customFormat="1" spans="3:3">
      <c r="C9026" s="51"/>
    </row>
    <row r="9027" s="40" customFormat="1" spans="3:3">
      <c r="C9027" s="51"/>
    </row>
    <row r="9028" s="40" customFormat="1" spans="3:3">
      <c r="C9028" s="51"/>
    </row>
    <row r="9029" s="40" customFormat="1" spans="3:3">
      <c r="C9029" s="51"/>
    </row>
    <row r="9030" s="40" customFormat="1" spans="3:3">
      <c r="C9030" s="51"/>
    </row>
    <row r="9031" s="40" customFormat="1" spans="3:3">
      <c r="C9031" s="51"/>
    </row>
    <row r="9032" s="40" customFormat="1" spans="3:3">
      <c r="C9032" s="51"/>
    </row>
    <row r="9033" s="40" customFormat="1" spans="3:3">
      <c r="C9033" s="51"/>
    </row>
    <row r="9034" s="40" customFormat="1" spans="3:3">
      <c r="C9034" s="51"/>
    </row>
    <row r="9035" s="40" customFormat="1" spans="3:3">
      <c r="C9035" s="51"/>
    </row>
    <row r="9036" s="40" customFormat="1" spans="3:3">
      <c r="C9036" s="51"/>
    </row>
    <row r="9037" s="40" customFormat="1" spans="3:3">
      <c r="C9037" s="51"/>
    </row>
    <row r="9038" s="40" customFormat="1" spans="3:3">
      <c r="C9038" s="51"/>
    </row>
    <row r="9039" s="40" customFormat="1" spans="3:3">
      <c r="C9039" s="51"/>
    </row>
    <row r="9040" s="40" customFormat="1" spans="3:3">
      <c r="C9040" s="51"/>
    </row>
    <row r="9041" s="40" customFormat="1" spans="3:3">
      <c r="C9041" s="51"/>
    </row>
    <row r="9042" s="40" customFormat="1" spans="3:3">
      <c r="C9042" s="51"/>
    </row>
    <row r="9043" s="40" customFormat="1" spans="3:3">
      <c r="C9043" s="51"/>
    </row>
    <row r="9044" s="40" customFormat="1" spans="3:3">
      <c r="C9044" s="51"/>
    </row>
    <row r="9045" s="40" customFormat="1" spans="3:3">
      <c r="C9045" s="51"/>
    </row>
    <row r="9046" s="40" customFormat="1" spans="3:3">
      <c r="C9046" s="51"/>
    </row>
    <row r="9047" s="40" customFormat="1" spans="3:3">
      <c r="C9047" s="51"/>
    </row>
    <row r="9048" s="40" customFormat="1" spans="3:3">
      <c r="C9048" s="51"/>
    </row>
    <row r="9049" s="40" customFormat="1" spans="3:3">
      <c r="C9049" s="51"/>
    </row>
    <row r="9050" s="40" customFormat="1" spans="3:3">
      <c r="C9050" s="51"/>
    </row>
    <row r="9051" s="40" customFormat="1" spans="3:3">
      <c r="C9051" s="51"/>
    </row>
    <row r="9052" s="40" customFormat="1" spans="3:3">
      <c r="C9052" s="51"/>
    </row>
    <row r="9053" s="40" customFormat="1" spans="3:3">
      <c r="C9053" s="51"/>
    </row>
    <row r="9054" s="40" customFormat="1" spans="3:3">
      <c r="C9054" s="51"/>
    </row>
    <row r="9055" s="40" customFormat="1" spans="3:3">
      <c r="C9055" s="51"/>
    </row>
    <row r="9056" s="40" customFormat="1" spans="3:3">
      <c r="C9056" s="51"/>
    </row>
    <row r="9057" s="40" customFormat="1" spans="3:3">
      <c r="C9057" s="51"/>
    </row>
    <row r="9058" s="40" customFormat="1" spans="3:3">
      <c r="C9058" s="51"/>
    </row>
    <row r="9059" s="40" customFormat="1" spans="3:3">
      <c r="C9059" s="51"/>
    </row>
    <row r="9060" s="40" customFormat="1" spans="3:3">
      <c r="C9060" s="51"/>
    </row>
    <row r="9061" s="40" customFormat="1" spans="3:3">
      <c r="C9061" s="51"/>
    </row>
    <row r="9062" s="40" customFormat="1" spans="3:3">
      <c r="C9062" s="51"/>
    </row>
    <row r="9063" s="40" customFormat="1" spans="3:3">
      <c r="C9063" s="51"/>
    </row>
    <row r="9064" s="40" customFormat="1" spans="3:3">
      <c r="C9064" s="51"/>
    </row>
    <row r="9065" s="40" customFormat="1" spans="3:3">
      <c r="C9065" s="51"/>
    </row>
    <row r="9066" s="40" customFormat="1" spans="3:3">
      <c r="C9066" s="51"/>
    </row>
    <row r="9067" s="40" customFormat="1" spans="3:3">
      <c r="C9067" s="51"/>
    </row>
    <row r="9068" s="40" customFormat="1" spans="3:3">
      <c r="C9068" s="51"/>
    </row>
    <row r="9069" s="40" customFormat="1" spans="3:3">
      <c r="C9069" s="51"/>
    </row>
    <row r="9070" s="40" customFormat="1" spans="3:3">
      <c r="C9070" s="51"/>
    </row>
    <row r="9071" s="40" customFormat="1" spans="3:3">
      <c r="C9071" s="51"/>
    </row>
    <row r="9072" s="40" customFormat="1" spans="3:3">
      <c r="C9072" s="51"/>
    </row>
    <row r="9073" s="40" customFormat="1" spans="3:3">
      <c r="C9073" s="51"/>
    </row>
    <row r="9074" s="40" customFormat="1" spans="3:3">
      <c r="C9074" s="51"/>
    </row>
    <row r="9075" s="40" customFormat="1" spans="3:3">
      <c r="C9075" s="51"/>
    </row>
    <row r="9076" s="40" customFormat="1" spans="3:3">
      <c r="C9076" s="51"/>
    </row>
    <row r="9077" s="40" customFormat="1" spans="3:3">
      <c r="C9077" s="51"/>
    </row>
    <row r="9078" s="40" customFormat="1" spans="3:3">
      <c r="C9078" s="51"/>
    </row>
    <row r="9079" s="40" customFormat="1" spans="3:3">
      <c r="C9079" s="51"/>
    </row>
    <row r="9080" s="40" customFormat="1" spans="3:3">
      <c r="C9080" s="51"/>
    </row>
    <row r="9081" s="40" customFormat="1" spans="3:3">
      <c r="C9081" s="51"/>
    </row>
    <row r="9082" s="40" customFormat="1" spans="3:3">
      <c r="C9082" s="51"/>
    </row>
    <row r="9083" s="40" customFormat="1" spans="3:3">
      <c r="C9083" s="51"/>
    </row>
    <row r="9084" s="40" customFormat="1" spans="3:3">
      <c r="C9084" s="51"/>
    </row>
    <row r="9085" s="40" customFormat="1" spans="3:3">
      <c r="C9085" s="51"/>
    </row>
    <row r="9086" s="40" customFormat="1" spans="3:3">
      <c r="C9086" s="51"/>
    </row>
    <row r="9087" s="40" customFormat="1" spans="3:3">
      <c r="C9087" s="51"/>
    </row>
    <row r="9088" s="40" customFormat="1" spans="3:3">
      <c r="C9088" s="51"/>
    </row>
    <row r="9089" s="40" customFormat="1" spans="3:3">
      <c r="C9089" s="51"/>
    </row>
    <row r="9090" s="40" customFormat="1" spans="3:3">
      <c r="C9090" s="51"/>
    </row>
    <row r="9091" s="40" customFormat="1" spans="3:3">
      <c r="C9091" s="51"/>
    </row>
    <row r="9092" s="40" customFormat="1" spans="3:3">
      <c r="C9092" s="51"/>
    </row>
    <row r="9093" s="40" customFormat="1" spans="3:3">
      <c r="C9093" s="51"/>
    </row>
    <row r="9094" s="40" customFormat="1" spans="3:3">
      <c r="C9094" s="51"/>
    </row>
    <row r="9095" s="40" customFormat="1" spans="3:3">
      <c r="C9095" s="51"/>
    </row>
    <row r="9096" s="40" customFormat="1" spans="3:3">
      <c r="C9096" s="51"/>
    </row>
    <row r="9097" s="40" customFormat="1" spans="3:3">
      <c r="C9097" s="51"/>
    </row>
    <row r="9098" s="40" customFormat="1" spans="3:3">
      <c r="C9098" s="51"/>
    </row>
    <row r="9099" s="40" customFormat="1" spans="3:3">
      <c r="C9099" s="51"/>
    </row>
    <row r="9100" s="40" customFormat="1" spans="3:3">
      <c r="C9100" s="51"/>
    </row>
    <row r="9101" s="40" customFormat="1" spans="3:3">
      <c r="C9101" s="51"/>
    </row>
    <row r="9102" s="40" customFormat="1" spans="3:3">
      <c r="C9102" s="51"/>
    </row>
    <row r="9103" s="40" customFormat="1" spans="3:3">
      <c r="C9103" s="51"/>
    </row>
    <row r="9104" s="40" customFormat="1" spans="3:3">
      <c r="C9104" s="51"/>
    </row>
    <row r="9105" s="40" customFormat="1" spans="3:3">
      <c r="C9105" s="51"/>
    </row>
    <row r="9106" s="40" customFormat="1" spans="3:3">
      <c r="C9106" s="51"/>
    </row>
    <row r="9107" s="40" customFormat="1" spans="3:3">
      <c r="C9107" s="51"/>
    </row>
    <row r="9108" s="40" customFormat="1" spans="3:3">
      <c r="C9108" s="51"/>
    </row>
    <row r="9109" s="40" customFormat="1" spans="3:3">
      <c r="C9109" s="51"/>
    </row>
    <row r="9110" s="40" customFormat="1" spans="3:3">
      <c r="C9110" s="51"/>
    </row>
    <row r="9111" s="40" customFormat="1" spans="3:3">
      <c r="C9111" s="51"/>
    </row>
    <row r="9112" s="40" customFormat="1" spans="3:3">
      <c r="C9112" s="51"/>
    </row>
    <row r="9113" s="40" customFormat="1" spans="3:3">
      <c r="C9113" s="51"/>
    </row>
    <row r="9114" s="40" customFormat="1" spans="3:3">
      <c r="C9114" s="51"/>
    </row>
    <row r="9115" s="40" customFormat="1" spans="3:3">
      <c r="C9115" s="51"/>
    </row>
    <row r="9116" s="40" customFormat="1" spans="3:3">
      <c r="C9116" s="51"/>
    </row>
    <row r="9117" s="40" customFormat="1" spans="3:3">
      <c r="C9117" s="51"/>
    </row>
    <row r="9118" s="40" customFormat="1" spans="3:3">
      <c r="C9118" s="51"/>
    </row>
    <row r="9119" s="40" customFormat="1" spans="3:3">
      <c r="C9119" s="51"/>
    </row>
    <row r="9120" s="40" customFormat="1" spans="3:3">
      <c r="C9120" s="51"/>
    </row>
    <row r="9121" s="40" customFormat="1" spans="3:3">
      <c r="C9121" s="51"/>
    </row>
    <row r="9122" s="40" customFormat="1" spans="3:3">
      <c r="C9122" s="51"/>
    </row>
    <row r="9123" s="40" customFormat="1" spans="3:3">
      <c r="C9123" s="51"/>
    </row>
    <row r="9124" s="40" customFormat="1" spans="3:3">
      <c r="C9124" s="51"/>
    </row>
    <row r="9125" s="40" customFormat="1" spans="3:3">
      <c r="C9125" s="51"/>
    </row>
    <row r="9126" s="40" customFormat="1" spans="3:3">
      <c r="C9126" s="51"/>
    </row>
    <row r="9127" s="40" customFormat="1" spans="3:3">
      <c r="C9127" s="51"/>
    </row>
    <row r="9128" s="40" customFormat="1" spans="3:3">
      <c r="C9128" s="51"/>
    </row>
    <row r="9129" s="40" customFormat="1" spans="3:3">
      <c r="C9129" s="51"/>
    </row>
    <row r="9130" s="40" customFormat="1" spans="3:3">
      <c r="C9130" s="51"/>
    </row>
    <row r="9131" s="40" customFormat="1" spans="3:3">
      <c r="C9131" s="51"/>
    </row>
    <row r="9132" s="40" customFormat="1" spans="3:3">
      <c r="C9132" s="51"/>
    </row>
    <row r="9133" s="40" customFormat="1" spans="3:3">
      <c r="C9133" s="51"/>
    </row>
    <row r="9134" s="40" customFormat="1" spans="3:3">
      <c r="C9134" s="51"/>
    </row>
    <row r="9135" s="40" customFormat="1" spans="3:3">
      <c r="C9135" s="51"/>
    </row>
    <row r="9136" s="40" customFormat="1" spans="3:3">
      <c r="C9136" s="51"/>
    </row>
    <row r="9137" s="40" customFormat="1" spans="3:3">
      <c r="C9137" s="51"/>
    </row>
    <row r="9138" s="40" customFormat="1" spans="3:3">
      <c r="C9138" s="51"/>
    </row>
    <row r="9139" s="40" customFormat="1" spans="3:3">
      <c r="C9139" s="51"/>
    </row>
    <row r="9140" s="40" customFormat="1" spans="3:3">
      <c r="C9140" s="51"/>
    </row>
    <row r="9141" s="40" customFormat="1" spans="3:3">
      <c r="C9141" s="51"/>
    </row>
    <row r="9142" s="40" customFormat="1" spans="3:3">
      <c r="C9142" s="51"/>
    </row>
    <row r="9143" s="40" customFormat="1" spans="3:3">
      <c r="C9143" s="51"/>
    </row>
    <row r="9144" s="40" customFormat="1" spans="3:3">
      <c r="C9144" s="51"/>
    </row>
    <row r="9145" s="40" customFormat="1" spans="3:3">
      <c r="C9145" s="51"/>
    </row>
    <row r="9146" s="40" customFormat="1" spans="3:3">
      <c r="C9146" s="51"/>
    </row>
    <row r="9147" s="40" customFormat="1" spans="3:3">
      <c r="C9147" s="51"/>
    </row>
    <row r="9148" s="40" customFormat="1" spans="3:3">
      <c r="C9148" s="51"/>
    </row>
    <row r="9149" s="40" customFormat="1" spans="3:3">
      <c r="C9149" s="51"/>
    </row>
    <row r="9150" s="40" customFormat="1" spans="3:3">
      <c r="C9150" s="51"/>
    </row>
    <row r="9151" s="40" customFormat="1" spans="3:3">
      <c r="C9151" s="51"/>
    </row>
    <row r="9152" s="40" customFormat="1" spans="3:3">
      <c r="C9152" s="51"/>
    </row>
    <row r="9153" s="40" customFormat="1" spans="3:3">
      <c r="C9153" s="51"/>
    </row>
    <row r="9154" s="40" customFormat="1" spans="3:3">
      <c r="C9154" s="51"/>
    </row>
    <row r="9155" s="40" customFormat="1" spans="3:3">
      <c r="C9155" s="51"/>
    </row>
    <row r="9156" s="40" customFormat="1" spans="3:3">
      <c r="C9156" s="51"/>
    </row>
    <row r="9157" s="40" customFormat="1" spans="3:3">
      <c r="C9157" s="51"/>
    </row>
    <row r="9158" s="40" customFormat="1" spans="3:3">
      <c r="C9158" s="51"/>
    </row>
    <row r="9159" s="40" customFormat="1" spans="3:3">
      <c r="C9159" s="51"/>
    </row>
    <row r="9160" s="40" customFormat="1" spans="3:3">
      <c r="C9160" s="51"/>
    </row>
    <row r="9161" s="40" customFormat="1" spans="3:3">
      <c r="C9161" s="51"/>
    </row>
    <row r="9162" s="40" customFormat="1" spans="3:3">
      <c r="C9162" s="51"/>
    </row>
    <row r="9163" s="40" customFormat="1" spans="3:3">
      <c r="C9163" s="51"/>
    </row>
    <row r="9164" s="40" customFormat="1" spans="3:3">
      <c r="C9164" s="51"/>
    </row>
    <row r="9165" s="40" customFormat="1" spans="3:3">
      <c r="C9165" s="51"/>
    </row>
    <row r="9166" s="40" customFormat="1" spans="3:3">
      <c r="C9166" s="51"/>
    </row>
    <row r="9167" s="40" customFormat="1" spans="3:3">
      <c r="C9167" s="51"/>
    </row>
    <row r="9168" s="40" customFormat="1" spans="3:3">
      <c r="C9168" s="51"/>
    </row>
    <row r="9169" s="40" customFormat="1" spans="3:3">
      <c r="C9169" s="51"/>
    </row>
    <row r="9170" s="40" customFormat="1" spans="3:3">
      <c r="C9170" s="51"/>
    </row>
    <row r="9171" s="40" customFormat="1" spans="3:3">
      <c r="C9171" s="51"/>
    </row>
    <row r="9172" s="40" customFormat="1" spans="3:3">
      <c r="C9172" s="51"/>
    </row>
    <row r="9173" s="40" customFormat="1" spans="3:3">
      <c r="C9173" s="51"/>
    </row>
    <row r="9174" s="40" customFormat="1" spans="3:3">
      <c r="C9174" s="51"/>
    </row>
    <row r="9175" s="40" customFormat="1" spans="3:3">
      <c r="C9175" s="51"/>
    </row>
    <row r="9176" s="40" customFormat="1" spans="3:3">
      <c r="C9176" s="51"/>
    </row>
    <row r="9177" s="40" customFormat="1" spans="3:3">
      <c r="C9177" s="51"/>
    </row>
    <row r="9178" s="40" customFormat="1" spans="3:3">
      <c r="C9178" s="51"/>
    </row>
    <row r="9179" s="40" customFormat="1" spans="3:3">
      <c r="C9179" s="51"/>
    </row>
    <row r="9180" s="40" customFormat="1" spans="3:3">
      <c r="C9180" s="51"/>
    </row>
    <row r="9181" s="40" customFormat="1" spans="3:3">
      <c r="C9181" s="51"/>
    </row>
    <row r="9182" s="40" customFormat="1" spans="3:3">
      <c r="C9182" s="51"/>
    </row>
    <row r="9183" s="40" customFormat="1" spans="3:3">
      <c r="C9183" s="51"/>
    </row>
    <row r="9184" s="40" customFormat="1" spans="3:3">
      <c r="C9184" s="51"/>
    </row>
    <row r="9185" s="40" customFormat="1" spans="3:3">
      <c r="C9185" s="51"/>
    </row>
    <row r="9186" s="40" customFormat="1" spans="3:3">
      <c r="C9186" s="51"/>
    </row>
    <row r="9187" s="40" customFormat="1" spans="3:3">
      <c r="C9187" s="51"/>
    </row>
    <row r="9188" s="40" customFormat="1" spans="3:3">
      <c r="C9188" s="51"/>
    </row>
    <row r="9189" s="40" customFormat="1" spans="3:3">
      <c r="C9189" s="51"/>
    </row>
    <row r="9190" s="40" customFormat="1" spans="3:3">
      <c r="C9190" s="51"/>
    </row>
    <row r="9191" s="40" customFormat="1" spans="3:3">
      <c r="C9191" s="51"/>
    </row>
    <row r="9192" s="40" customFormat="1" spans="3:3">
      <c r="C9192" s="51"/>
    </row>
    <row r="9193" s="40" customFormat="1" spans="3:3">
      <c r="C9193" s="51"/>
    </row>
    <row r="9194" s="40" customFormat="1" spans="3:3">
      <c r="C9194" s="51"/>
    </row>
    <row r="9195" s="40" customFormat="1" spans="3:3">
      <c r="C9195" s="51"/>
    </row>
    <row r="9196" s="40" customFormat="1" spans="3:3">
      <c r="C9196" s="51"/>
    </row>
    <row r="9197" s="40" customFormat="1" spans="3:3">
      <c r="C9197" s="51"/>
    </row>
    <row r="9198" s="40" customFormat="1" spans="3:3">
      <c r="C9198" s="51"/>
    </row>
    <row r="9199" s="40" customFormat="1" spans="3:3">
      <c r="C9199" s="51"/>
    </row>
    <row r="9200" s="40" customFormat="1" spans="3:3">
      <c r="C9200" s="51"/>
    </row>
    <row r="9201" s="40" customFormat="1" spans="3:3">
      <c r="C9201" s="51"/>
    </row>
    <row r="9202" s="40" customFormat="1" spans="3:3">
      <c r="C9202" s="51"/>
    </row>
    <row r="9203" s="40" customFormat="1" spans="3:3">
      <c r="C9203" s="51"/>
    </row>
    <row r="9204" s="40" customFormat="1" spans="3:3">
      <c r="C9204" s="51"/>
    </row>
    <row r="9205" s="40" customFormat="1" spans="3:3">
      <c r="C9205" s="51"/>
    </row>
    <row r="9206" s="40" customFormat="1" spans="3:3">
      <c r="C9206" s="51"/>
    </row>
    <row r="9207" s="40" customFormat="1" spans="3:3">
      <c r="C9207" s="51"/>
    </row>
    <row r="9208" s="40" customFormat="1" spans="3:3">
      <c r="C9208" s="51"/>
    </row>
    <row r="9209" s="40" customFormat="1" spans="3:3">
      <c r="C9209" s="51"/>
    </row>
    <row r="9210" s="40" customFormat="1" spans="3:3">
      <c r="C9210" s="51"/>
    </row>
    <row r="9211" s="40" customFormat="1" spans="3:3">
      <c r="C9211" s="51"/>
    </row>
    <row r="9212" s="40" customFormat="1" spans="3:3">
      <c r="C9212" s="51"/>
    </row>
    <row r="9213" s="40" customFormat="1" spans="3:3">
      <c r="C9213" s="51"/>
    </row>
    <row r="9214" s="40" customFormat="1" spans="3:3">
      <c r="C9214" s="51"/>
    </row>
    <row r="9215" s="40" customFormat="1" spans="3:3">
      <c r="C9215" s="51"/>
    </row>
    <row r="9216" s="40" customFormat="1" spans="3:3">
      <c r="C9216" s="51"/>
    </row>
    <row r="9217" s="40" customFormat="1" spans="3:3">
      <c r="C9217" s="51"/>
    </row>
    <row r="9218" s="40" customFormat="1" spans="3:3">
      <c r="C9218" s="51"/>
    </row>
    <row r="9219" s="40" customFormat="1" spans="3:3">
      <c r="C9219" s="51"/>
    </row>
    <row r="9220" s="40" customFormat="1" spans="3:3">
      <c r="C9220" s="51"/>
    </row>
    <row r="9221" s="40" customFormat="1" spans="3:3">
      <c r="C9221" s="51"/>
    </row>
    <row r="9222" s="40" customFormat="1" spans="3:3">
      <c r="C9222" s="51"/>
    </row>
    <row r="9223" s="40" customFormat="1" spans="3:3">
      <c r="C9223" s="51"/>
    </row>
    <row r="9224" s="40" customFormat="1" spans="3:3">
      <c r="C9224" s="51"/>
    </row>
    <row r="9225" s="40" customFormat="1" spans="3:3">
      <c r="C9225" s="51"/>
    </row>
    <row r="9226" s="40" customFormat="1" spans="3:3">
      <c r="C9226" s="51"/>
    </row>
    <row r="9227" s="40" customFormat="1" spans="3:3">
      <c r="C9227" s="51"/>
    </row>
    <row r="9228" s="40" customFormat="1" spans="3:3">
      <c r="C9228" s="51"/>
    </row>
    <row r="9229" s="40" customFormat="1" spans="3:3">
      <c r="C9229" s="51"/>
    </row>
    <row r="9230" s="40" customFormat="1" spans="3:3">
      <c r="C9230" s="51"/>
    </row>
    <row r="9231" s="40" customFormat="1" spans="3:3">
      <c r="C9231" s="51"/>
    </row>
    <row r="9232" s="40" customFormat="1" spans="3:3">
      <c r="C9232" s="51"/>
    </row>
    <row r="9233" s="40" customFormat="1" spans="3:3">
      <c r="C9233" s="51"/>
    </row>
    <row r="9234" s="40" customFormat="1" spans="3:3">
      <c r="C9234" s="51"/>
    </row>
    <row r="9235" s="40" customFormat="1" spans="3:3">
      <c r="C9235" s="51"/>
    </row>
    <row r="9236" s="40" customFormat="1" spans="3:3">
      <c r="C9236" s="51"/>
    </row>
    <row r="9237" s="40" customFormat="1" spans="3:3">
      <c r="C9237" s="51"/>
    </row>
    <row r="9238" s="40" customFormat="1" spans="3:3">
      <c r="C9238" s="51"/>
    </row>
    <row r="9239" s="40" customFormat="1" spans="3:3">
      <c r="C9239" s="51"/>
    </row>
    <row r="9240" s="40" customFormat="1" spans="3:3">
      <c r="C9240" s="51"/>
    </row>
    <row r="9241" s="40" customFormat="1" spans="3:3">
      <c r="C9241" s="51"/>
    </row>
    <row r="9242" s="40" customFormat="1" spans="3:3">
      <c r="C9242" s="51"/>
    </row>
    <row r="9243" s="40" customFormat="1" spans="3:3">
      <c r="C9243" s="51"/>
    </row>
    <row r="9244" s="40" customFormat="1" spans="3:3">
      <c r="C9244" s="51"/>
    </row>
    <row r="9245" s="40" customFormat="1" spans="3:3">
      <c r="C9245" s="51"/>
    </row>
    <row r="9246" s="40" customFormat="1" spans="3:3">
      <c r="C9246" s="51"/>
    </row>
    <row r="9247" s="40" customFormat="1" spans="3:3">
      <c r="C9247" s="51"/>
    </row>
    <row r="9248" s="40" customFormat="1" spans="3:3">
      <c r="C9248" s="51"/>
    </row>
    <row r="9249" s="40" customFormat="1" spans="3:3">
      <c r="C9249" s="51"/>
    </row>
    <row r="9250" s="40" customFormat="1" spans="3:3">
      <c r="C9250" s="51"/>
    </row>
    <row r="9251" s="40" customFormat="1" spans="3:3">
      <c r="C9251" s="51"/>
    </row>
    <row r="9252" s="40" customFormat="1" spans="3:3">
      <c r="C9252" s="51"/>
    </row>
    <row r="9253" s="40" customFormat="1" spans="3:3">
      <c r="C9253" s="51"/>
    </row>
    <row r="9254" s="40" customFormat="1" spans="3:3">
      <c r="C9254" s="51"/>
    </row>
    <row r="9255" s="40" customFormat="1" spans="3:3">
      <c r="C9255" s="51"/>
    </row>
    <row r="9256" s="40" customFormat="1" spans="3:3">
      <c r="C9256" s="51"/>
    </row>
    <row r="9257" s="40" customFormat="1" spans="3:3">
      <c r="C9257" s="51"/>
    </row>
    <row r="9258" s="40" customFormat="1" spans="3:3">
      <c r="C9258" s="51"/>
    </row>
    <row r="9259" s="40" customFormat="1" spans="3:3">
      <c r="C9259" s="51"/>
    </row>
    <row r="9260" s="40" customFormat="1" spans="3:3">
      <c r="C9260" s="51"/>
    </row>
    <row r="9261" s="40" customFormat="1" spans="3:3">
      <c r="C9261" s="51"/>
    </row>
    <row r="9262" s="40" customFormat="1" spans="3:3">
      <c r="C9262" s="51"/>
    </row>
    <row r="9263" s="40" customFormat="1" spans="3:3">
      <c r="C9263" s="51"/>
    </row>
    <row r="9264" s="40" customFormat="1" spans="3:3">
      <c r="C9264" s="51"/>
    </row>
    <row r="9265" s="40" customFormat="1" spans="3:3">
      <c r="C9265" s="51"/>
    </row>
    <row r="9266" s="40" customFormat="1" spans="3:3">
      <c r="C9266" s="51"/>
    </row>
    <row r="9267" s="40" customFormat="1" spans="3:3">
      <c r="C9267" s="51"/>
    </row>
    <row r="9268" s="40" customFormat="1" spans="3:3">
      <c r="C9268" s="51"/>
    </row>
    <row r="9269" s="40" customFormat="1" spans="3:3">
      <c r="C9269" s="51"/>
    </row>
    <row r="9270" s="40" customFormat="1" spans="3:3">
      <c r="C9270" s="51"/>
    </row>
    <row r="9271" s="40" customFormat="1" spans="3:3">
      <c r="C9271" s="51"/>
    </row>
    <row r="9272" s="40" customFormat="1" spans="3:3">
      <c r="C9272" s="51"/>
    </row>
    <row r="9273" s="40" customFormat="1" spans="3:3">
      <c r="C9273" s="51"/>
    </row>
    <row r="9274" s="40" customFormat="1" spans="3:3">
      <c r="C9274" s="51"/>
    </row>
    <row r="9275" s="40" customFormat="1" spans="3:3">
      <c r="C9275" s="51"/>
    </row>
    <row r="9276" s="40" customFormat="1" spans="3:3">
      <c r="C9276" s="51"/>
    </row>
    <row r="9277" s="40" customFormat="1" spans="3:3">
      <c r="C9277" s="51"/>
    </row>
    <row r="9278" s="40" customFormat="1" spans="3:3">
      <c r="C9278" s="51"/>
    </row>
    <row r="9279" s="40" customFormat="1" spans="3:3">
      <c r="C9279" s="51"/>
    </row>
    <row r="9280" s="40" customFormat="1" spans="3:3">
      <c r="C9280" s="51"/>
    </row>
    <row r="9281" s="40" customFormat="1" spans="3:3">
      <c r="C9281" s="51"/>
    </row>
    <row r="9282" s="40" customFormat="1" spans="3:3">
      <c r="C9282" s="51"/>
    </row>
    <row r="9283" s="40" customFormat="1" spans="3:3">
      <c r="C9283" s="51"/>
    </row>
    <row r="9284" s="40" customFormat="1" spans="3:3">
      <c r="C9284" s="51"/>
    </row>
    <row r="9285" s="40" customFormat="1" spans="3:3">
      <c r="C9285" s="51"/>
    </row>
    <row r="9286" s="40" customFormat="1" spans="3:3">
      <c r="C9286" s="51"/>
    </row>
    <row r="9287" s="40" customFormat="1" spans="3:3">
      <c r="C9287" s="51"/>
    </row>
    <row r="9288" s="40" customFormat="1" spans="3:3">
      <c r="C9288" s="51"/>
    </row>
    <row r="9289" s="40" customFormat="1" spans="3:3">
      <c r="C9289" s="51"/>
    </row>
    <row r="9290" s="40" customFormat="1" spans="3:3">
      <c r="C9290" s="51"/>
    </row>
    <row r="9291" s="40" customFormat="1" spans="3:3">
      <c r="C9291" s="51"/>
    </row>
    <row r="9292" s="40" customFormat="1" spans="3:3">
      <c r="C9292" s="51"/>
    </row>
    <row r="9293" s="40" customFormat="1" spans="3:3">
      <c r="C9293" s="51"/>
    </row>
    <row r="9294" s="40" customFormat="1" spans="3:3">
      <c r="C9294" s="51"/>
    </row>
    <row r="9295" s="40" customFormat="1" spans="3:3">
      <c r="C9295" s="51"/>
    </row>
    <row r="9296" s="40" customFormat="1" spans="3:3">
      <c r="C9296" s="51"/>
    </row>
    <row r="9297" s="40" customFormat="1" spans="3:3">
      <c r="C9297" s="51"/>
    </row>
    <row r="9298" s="40" customFormat="1" spans="3:3">
      <c r="C9298" s="51"/>
    </row>
    <row r="9299" s="40" customFormat="1" spans="3:3">
      <c r="C9299" s="51"/>
    </row>
    <row r="9300" s="40" customFormat="1" spans="3:3">
      <c r="C9300" s="51"/>
    </row>
    <row r="9301" s="40" customFormat="1" spans="3:3">
      <c r="C9301" s="51"/>
    </row>
    <row r="9302" s="40" customFormat="1" spans="3:3">
      <c r="C9302" s="51"/>
    </row>
    <row r="9303" s="40" customFormat="1" spans="3:3">
      <c r="C9303" s="51"/>
    </row>
    <row r="9304" s="40" customFormat="1" spans="3:3">
      <c r="C9304" s="51"/>
    </row>
    <row r="9305" s="40" customFormat="1" spans="3:3">
      <c r="C9305" s="51"/>
    </row>
    <row r="9306" s="40" customFormat="1" spans="3:3">
      <c r="C9306" s="51"/>
    </row>
    <row r="9307" s="40" customFormat="1" spans="3:3">
      <c r="C9307" s="51"/>
    </row>
    <row r="9308" s="40" customFormat="1" spans="3:3">
      <c r="C9308" s="51"/>
    </row>
    <row r="9309" s="40" customFormat="1" spans="3:3">
      <c r="C9309" s="51"/>
    </row>
    <row r="9310" s="40" customFormat="1" spans="3:3">
      <c r="C9310" s="51"/>
    </row>
    <row r="9311" s="40" customFormat="1" spans="3:3">
      <c r="C9311" s="51"/>
    </row>
    <row r="9312" s="40" customFormat="1" spans="3:3">
      <c r="C9312" s="51"/>
    </row>
    <row r="9313" s="40" customFormat="1" spans="3:3">
      <c r="C9313" s="51"/>
    </row>
    <row r="9314" s="40" customFormat="1" spans="3:3">
      <c r="C9314" s="51"/>
    </row>
    <row r="9315" s="40" customFormat="1" spans="3:3">
      <c r="C9315" s="51"/>
    </row>
    <row r="9316" s="40" customFormat="1" spans="3:3">
      <c r="C9316" s="51"/>
    </row>
    <row r="9317" s="40" customFormat="1" spans="3:3">
      <c r="C9317" s="51"/>
    </row>
    <row r="9318" s="40" customFormat="1" spans="3:3">
      <c r="C9318" s="51"/>
    </row>
    <row r="9319" s="40" customFormat="1" spans="3:3">
      <c r="C9319" s="51"/>
    </row>
    <row r="9320" s="40" customFormat="1" spans="3:3">
      <c r="C9320" s="51"/>
    </row>
    <row r="9321" s="40" customFormat="1" spans="3:3">
      <c r="C9321" s="51"/>
    </row>
    <row r="9322" s="40" customFormat="1" spans="3:3">
      <c r="C9322" s="51"/>
    </row>
    <row r="9323" s="40" customFormat="1" spans="3:3">
      <c r="C9323" s="51"/>
    </row>
    <row r="9324" s="40" customFormat="1" spans="3:3">
      <c r="C9324" s="51"/>
    </row>
    <row r="9325" s="40" customFormat="1" spans="3:3">
      <c r="C9325" s="51"/>
    </row>
    <row r="9326" s="40" customFormat="1" spans="3:3">
      <c r="C9326" s="51"/>
    </row>
    <row r="9327" s="40" customFormat="1" spans="3:3">
      <c r="C9327" s="51"/>
    </row>
    <row r="9328" s="40" customFormat="1" spans="3:3">
      <c r="C9328" s="51"/>
    </row>
    <row r="9329" s="40" customFormat="1" spans="3:3">
      <c r="C9329" s="51"/>
    </row>
    <row r="9330" s="40" customFormat="1" spans="3:3">
      <c r="C9330" s="51"/>
    </row>
    <row r="9331" s="40" customFormat="1" spans="3:3">
      <c r="C9331" s="51"/>
    </row>
    <row r="9332" s="40" customFormat="1" spans="3:3">
      <c r="C9332" s="51"/>
    </row>
    <row r="9333" s="40" customFormat="1" spans="3:3">
      <c r="C9333" s="51"/>
    </row>
    <row r="9334" s="40" customFormat="1" spans="3:3">
      <c r="C9334" s="51"/>
    </row>
    <row r="9335" s="40" customFormat="1" spans="3:3">
      <c r="C9335" s="51"/>
    </row>
    <row r="9336" s="40" customFormat="1" spans="3:3">
      <c r="C9336" s="51"/>
    </row>
    <row r="9337" s="40" customFormat="1" spans="3:3">
      <c r="C9337" s="51"/>
    </row>
    <row r="9338" s="40" customFormat="1" spans="3:3">
      <c r="C9338" s="51"/>
    </row>
    <row r="9339" s="40" customFormat="1" spans="3:3">
      <c r="C9339" s="51"/>
    </row>
    <row r="9340" s="40" customFormat="1" spans="3:3">
      <c r="C9340" s="51"/>
    </row>
    <row r="9341" s="40" customFormat="1" spans="3:3">
      <c r="C9341" s="51"/>
    </row>
    <row r="9342" s="40" customFormat="1" spans="3:3">
      <c r="C9342" s="51"/>
    </row>
    <row r="9343" s="40" customFormat="1" spans="3:3">
      <c r="C9343" s="51"/>
    </row>
    <row r="9344" s="40" customFormat="1" spans="3:3">
      <c r="C9344" s="51"/>
    </row>
    <row r="9345" s="40" customFormat="1" spans="3:3">
      <c r="C9345" s="51"/>
    </row>
    <row r="9346" s="40" customFormat="1" spans="3:3">
      <c r="C9346" s="51"/>
    </row>
    <row r="9347" s="40" customFormat="1" spans="3:3">
      <c r="C9347" s="51"/>
    </row>
    <row r="9348" s="40" customFormat="1" spans="3:3">
      <c r="C9348" s="51"/>
    </row>
    <row r="9349" s="40" customFormat="1" spans="3:3">
      <c r="C9349" s="51"/>
    </row>
    <row r="9350" s="40" customFormat="1" spans="3:3">
      <c r="C9350" s="51"/>
    </row>
    <row r="9351" s="40" customFormat="1" spans="3:3">
      <c r="C9351" s="51"/>
    </row>
    <row r="9352" s="40" customFormat="1" spans="3:3">
      <c r="C9352" s="51"/>
    </row>
    <row r="9353" s="40" customFormat="1" spans="3:3">
      <c r="C9353" s="51"/>
    </row>
    <row r="9354" s="40" customFormat="1" spans="3:3">
      <c r="C9354" s="51"/>
    </row>
    <row r="9355" s="40" customFormat="1" spans="3:3">
      <c r="C9355" s="51"/>
    </row>
    <row r="9356" s="40" customFormat="1" spans="3:3">
      <c r="C9356" s="51"/>
    </row>
    <row r="9357" s="40" customFormat="1" spans="3:3">
      <c r="C9357" s="51"/>
    </row>
    <row r="9358" s="40" customFormat="1" spans="3:3">
      <c r="C9358" s="51"/>
    </row>
    <row r="9359" s="40" customFormat="1" spans="3:3">
      <c r="C9359" s="51"/>
    </row>
    <row r="9360" s="40" customFormat="1" spans="3:3">
      <c r="C9360" s="51"/>
    </row>
    <row r="9361" s="40" customFormat="1" spans="3:3">
      <c r="C9361" s="51"/>
    </row>
    <row r="9362" s="40" customFormat="1" spans="3:3">
      <c r="C9362" s="51"/>
    </row>
    <row r="9363" s="40" customFormat="1" spans="3:3">
      <c r="C9363" s="51"/>
    </row>
    <row r="9364" s="40" customFormat="1" spans="3:3">
      <c r="C9364" s="51"/>
    </row>
    <row r="9365" s="40" customFormat="1" spans="3:3">
      <c r="C9365" s="51"/>
    </row>
    <row r="9366" s="40" customFormat="1" spans="3:3">
      <c r="C9366" s="51"/>
    </row>
    <row r="9367" s="40" customFormat="1" spans="3:3">
      <c r="C9367" s="51"/>
    </row>
    <row r="9368" s="40" customFormat="1" spans="3:3">
      <c r="C9368" s="51"/>
    </row>
    <row r="9369" s="40" customFormat="1" spans="3:3">
      <c r="C9369" s="51"/>
    </row>
    <row r="9370" s="40" customFormat="1" spans="3:3">
      <c r="C9370" s="51"/>
    </row>
    <row r="9371" s="40" customFormat="1" spans="3:3">
      <c r="C9371" s="51"/>
    </row>
    <row r="9372" s="40" customFormat="1" spans="3:3">
      <c r="C9372" s="51"/>
    </row>
    <row r="9373" s="40" customFormat="1" spans="3:3">
      <c r="C9373" s="51"/>
    </row>
    <row r="9374" s="40" customFormat="1" spans="3:3">
      <c r="C9374" s="51"/>
    </row>
    <row r="9375" s="40" customFormat="1" spans="3:3">
      <c r="C9375" s="51"/>
    </row>
    <row r="9376" s="40" customFormat="1" spans="3:3">
      <c r="C9376" s="51"/>
    </row>
    <row r="9377" s="40" customFormat="1" spans="3:3">
      <c r="C9377" s="51"/>
    </row>
    <row r="9378" s="40" customFormat="1" spans="3:3">
      <c r="C9378" s="51"/>
    </row>
    <row r="9379" s="40" customFormat="1" spans="3:3">
      <c r="C9379" s="51"/>
    </row>
    <row r="9380" s="40" customFormat="1" spans="3:3">
      <c r="C9380" s="51"/>
    </row>
    <row r="9381" s="40" customFormat="1" spans="3:3">
      <c r="C9381" s="51"/>
    </row>
    <row r="9382" s="40" customFormat="1" spans="3:3">
      <c r="C9382" s="51"/>
    </row>
    <row r="9383" s="40" customFormat="1" spans="3:3">
      <c r="C9383" s="51"/>
    </row>
    <row r="9384" s="40" customFormat="1" spans="3:3">
      <c r="C9384" s="51"/>
    </row>
    <row r="9385" s="40" customFormat="1" spans="3:3">
      <c r="C9385" s="51"/>
    </row>
    <row r="9386" s="40" customFormat="1" spans="3:3">
      <c r="C9386" s="51"/>
    </row>
    <row r="9387" s="40" customFormat="1" spans="3:3">
      <c r="C9387" s="51"/>
    </row>
    <row r="9388" s="40" customFormat="1" spans="3:3">
      <c r="C9388" s="51"/>
    </row>
    <row r="9389" s="40" customFormat="1" spans="3:3">
      <c r="C9389" s="51"/>
    </row>
    <row r="9390" s="40" customFormat="1" spans="3:3">
      <c r="C9390" s="51"/>
    </row>
    <row r="9391" s="40" customFormat="1" spans="3:3">
      <c r="C9391" s="51"/>
    </row>
    <row r="9392" s="40" customFormat="1" spans="3:3">
      <c r="C9392" s="51"/>
    </row>
    <row r="9393" s="40" customFormat="1" spans="3:3">
      <c r="C9393" s="51"/>
    </row>
    <row r="9394" s="40" customFormat="1" spans="3:3">
      <c r="C9394" s="51"/>
    </row>
    <row r="9395" s="40" customFormat="1" spans="3:3">
      <c r="C9395" s="51"/>
    </row>
    <row r="9396" s="40" customFormat="1" spans="3:3">
      <c r="C9396" s="51"/>
    </row>
    <row r="9397" s="40" customFormat="1" spans="3:3">
      <c r="C9397" s="51"/>
    </row>
    <row r="9398" s="40" customFormat="1" spans="3:3">
      <c r="C9398" s="51"/>
    </row>
    <row r="9399" s="40" customFormat="1" spans="3:3">
      <c r="C9399" s="51"/>
    </row>
    <row r="9400" s="40" customFormat="1" spans="3:3">
      <c r="C9400" s="51"/>
    </row>
    <row r="9401" s="40" customFormat="1" spans="3:3">
      <c r="C9401" s="51"/>
    </row>
    <row r="9402" s="40" customFormat="1" spans="3:3">
      <c r="C9402" s="51"/>
    </row>
    <row r="9403" s="40" customFormat="1" spans="3:3">
      <c r="C9403" s="51"/>
    </row>
    <row r="9404" s="40" customFormat="1" spans="3:3">
      <c r="C9404" s="51"/>
    </row>
    <row r="9405" s="40" customFormat="1" spans="3:3">
      <c r="C9405" s="51"/>
    </row>
    <row r="9406" s="40" customFormat="1" spans="3:3">
      <c r="C9406" s="51"/>
    </row>
    <row r="9407" s="40" customFormat="1" spans="3:3">
      <c r="C9407" s="51"/>
    </row>
    <row r="9408" s="40" customFormat="1" spans="3:3">
      <c r="C9408" s="51"/>
    </row>
    <row r="9409" s="40" customFormat="1" spans="3:3">
      <c r="C9409" s="51"/>
    </row>
    <row r="9410" s="40" customFormat="1" spans="3:3">
      <c r="C9410" s="51"/>
    </row>
    <row r="9411" s="40" customFormat="1" spans="3:3">
      <c r="C9411" s="51"/>
    </row>
    <row r="9412" s="40" customFormat="1" spans="3:3">
      <c r="C9412" s="51"/>
    </row>
    <row r="9413" s="40" customFormat="1" spans="3:3">
      <c r="C9413" s="51"/>
    </row>
    <row r="9414" s="40" customFormat="1" spans="3:3">
      <c r="C9414" s="51"/>
    </row>
    <row r="9415" s="40" customFormat="1" spans="3:3">
      <c r="C9415" s="51"/>
    </row>
    <row r="9416" s="40" customFormat="1" spans="3:3">
      <c r="C9416" s="51"/>
    </row>
    <row r="9417" s="40" customFormat="1" spans="3:3">
      <c r="C9417" s="51"/>
    </row>
    <row r="9418" s="40" customFormat="1" spans="3:3">
      <c r="C9418" s="51"/>
    </row>
    <row r="9419" s="40" customFormat="1" spans="3:3">
      <c r="C9419" s="51"/>
    </row>
    <row r="9420" s="40" customFormat="1" spans="3:3">
      <c r="C9420" s="51"/>
    </row>
    <row r="9421" s="40" customFormat="1" spans="3:3">
      <c r="C9421" s="51"/>
    </row>
    <row r="9422" s="40" customFormat="1" spans="3:3">
      <c r="C9422" s="51"/>
    </row>
    <row r="9423" s="40" customFormat="1" spans="3:3">
      <c r="C9423" s="51"/>
    </row>
    <row r="9424" s="40" customFormat="1" spans="3:3">
      <c r="C9424" s="51"/>
    </row>
    <row r="9425" s="40" customFormat="1" spans="3:3">
      <c r="C9425" s="51"/>
    </row>
    <row r="9426" s="40" customFormat="1" spans="3:3">
      <c r="C9426" s="51"/>
    </row>
    <row r="9427" s="40" customFormat="1" spans="3:3">
      <c r="C9427" s="51"/>
    </row>
    <row r="9428" s="40" customFormat="1" spans="3:3">
      <c r="C9428" s="51"/>
    </row>
    <row r="9429" s="40" customFormat="1" spans="3:3">
      <c r="C9429" s="51"/>
    </row>
    <row r="9430" s="40" customFormat="1" spans="3:3">
      <c r="C9430" s="51"/>
    </row>
    <row r="9431" s="40" customFormat="1" spans="3:3">
      <c r="C9431" s="51"/>
    </row>
    <row r="9432" s="40" customFormat="1" spans="3:3">
      <c r="C9432" s="51"/>
    </row>
    <row r="9433" s="40" customFormat="1" spans="3:3">
      <c r="C9433" s="51"/>
    </row>
    <row r="9434" s="40" customFormat="1" spans="3:3">
      <c r="C9434" s="51"/>
    </row>
    <row r="9435" s="40" customFormat="1" spans="3:3">
      <c r="C9435" s="51"/>
    </row>
    <row r="9436" s="40" customFormat="1" spans="3:3">
      <c r="C9436" s="51"/>
    </row>
    <row r="9437" s="40" customFormat="1" spans="3:3">
      <c r="C9437" s="51"/>
    </row>
    <row r="9438" s="40" customFormat="1" spans="3:3">
      <c r="C9438" s="51"/>
    </row>
    <row r="9439" s="40" customFormat="1" spans="3:3">
      <c r="C9439" s="51"/>
    </row>
    <row r="9440" s="40" customFormat="1" spans="3:3">
      <c r="C9440" s="51"/>
    </row>
    <row r="9441" s="40" customFormat="1" spans="3:3">
      <c r="C9441" s="51"/>
    </row>
    <row r="9442" s="40" customFormat="1" spans="3:3">
      <c r="C9442" s="51"/>
    </row>
    <row r="9443" s="40" customFormat="1" spans="3:3">
      <c r="C9443" s="51"/>
    </row>
    <row r="9444" s="40" customFormat="1" spans="3:3">
      <c r="C9444" s="51"/>
    </row>
    <row r="9445" s="40" customFormat="1" spans="3:3">
      <c r="C9445" s="51"/>
    </row>
    <row r="9446" s="40" customFormat="1" spans="3:3">
      <c r="C9446" s="51"/>
    </row>
    <row r="9447" s="40" customFormat="1" spans="3:3">
      <c r="C9447" s="51"/>
    </row>
    <row r="9448" s="40" customFormat="1" spans="3:3">
      <c r="C9448" s="51"/>
    </row>
    <row r="9449" s="40" customFormat="1" spans="3:3">
      <c r="C9449" s="51"/>
    </row>
    <row r="9450" s="40" customFormat="1" spans="3:3">
      <c r="C9450" s="51"/>
    </row>
    <row r="9451" s="40" customFormat="1" spans="3:3">
      <c r="C9451" s="51"/>
    </row>
    <row r="9452" s="40" customFormat="1" spans="3:3">
      <c r="C9452" s="51"/>
    </row>
    <row r="9453" s="40" customFormat="1" spans="3:3">
      <c r="C9453" s="51"/>
    </row>
    <row r="9454" s="40" customFormat="1" spans="3:3">
      <c r="C9454" s="51"/>
    </row>
    <row r="9455" s="40" customFormat="1" spans="3:3">
      <c r="C9455" s="51"/>
    </row>
    <row r="9456" s="40" customFormat="1" spans="3:3">
      <c r="C9456" s="51"/>
    </row>
    <row r="9457" s="40" customFormat="1" spans="3:3">
      <c r="C9457" s="51"/>
    </row>
    <row r="9458" s="40" customFormat="1" spans="3:3">
      <c r="C9458" s="51"/>
    </row>
    <row r="9459" s="40" customFormat="1" spans="3:3">
      <c r="C9459" s="51"/>
    </row>
    <row r="9460" s="40" customFormat="1" spans="3:3">
      <c r="C9460" s="51"/>
    </row>
    <row r="9461" s="40" customFormat="1" spans="3:3">
      <c r="C9461" s="51"/>
    </row>
    <row r="9462" s="40" customFormat="1" spans="3:3">
      <c r="C9462" s="51"/>
    </row>
    <row r="9463" s="40" customFormat="1" spans="3:3">
      <c r="C9463" s="51"/>
    </row>
    <row r="9464" s="40" customFormat="1" spans="3:3">
      <c r="C9464" s="51"/>
    </row>
    <row r="9465" s="40" customFormat="1" spans="3:3">
      <c r="C9465" s="51"/>
    </row>
    <row r="9466" s="40" customFormat="1" spans="3:3">
      <c r="C9466" s="51"/>
    </row>
    <row r="9467" s="40" customFormat="1" spans="3:3">
      <c r="C9467" s="51"/>
    </row>
    <row r="9468" s="40" customFormat="1" spans="3:3">
      <c r="C9468" s="51"/>
    </row>
    <row r="9469" s="40" customFormat="1" spans="3:3">
      <c r="C9469" s="51"/>
    </row>
    <row r="9470" s="40" customFormat="1" spans="3:3">
      <c r="C9470" s="51"/>
    </row>
    <row r="9471" s="40" customFormat="1" spans="3:3">
      <c r="C9471" s="51"/>
    </row>
    <row r="9472" s="40" customFormat="1" spans="3:3">
      <c r="C9472" s="51"/>
    </row>
    <row r="9473" s="40" customFormat="1" spans="3:3">
      <c r="C9473" s="51"/>
    </row>
    <row r="9474" s="40" customFormat="1" spans="3:3">
      <c r="C9474" s="51"/>
    </row>
    <row r="9475" s="40" customFormat="1" spans="3:3">
      <c r="C9475" s="51"/>
    </row>
    <row r="9476" s="40" customFormat="1" spans="3:3">
      <c r="C9476" s="51"/>
    </row>
    <row r="9477" s="40" customFormat="1" spans="3:3">
      <c r="C9477" s="51"/>
    </row>
    <row r="9478" s="40" customFormat="1" spans="3:3">
      <c r="C9478" s="51"/>
    </row>
    <row r="9479" s="40" customFormat="1" spans="3:3">
      <c r="C9479" s="51"/>
    </row>
    <row r="9480" s="40" customFormat="1" spans="3:3">
      <c r="C9480" s="51"/>
    </row>
    <row r="9481" s="40" customFormat="1" spans="3:3">
      <c r="C9481" s="51"/>
    </row>
    <row r="9482" s="40" customFormat="1" spans="3:3">
      <c r="C9482" s="51"/>
    </row>
    <row r="9483" s="40" customFormat="1" spans="3:3">
      <c r="C9483" s="51"/>
    </row>
    <row r="9484" s="40" customFormat="1" spans="3:3">
      <c r="C9484" s="51"/>
    </row>
    <row r="9485" s="40" customFormat="1" spans="3:3">
      <c r="C9485" s="51"/>
    </row>
    <row r="9486" s="40" customFormat="1" spans="3:3">
      <c r="C9486" s="51"/>
    </row>
    <row r="9487" s="40" customFormat="1" spans="3:3">
      <c r="C9487" s="51"/>
    </row>
    <row r="9488" s="40" customFormat="1" spans="3:3">
      <c r="C9488" s="51"/>
    </row>
    <row r="9489" s="40" customFormat="1" spans="3:3">
      <c r="C9489" s="51"/>
    </row>
    <row r="9490" s="40" customFormat="1" spans="3:3">
      <c r="C9490" s="51"/>
    </row>
    <row r="9491" s="40" customFormat="1" spans="3:3">
      <c r="C9491" s="51"/>
    </row>
    <row r="9492" s="40" customFormat="1" spans="3:3">
      <c r="C9492" s="51"/>
    </row>
    <row r="9493" s="40" customFormat="1" spans="3:3">
      <c r="C9493" s="51"/>
    </row>
    <row r="9494" s="40" customFormat="1" spans="3:3">
      <c r="C9494" s="51"/>
    </row>
    <row r="9495" s="40" customFormat="1" spans="3:3">
      <c r="C9495" s="51"/>
    </row>
    <row r="9496" s="40" customFormat="1" spans="3:3">
      <c r="C9496" s="51"/>
    </row>
    <row r="9497" s="40" customFormat="1" spans="3:3">
      <c r="C9497" s="51"/>
    </row>
    <row r="9498" s="40" customFormat="1" spans="3:3">
      <c r="C9498" s="51"/>
    </row>
    <row r="9499" s="40" customFormat="1" spans="3:3">
      <c r="C9499" s="51"/>
    </row>
    <row r="9500" s="40" customFormat="1" spans="3:3">
      <c r="C9500" s="51"/>
    </row>
    <row r="9501" s="40" customFormat="1" spans="3:3">
      <c r="C9501" s="51"/>
    </row>
    <row r="9502" s="40" customFormat="1" spans="3:3">
      <c r="C9502" s="51"/>
    </row>
    <row r="9503" s="40" customFormat="1" spans="3:3">
      <c r="C9503" s="51"/>
    </row>
    <row r="9504" s="40" customFormat="1" spans="3:3">
      <c r="C9504" s="51"/>
    </row>
    <row r="9505" s="40" customFormat="1" spans="3:3">
      <c r="C9505" s="51"/>
    </row>
    <row r="9506" s="40" customFormat="1" spans="3:3">
      <c r="C9506" s="51"/>
    </row>
    <row r="9507" s="40" customFormat="1" spans="3:3">
      <c r="C9507" s="51"/>
    </row>
    <row r="9508" s="40" customFormat="1" spans="3:3">
      <c r="C9508" s="51"/>
    </row>
    <row r="9509" s="40" customFormat="1" spans="3:3">
      <c r="C9509" s="51"/>
    </row>
    <row r="9510" s="40" customFormat="1" spans="3:3">
      <c r="C9510" s="51"/>
    </row>
    <row r="9511" s="40" customFormat="1" spans="3:3">
      <c r="C9511" s="51"/>
    </row>
    <row r="9512" s="40" customFormat="1" spans="3:3">
      <c r="C9512" s="51"/>
    </row>
    <row r="9513" s="40" customFormat="1" spans="3:3">
      <c r="C9513" s="51"/>
    </row>
    <row r="9514" s="40" customFormat="1" spans="3:3">
      <c r="C9514" s="51"/>
    </row>
    <row r="9515" s="40" customFormat="1" spans="3:3">
      <c r="C9515" s="51"/>
    </row>
    <row r="9516" s="40" customFormat="1" spans="3:3">
      <c r="C9516" s="51"/>
    </row>
    <row r="9517" s="40" customFormat="1" spans="3:3">
      <c r="C9517" s="51"/>
    </row>
    <row r="9518" s="40" customFormat="1" spans="3:3">
      <c r="C9518" s="51"/>
    </row>
    <row r="9519" s="40" customFormat="1" spans="3:3">
      <c r="C9519" s="51"/>
    </row>
    <row r="9520" s="40" customFormat="1" spans="3:3">
      <c r="C9520" s="51"/>
    </row>
    <row r="9521" s="40" customFormat="1" spans="3:3">
      <c r="C9521" s="51"/>
    </row>
    <row r="9522" s="40" customFormat="1" spans="3:3">
      <c r="C9522" s="51"/>
    </row>
    <row r="9523" s="40" customFormat="1" spans="3:3">
      <c r="C9523" s="51"/>
    </row>
    <row r="9524" s="40" customFormat="1" spans="3:3">
      <c r="C9524" s="51"/>
    </row>
    <row r="9525" s="40" customFormat="1" spans="3:3">
      <c r="C9525" s="51"/>
    </row>
    <row r="9526" s="40" customFormat="1" spans="3:3">
      <c r="C9526" s="51"/>
    </row>
    <row r="9527" s="40" customFormat="1" spans="3:3">
      <c r="C9527" s="51"/>
    </row>
    <row r="9528" s="40" customFormat="1" spans="3:3">
      <c r="C9528" s="51"/>
    </row>
    <row r="9529" s="40" customFormat="1" spans="3:3">
      <c r="C9529" s="51"/>
    </row>
    <row r="9530" s="40" customFormat="1" spans="3:3">
      <c r="C9530" s="51"/>
    </row>
    <row r="9531" s="40" customFormat="1" spans="3:3">
      <c r="C9531" s="51"/>
    </row>
    <row r="9532" s="40" customFormat="1" spans="3:3">
      <c r="C9532" s="51"/>
    </row>
    <row r="9533" s="40" customFormat="1" spans="3:3">
      <c r="C9533" s="51"/>
    </row>
    <row r="9534" s="40" customFormat="1" spans="3:3">
      <c r="C9534" s="51"/>
    </row>
    <row r="9535" s="40" customFormat="1" spans="3:3">
      <c r="C9535" s="51"/>
    </row>
    <row r="9536" s="40" customFormat="1" spans="3:3">
      <c r="C9536" s="51"/>
    </row>
    <row r="9537" s="40" customFormat="1" spans="3:3">
      <c r="C9537" s="51"/>
    </row>
    <row r="9538" s="40" customFormat="1" spans="3:3">
      <c r="C9538" s="51"/>
    </row>
    <row r="9539" s="40" customFormat="1" spans="3:3">
      <c r="C9539" s="51"/>
    </row>
    <row r="9540" s="40" customFormat="1" spans="3:3">
      <c r="C9540" s="51"/>
    </row>
    <row r="9541" s="40" customFormat="1" spans="3:3">
      <c r="C9541" s="51"/>
    </row>
    <row r="9542" s="40" customFormat="1" spans="3:3">
      <c r="C9542" s="51"/>
    </row>
    <row r="9543" s="40" customFormat="1" spans="3:3">
      <c r="C9543" s="51"/>
    </row>
    <row r="9544" s="40" customFormat="1" spans="3:3">
      <c r="C9544" s="51"/>
    </row>
    <row r="9545" s="40" customFormat="1" spans="3:3">
      <c r="C9545" s="51"/>
    </row>
    <row r="9546" s="40" customFormat="1" spans="3:3">
      <c r="C9546" s="51"/>
    </row>
    <row r="9547" s="40" customFormat="1" spans="3:3">
      <c r="C9547" s="51"/>
    </row>
    <row r="9548" s="40" customFormat="1" spans="3:3">
      <c r="C9548" s="51"/>
    </row>
    <row r="9549" s="40" customFormat="1" spans="3:3">
      <c r="C9549" s="51"/>
    </row>
    <row r="9550" s="40" customFormat="1" spans="3:3">
      <c r="C9550" s="51"/>
    </row>
    <row r="9551" s="40" customFormat="1" spans="3:3">
      <c r="C9551" s="51"/>
    </row>
    <row r="9552" s="40" customFormat="1" spans="3:3">
      <c r="C9552" s="51"/>
    </row>
    <row r="9553" s="40" customFormat="1" spans="3:3">
      <c r="C9553" s="51"/>
    </row>
    <row r="9554" s="40" customFormat="1" spans="3:3">
      <c r="C9554" s="51"/>
    </row>
    <row r="9555" s="40" customFormat="1" spans="3:3">
      <c r="C9555" s="51"/>
    </row>
    <row r="9556" s="40" customFormat="1" spans="3:3">
      <c r="C9556" s="51"/>
    </row>
    <row r="9557" s="40" customFormat="1" spans="3:3">
      <c r="C9557" s="51"/>
    </row>
    <row r="9558" s="40" customFormat="1" spans="3:3">
      <c r="C9558" s="51"/>
    </row>
    <row r="9559" s="40" customFormat="1" spans="3:3">
      <c r="C9559" s="51"/>
    </row>
    <row r="9560" s="40" customFormat="1" spans="3:3">
      <c r="C9560" s="51"/>
    </row>
    <row r="9561" s="40" customFormat="1" spans="3:3">
      <c r="C9561" s="51"/>
    </row>
    <row r="9562" s="40" customFormat="1" spans="3:3">
      <c r="C9562" s="51"/>
    </row>
    <row r="9563" s="40" customFormat="1" spans="3:3">
      <c r="C9563" s="51"/>
    </row>
    <row r="9564" s="40" customFormat="1" spans="3:3">
      <c r="C9564" s="51"/>
    </row>
    <row r="9565" s="40" customFormat="1" spans="3:3">
      <c r="C9565" s="51"/>
    </row>
    <row r="9566" s="40" customFormat="1" spans="3:3">
      <c r="C9566" s="51"/>
    </row>
    <row r="9567" s="40" customFormat="1" spans="3:3">
      <c r="C9567" s="51"/>
    </row>
    <row r="9568" s="40" customFormat="1" spans="3:3">
      <c r="C9568" s="51"/>
    </row>
    <row r="9569" s="40" customFormat="1" spans="3:3">
      <c r="C9569" s="51"/>
    </row>
    <row r="9570" s="40" customFormat="1" spans="3:3">
      <c r="C9570" s="51"/>
    </row>
    <row r="9571" s="40" customFormat="1" spans="3:3">
      <c r="C9571" s="51"/>
    </row>
    <row r="9572" s="40" customFormat="1" spans="3:3">
      <c r="C9572" s="51"/>
    </row>
    <row r="9573" s="40" customFormat="1" spans="3:3">
      <c r="C9573" s="51"/>
    </row>
    <row r="9574" s="40" customFormat="1" spans="3:3">
      <c r="C9574" s="51"/>
    </row>
    <row r="9575" s="40" customFormat="1" spans="3:3">
      <c r="C9575" s="51"/>
    </row>
    <row r="9576" s="40" customFormat="1" spans="3:3">
      <c r="C9576" s="51"/>
    </row>
    <row r="9577" s="40" customFormat="1" spans="3:3">
      <c r="C9577" s="51"/>
    </row>
    <row r="9578" s="40" customFormat="1" spans="3:3">
      <c r="C9578" s="51"/>
    </row>
    <row r="9579" s="40" customFormat="1" spans="3:3">
      <c r="C9579" s="51"/>
    </row>
    <row r="9580" s="40" customFormat="1" spans="3:3">
      <c r="C9580" s="51"/>
    </row>
    <row r="9581" s="40" customFormat="1" spans="3:3">
      <c r="C9581" s="51"/>
    </row>
    <row r="9582" s="40" customFormat="1" spans="3:3">
      <c r="C9582" s="51"/>
    </row>
    <row r="9583" s="40" customFormat="1" spans="3:3">
      <c r="C9583" s="51"/>
    </row>
    <row r="9584" s="40" customFormat="1" spans="3:3">
      <c r="C9584" s="51"/>
    </row>
    <row r="9585" s="40" customFormat="1" spans="3:3">
      <c r="C9585" s="51"/>
    </row>
    <row r="9586" s="40" customFormat="1" spans="3:3">
      <c r="C9586" s="51"/>
    </row>
    <row r="9587" s="40" customFormat="1" spans="3:3">
      <c r="C9587" s="51"/>
    </row>
    <row r="9588" s="40" customFormat="1" spans="3:3">
      <c r="C9588" s="51"/>
    </row>
    <row r="9589" s="40" customFormat="1" spans="3:3">
      <c r="C9589" s="51"/>
    </row>
    <row r="9590" s="40" customFormat="1" spans="3:3">
      <c r="C9590" s="51"/>
    </row>
    <row r="9591" s="40" customFormat="1" spans="3:3">
      <c r="C9591" s="51"/>
    </row>
    <row r="9592" s="40" customFormat="1" spans="3:3">
      <c r="C9592" s="51"/>
    </row>
    <row r="9593" s="40" customFormat="1" spans="3:3">
      <c r="C9593" s="51"/>
    </row>
    <row r="9594" s="40" customFormat="1" spans="3:3">
      <c r="C9594" s="51"/>
    </row>
    <row r="9595" s="40" customFormat="1" spans="3:3">
      <c r="C9595" s="51"/>
    </row>
    <row r="9596" s="40" customFormat="1" spans="3:3">
      <c r="C9596" s="51"/>
    </row>
    <row r="9597" s="40" customFormat="1" spans="3:3">
      <c r="C9597" s="51"/>
    </row>
    <row r="9598" s="40" customFormat="1" spans="3:3">
      <c r="C9598" s="51"/>
    </row>
    <row r="9599" s="40" customFormat="1" spans="3:3">
      <c r="C9599" s="51"/>
    </row>
    <row r="9600" s="40" customFormat="1" spans="3:3">
      <c r="C9600" s="51"/>
    </row>
    <row r="9601" s="40" customFormat="1" spans="3:3">
      <c r="C9601" s="51"/>
    </row>
    <row r="9602" s="40" customFormat="1" spans="3:3">
      <c r="C9602" s="51"/>
    </row>
    <row r="9603" s="40" customFormat="1" spans="3:3">
      <c r="C9603" s="51"/>
    </row>
    <row r="9604" s="40" customFormat="1" spans="3:3">
      <c r="C9604" s="51"/>
    </row>
    <row r="9605" s="40" customFormat="1" spans="3:3">
      <c r="C9605" s="51"/>
    </row>
    <row r="9606" s="40" customFormat="1" spans="3:3">
      <c r="C9606" s="51"/>
    </row>
    <row r="9607" s="40" customFormat="1" spans="3:3">
      <c r="C9607" s="51"/>
    </row>
    <row r="9608" s="40" customFormat="1" spans="3:3">
      <c r="C9608" s="51"/>
    </row>
    <row r="9609" s="40" customFormat="1" spans="3:3">
      <c r="C9609" s="51"/>
    </row>
    <row r="9610" s="40" customFormat="1" spans="3:3">
      <c r="C9610" s="51"/>
    </row>
    <row r="9611" s="40" customFormat="1" spans="3:3">
      <c r="C9611" s="51"/>
    </row>
    <row r="9612" s="40" customFormat="1" spans="3:3">
      <c r="C9612" s="51"/>
    </row>
    <row r="9613" s="40" customFormat="1" spans="3:3">
      <c r="C9613" s="51"/>
    </row>
    <row r="9614" s="40" customFormat="1" spans="3:3">
      <c r="C9614" s="51"/>
    </row>
    <row r="9615" s="40" customFormat="1" spans="3:3">
      <c r="C9615" s="51"/>
    </row>
    <row r="9616" s="40" customFormat="1" spans="3:3">
      <c r="C9616" s="51"/>
    </row>
    <row r="9617" s="40" customFormat="1" spans="3:3">
      <c r="C9617" s="51"/>
    </row>
    <row r="9618" s="40" customFormat="1" spans="3:3">
      <c r="C9618" s="51"/>
    </row>
    <row r="9619" s="40" customFormat="1" spans="3:3">
      <c r="C9619" s="51"/>
    </row>
    <row r="9620" s="40" customFormat="1" spans="3:3">
      <c r="C9620" s="51"/>
    </row>
    <row r="9621" s="40" customFormat="1" spans="3:3">
      <c r="C9621" s="51"/>
    </row>
    <row r="9622" s="40" customFormat="1" spans="3:3">
      <c r="C9622" s="51"/>
    </row>
    <row r="9623" s="40" customFormat="1" spans="3:3">
      <c r="C9623" s="51"/>
    </row>
    <row r="9624" s="40" customFormat="1" spans="3:3">
      <c r="C9624" s="51"/>
    </row>
    <row r="9625" s="40" customFormat="1" spans="3:3">
      <c r="C9625" s="51"/>
    </row>
    <row r="9626" s="40" customFormat="1" spans="3:3">
      <c r="C9626" s="51"/>
    </row>
    <row r="9627" s="40" customFormat="1" spans="3:3">
      <c r="C9627" s="51"/>
    </row>
    <row r="9628" s="40" customFormat="1" spans="3:3">
      <c r="C9628" s="51"/>
    </row>
    <row r="9629" s="40" customFormat="1" spans="3:3">
      <c r="C9629" s="51"/>
    </row>
    <row r="9630" s="40" customFormat="1" spans="3:3">
      <c r="C9630" s="51"/>
    </row>
    <row r="9631" s="40" customFormat="1" spans="3:3">
      <c r="C9631" s="51"/>
    </row>
    <row r="9632" s="40" customFormat="1" spans="3:3">
      <c r="C9632" s="51"/>
    </row>
    <row r="9633" s="40" customFormat="1" spans="3:3">
      <c r="C9633" s="51"/>
    </row>
    <row r="9634" s="40" customFormat="1" spans="3:3">
      <c r="C9634" s="51"/>
    </row>
    <row r="9635" s="40" customFormat="1" spans="3:3">
      <c r="C9635" s="51"/>
    </row>
    <row r="9636" s="40" customFormat="1" spans="3:3">
      <c r="C9636" s="51"/>
    </row>
    <row r="9637" s="40" customFormat="1" spans="3:3">
      <c r="C9637" s="51"/>
    </row>
    <row r="9638" s="40" customFormat="1" spans="3:3">
      <c r="C9638" s="51"/>
    </row>
    <row r="9639" s="40" customFormat="1" spans="3:3">
      <c r="C9639" s="51"/>
    </row>
    <row r="9640" s="40" customFormat="1" spans="3:3">
      <c r="C9640" s="51"/>
    </row>
    <row r="9641" s="40" customFormat="1" spans="3:3">
      <c r="C9641" s="51"/>
    </row>
    <row r="9642" s="40" customFormat="1" spans="3:3">
      <c r="C9642" s="51"/>
    </row>
    <row r="9643" s="40" customFormat="1" spans="3:3">
      <c r="C9643" s="51"/>
    </row>
    <row r="9644" s="40" customFormat="1" spans="3:3">
      <c r="C9644" s="51"/>
    </row>
    <row r="9645" s="40" customFormat="1" spans="3:3">
      <c r="C9645" s="51"/>
    </row>
    <row r="9646" s="40" customFormat="1" spans="3:3">
      <c r="C9646" s="51"/>
    </row>
    <row r="9647" s="40" customFormat="1" spans="3:3">
      <c r="C9647" s="51"/>
    </row>
    <row r="9648" s="40" customFormat="1" spans="3:3">
      <c r="C9648" s="51"/>
    </row>
    <row r="9649" s="40" customFormat="1" spans="3:3">
      <c r="C9649" s="51"/>
    </row>
    <row r="9650" s="40" customFormat="1" spans="3:3">
      <c r="C9650" s="51"/>
    </row>
    <row r="9651" s="40" customFormat="1" spans="3:3">
      <c r="C9651" s="51"/>
    </row>
    <row r="9652" s="40" customFormat="1" spans="3:3">
      <c r="C9652" s="51"/>
    </row>
    <row r="9653" s="40" customFormat="1" spans="3:3">
      <c r="C9653" s="51"/>
    </row>
    <row r="9654" s="40" customFormat="1" spans="3:3">
      <c r="C9654" s="51"/>
    </row>
    <row r="9655" s="40" customFormat="1" spans="3:3">
      <c r="C9655" s="51"/>
    </row>
    <row r="9656" s="40" customFormat="1" spans="3:3">
      <c r="C9656" s="51"/>
    </row>
    <row r="9657" s="40" customFormat="1" spans="3:3">
      <c r="C9657" s="51"/>
    </row>
    <row r="9658" s="40" customFormat="1" spans="3:3">
      <c r="C9658" s="51"/>
    </row>
    <row r="9659" s="40" customFormat="1" spans="3:3">
      <c r="C9659" s="51"/>
    </row>
    <row r="9660" s="40" customFormat="1" spans="3:3">
      <c r="C9660" s="51"/>
    </row>
    <row r="9661" s="40" customFormat="1" spans="3:3">
      <c r="C9661" s="51"/>
    </row>
    <row r="9662" s="40" customFormat="1" spans="3:3">
      <c r="C9662" s="51"/>
    </row>
    <row r="9663" s="40" customFormat="1" spans="3:3">
      <c r="C9663" s="51"/>
    </row>
    <row r="9664" s="40" customFormat="1" spans="3:3">
      <c r="C9664" s="51"/>
    </row>
    <row r="9665" s="40" customFormat="1" spans="3:3">
      <c r="C9665" s="51"/>
    </row>
    <row r="9666" s="40" customFormat="1" spans="3:3">
      <c r="C9666" s="51"/>
    </row>
    <row r="9667" s="40" customFormat="1" spans="3:3">
      <c r="C9667" s="51"/>
    </row>
    <row r="9668" s="40" customFormat="1" spans="3:3">
      <c r="C9668" s="51"/>
    </row>
    <row r="9669" s="40" customFormat="1" spans="3:3">
      <c r="C9669" s="51"/>
    </row>
    <row r="9670" s="40" customFormat="1" spans="3:3">
      <c r="C9670" s="51"/>
    </row>
    <row r="9671" s="40" customFormat="1" spans="3:3">
      <c r="C9671" s="51"/>
    </row>
    <row r="9672" s="40" customFormat="1" spans="3:3">
      <c r="C9672" s="51"/>
    </row>
    <row r="9673" s="40" customFormat="1" spans="3:3">
      <c r="C9673" s="51"/>
    </row>
    <row r="9674" s="40" customFormat="1" spans="3:3">
      <c r="C9674" s="51"/>
    </row>
    <row r="9675" s="40" customFormat="1" spans="3:3">
      <c r="C9675" s="51"/>
    </row>
    <row r="9676" s="40" customFormat="1" spans="3:3">
      <c r="C9676" s="51"/>
    </row>
    <row r="9677" s="40" customFormat="1" spans="3:3">
      <c r="C9677" s="51"/>
    </row>
    <row r="9678" s="40" customFormat="1" spans="3:3">
      <c r="C9678" s="51"/>
    </row>
    <row r="9679" s="40" customFormat="1" spans="3:3">
      <c r="C9679" s="51"/>
    </row>
    <row r="9680" s="40" customFormat="1" spans="3:3">
      <c r="C9680" s="51"/>
    </row>
    <row r="9681" s="40" customFormat="1" spans="3:3">
      <c r="C9681" s="51"/>
    </row>
    <row r="9682" s="40" customFormat="1" spans="3:3">
      <c r="C9682" s="51"/>
    </row>
    <row r="9683" s="40" customFormat="1" spans="3:3">
      <c r="C9683" s="51"/>
    </row>
    <row r="9684" s="40" customFormat="1" spans="3:3">
      <c r="C9684" s="51"/>
    </row>
    <row r="9685" s="40" customFormat="1" spans="3:3">
      <c r="C9685" s="51"/>
    </row>
    <row r="9686" s="40" customFormat="1" spans="3:3">
      <c r="C9686" s="51"/>
    </row>
    <row r="9687" s="40" customFormat="1" spans="3:3">
      <c r="C9687" s="51"/>
    </row>
    <row r="9688" s="40" customFormat="1" spans="3:3">
      <c r="C9688" s="51"/>
    </row>
    <row r="9689" s="40" customFormat="1" spans="3:3">
      <c r="C9689" s="51"/>
    </row>
    <row r="9690" s="40" customFormat="1" spans="3:3">
      <c r="C9690" s="51"/>
    </row>
    <row r="9691" s="40" customFormat="1" spans="3:3">
      <c r="C9691" s="51"/>
    </row>
    <row r="9692" s="40" customFormat="1" spans="3:3">
      <c r="C9692" s="51"/>
    </row>
    <row r="9693" s="40" customFormat="1" spans="3:3">
      <c r="C9693" s="51"/>
    </row>
    <row r="9694" s="40" customFormat="1" spans="3:3">
      <c r="C9694" s="51"/>
    </row>
    <row r="9695" s="40" customFormat="1" spans="3:3">
      <c r="C9695" s="51"/>
    </row>
    <row r="9696" s="40" customFormat="1" spans="3:3">
      <c r="C9696" s="51"/>
    </row>
    <row r="9697" s="40" customFormat="1" spans="3:3">
      <c r="C9697" s="51"/>
    </row>
    <row r="9698" s="40" customFormat="1" spans="3:3">
      <c r="C9698" s="51"/>
    </row>
    <row r="9699" s="40" customFormat="1" spans="3:3">
      <c r="C9699" s="51"/>
    </row>
    <row r="9700" s="40" customFormat="1" spans="3:3">
      <c r="C9700" s="51"/>
    </row>
    <row r="9701" s="40" customFormat="1" spans="3:3">
      <c r="C9701" s="51"/>
    </row>
    <row r="9702" s="40" customFormat="1" spans="3:3">
      <c r="C9702" s="51"/>
    </row>
    <row r="9703" s="40" customFormat="1" spans="3:3">
      <c r="C9703" s="51"/>
    </row>
    <row r="9704" s="40" customFormat="1" spans="3:3">
      <c r="C9704" s="51"/>
    </row>
    <row r="9705" s="40" customFormat="1" spans="3:3">
      <c r="C9705" s="51"/>
    </row>
    <row r="9706" s="40" customFormat="1" spans="3:3">
      <c r="C9706" s="51"/>
    </row>
    <row r="9707" s="40" customFormat="1" spans="3:3">
      <c r="C9707" s="51"/>
    </row>
    <row r="9708" s="40" customFormat="1" spans="3:3">
      <c r="C9708" s="51"/>
    </row>
    <row r="9709" s="40" customFormat="1" spans="3:3">
      <c r="C9709" s="51"/>
    </row>
    <row r="9710" s="40" customFormat="1" spans="3:3">
      <c r="C9710" s="51"/>
    </row>
    <row r="9711" s="40" customFormat="1" spans="3:3">
      <c r="C9711" s="51"/>
    </row>
    <row r="9712" s="40" customFormat="1" spans="3:3">
      <c r="C9712" s="51"/>
    </row>
    <row r="9713" s="40" customFormat="1" spans="3:3">
      <c r="C9713" s="51"/>
    </row>
    <row r="9714" s="40" customFormat="1" spans="3:3">
      <c r="C9714" s="51"/>
    </row>
    <row r="9715" s="40" customFormat="1" spans="3:3">
      <c r="C9715" s="51"/>
    </row>
    <row r="9716" s="40" customFormat="1" spans="3:3">
      <c r="C9716" s="51"/>
    </row>
    <row r="9717" s="40" customFormat="1" spans="3:3">
      <c r="C9717" s="51"/>
    </row>
    <row r="9718" s="40" customFormat="1" spans="3:3">
      <c r="C9718" s="51"/>
    </row>
    <row r="9719" s="40" customFormat="1" spans="3:3">
      <c r="C9719" s="51"/>
    </row>
    <row r="9720" s="40" customFormat="1" spans="3:3">
      <c r="C9720" s="51"/>
    </row>
    <row r="9721" s="40" customFormat="1" spans="3:3">
      <c r="C9721" s="51"/>
    </row>
    <row r="9722" s="40" customFormat="1" spans="3:3">
      <c r="C9722" s="51"/>
    </row>
    <row r="9723" s="40" customFormat="1" spans="3:3">
      <c r="C9723" s="51"/>
    </row>
    <row r="9724" s="40" customFormat="1" spans="3:3">
      <c r="C9724" s="51"/>
    </row>
    <row r="9725" s="40" customFormat="1" spans="3:3">
      <c r="C9725" s="51"/>
    </row>
    <row r="9726" s="40" customFormat="1" spans="3:3">
      <c r="C9726" s="51"/>
    </row>
    <row r="9727" s="40" customFormat="1" spans="3:3">
      <c r="C9727" s="51"/>
    </row>
    <row r="9728" s="40" customFormat="1" spans="3:3">
      <c r="C9728" s="51"/>
    </row>
    <row r="9729" s="40" customFormat="1" spans="3:3">
      <c r="C9729" s="51"/>
    </row>
    <row r="9730" s="40" customFormat="1" spans="3:3">
      <c r="C9730" s="51"/>
    </row>
    <row r="9731" s="40" customFormat="1" spans="3:3">
      <c r="C9731" s="51"/>
    </row>
    <row r="9732" s="40" customFormat="1" spans="3:3">
      <c r="C9732" s="51"/>
    </row>
    <row r="9733" s="40" customFormat="1" spans="3:3">
      <c r="C9733" s="51"/>
    </row>
    <row r="9734" s="40" customFormat="1" spans="3:3">
      <c r="C9734" s="51"/>
    </row>
    <row r="9735" s="40" customFormat="1" spans="3:3">
      <c r="C9735" s="51"/>
    </row>
    <row r="9736" s="40" customFormat="1" spans="3:3">
      <c r="C9736" s="51"/>
    </row>
    <row r="9737" s="40" customFormat="1" spans="3:3">
      <c r="C9737" s="51"/>
    </row>
    <row r="9738" s="40" customFormat="1" spans="3:3">
      <c r="C9738" s="51"/>
    </row>
    <row r="9739" s="40" customFormat="1" spans="3:3">
      <c r="C9739" s="51"/>
    </row>
    <row r="9740" s="40" customFormat="1" spans="3:3">
      <c r="C9740" s="51"/>
    </row>
    <row r="9741" s="40" customFormat="1" spans="3:3">
      <c r="C9741" s="51"/>
    </row>
    <row r="9742" s="40" customFormat="1" spans="3:3">
      <c r="C9742" s="51"/>
    </row>
    <row r="9743" s="40" customFormat="1" spans="3:3">
      <c r="C9743" s="51"/>
    </row>
    <row r="9744" s="40" customFormat="1" spans="3:3">
      <c r="C9744" s="51"/>
    </row>
    <row r="9745" s="40" customFormat="1" spans="3:3">
      <c r="C9745" s="51"/>
    </row>
    <row r="9746" s="40" customFormat="1" spans="3:3">
      <c r="C9746" s="51"/>
    </row>
    <row r="9747" s="40" customFormat="1" spans="3:3">
      <c r="C9747" s="51"/>
    </row>
    <row r="9748" s="40" customFormat="1" spans="3:3">
      <c r="C9748" s="51"/>
    </row>
    <row r="9749" s="40" customFormat="1" spans="3:3">
      <c r="C9749" s="51"/>
    </row>
    <row r="9750" s="40" customFormat="1" spans="3:3">
      <c r="C9750" s="51"/>
    </row>
    <row r="9751" s="40" customFormat="1" spans="3:3">
      <c r="C9751" s="51"/>
    </row>
    <row r="9752" s="40" customFormat="1" spans="3:3">
      <c r="C9752" s="51"/>
    </row>
    <row r="9753" s="40" customFormat="1" spans="3:3">
      <c r="C9753" s="51"/>
    </row>
    <row r="9754" s="40" customFormat="1" spans="3:3">
      <c r="C9754" s="51"/>
    </row>
    <row r="9755" s="40" customFormat="1" spans="3:3">
      <c r="C9755" s="51"/>
    </row>
    <row r="9756" s="40" customFormat="1" spans="3:3">
      <c r="C9756" s="51"/>
    </row>
    <row r="9757" s="40" customFormat="1" spans="3:3">
      <c r="C9757" s="51"/>
    </row>
    <row r="9758" s="40" customFormat="1" spans="3:3">
      <c r="C9758" s="51"/>
    </row>
    <row r="9759" s="40" customFormat="1" spans="3:3">
      <c r="C9759" s="51"/>
    </row>
    <row r="9760" s="40" customFormat="1" spans="3:3">
      <c r="C9760" s="51"/>
    </row>
    <row r="9761" s="40" customFormat="1" spans="3:3">
      <c r="C9761" s="51"/>
    </row>
    <row r="9762" s="40" customFormat="1" spans="3:3">
      <c r="C9762" s="51"/>
    </row>
    <row r="9763" s="40" customFormat="1" spans="3:3">
      <c r="C9763" s="51"/>
    </row>
    <row r="9764" s="40" customFormat="1" spans="3:3">
      <c r="C9764" s="51"/>
    </row>
    <row r="9765" s="40" customFormat="1" spans="3:3">
      <c r="C9765" s="51"/>
    </row>
    <row r="9766" s="40" customFormat="1" spans="3:3">
      <c r="C9766" s="51"/>
    </row>
    <row r="9767" s="40" customFormat="1" spans="3:3">
      <c r="C9767" s="51"/>
    </row>
    <row r="9768" s="40" customFormat="1" spans="3:3">
      <c r="C9768" s="51"/>
    </row>
    <row r="9769" s="40" customFormat="1" spans="3:3">
      <c r="C9769" s="51"/>
    </row>
    <row r="9770" s="40" customFormat="1" spans="3:3">
      <c r="C9770" s="51"/>
    </row>
    <row r="9771" s="40" customFormat="1" spans="3:3">
      <c r="C9771" s="51"/>
    </row>
    <row r="9772" s="40" customFormat="1" spans="3:3">
      <c r="C9772" s="51"/>
    </row>
    <row r="9773" s="40" customFormat="1" spans="3:3">
      <c r="C9773" s="51"/>
    </row>
    <row r="9774" s="40" customFormat="1" spans="3:3">
      <c r="C9774" s="51"/>
    </row>
    <row r="9775" s="40" customFormat="1" spans="3:3">
      <c r="C9775" s="51"/>
    </row>
    <row r="9776" s="40" customFormat="1" spans="3:3">
      <c r="C9776" s="51"/>
    </row>
    <row r="9777" s="40" customFormat="1" spans="3:3">
      <c r="C9777" s="51"/>
    </row>
    <row r="9778" s="40" customFormat="1" spans="3:3">
      <c r="C9778" s="51"/>
    </row>
    <row r="9779" s="40" customFormat="1" spans="3:3">
      <c r="C9779" s="51"/>
    </row>
    <row r="9780" s="40" customFormat="1" spans="3:3">
      <c r="C9780" s="51"/>
    </row>
    <row r="9781" s="40" customFormat="1" spans="3:3">
      <c r="C9781" s="51"/>
    </row>
    <row r="9782" s="40" customFormat="1" spans="3:3">
      <c r="C9782" s="51"/>
    </row>
    <row r="9783" s="40" customFormat="1" spans="3:3">
      <c r="C9783" s="51"/>
    </row>
    <row r="9784" s="40" customFormat="1" spans="3:3">
      <c r="C9784" s="51"/>
    </row>
    <row r="9785" s="40" customFormat="1" spans="3:3">
      <c r="C9785" s="51"/>
    </row>
    <row r="9786" s="40" customFormat="1" spans="3:3">
      <c r="C9786" s="51"/>
    </row>
    <row r="9787" s="40" customFormat="1" spans="3:3">
      <c r="C9787" s="51"/>
    </row>
    <row r="9788" s="40" customFormat="1" spans="3:3">
      <c r="C9788" s="51"/>
    </row>
    <row r="9789" s="40" customFormat="1" spans="3:3">
      <c r="C9789" s="51"/>
    </row>
    <row r="9790" s="40" customFormat="1" spans="3:3">
      <c r="C9790" s="51"/>
    </row>
    <row r="9791" s="40" customFormat="1" spans="3:3">
      <c r="C9791" s="51"/>
    </row>
    <row r="9792" s="40" customFormat="1" spans="3:3">
      <c r="C9792" s="51"/>
    </row>
    <row r="9793" s="40" customFormat="1" spans="3:3">
      <c r="C9793" s="51"/>
    </row>
    <row r="9794" s="40" customFormat="1" spans="3:3">
      <c r="C9794" s="51"/>
    </row>
    <row r="9795" s="40" customFormat="1" spans="3:3">
      <c r="C9795" s="51"/>
    </row>
    <row r="9796" s="40" customFormat="1" spans="3:3">
      <c r="C9796" s="51"/>
    </row>
    <row r="9797" s="40" customFormat="1" spans="3:3">
      <c r="C9797" s="51"/>
    </row>
    <row r="9798" s="40" customFormat="1" spans="3:3">
      <c r="C9798" s="51"/>
    </row>
    <row r="9799" s="40" customFormat="1" spans="3:3">
      <c r="C9799" s="51"/>
    </row>
    <row r="9800" s="40" customFormat="1" spans="3:3">
      <c r="C9800" s="51"/>
    </row>
    <row r="9801" s="40" customFormat="1" spans="3:3">
      <c r="C9801" s="51"/>
    </row>
    <row r="9802" s="40" customFormat="1" spans="3:3">
      <c r="C9802" s="51"/>
    </row>
    <row r="9803" s="40" customFormat="1" spans="3:3">
      <c r="C9803" s="51"/>
    </row>
    <row r="9804" s="40" customFormat="1" spans="3:3">
      <c r="C9804" s="51"/>
    </row>
    <row r="9805" s="40" customFormat="1" spans="3:3">
      <c r="C9805" s="51"/>
    </row>
    <row r="9806" s="40" customFormat="1" spans="3:3">
      <c r="C9806" s="51"/>
    </row>
    <row r="9807" s="40" customFormat="1" spans="3:3">
      <c r="C9807" s="51"/>
    </row>
    <row r="9808" s="40" customFormat="1" spans="3:3">
      <c r="C9808" s="51"/>
    </row>
    <row r="9809" s="40" customFormat="1" spans="3:3">
      <c r="C9809" s="51"/>
    </row>
    <row r="9810" s="40" customFormat="1" spans="3:3">
      <c r="C9810" s="51"/>
    </row>
    <row r="9811" s="40" customFormat="1" spans="3:3">
      <c r="C9811" s="51"/>
    </row>
    <row r="9812" s="40" customFormat="1" spans="3:3">
      <c r="C9812" s="51"/>
    </row>
    <row r="9813" s="40" customFormat="1" spans="3:3">
      <c r="C9813" s="51"/>
    </row>
    <row r="9814" s="40" customFormat="1" spans="3:3">
      <c r="C9814" s="51"/>
    </row>
    <row r="9815" s="40" customFormat="1" spans="3:3">
      <c r="C9815" s="51"/>
    </row>
    <row r="9816" s="40" customFormat="1" spans="3:3">
      <c r="C9816" s="51"/>
    </row>
    <row r="9817" s="40" customFormat="1" spans="3:3">
      <c r="C9817" s="51"/>
    </row>
    <row r="9818" s="40" customFormat="1" spans="3:3">
      <c r="C9818" s="51"/>
    </row>
    <row r="9819" s="40" customFormat="1" spans="3:3">
      <c r="C9819" s="51"/>
    </row>
    <row r="9820" s="40" customFormat="1" spans="3:3">
      <c r="C9820" s="51"/>
    </row>
    <row r="9821" s="40" customFormat="1" spans="3:3">
      <c r="C9821" s="51"/>
    </row>
    <row r="9822" s="40" customFormat="1" spans="3:3">
      <c r="C9822" s="51"/>
    </row>
    <row r="9823" s="40" customFormat="1" spans="3:3">
      <c r="C9823" s="51"/>
    </row>
    <row r="9824" s="40" customFormat="1" spans="3:3">
      <c r="C9824" s="51"/>
    </row>
    <row r="9825" s="40" customFormat="1" spans="3:3">
      <c r="C9825" s="51"/>
    </row>
    <row r="9826" s="40" customFormat="1" spans="3:3">
      <c r="C9826" s="51"/>
    </row>
    <row r="9827" s="40" customFormat="1" spans="3:3">
      <c r="C9827" s="51"/>
    </row>
    <row r="9828" s="40" customFormat="1" spans="3:3">
      <c r="C9828" s="51"/>
    </row>
    <row r="9829" s="40" customFormat="1" spans="3:3">
      <c r="C9829" s="51"/>
    </row>
    <row r="9830" s="40" customFormat="1" spans="3:3">
      <c r="C9830" s="51"/>
    </row>
    <row r="9831" s="40" customFormat="1" spans="3:3">
      <c r="C9831" s="51"/>
    </row>
    <row r="9832" s="40" customFormat="1" spans="3:3">
      <c r="C9832" s="51"/>
    </row>
    <row r="9833" s="40" customFormat="1" spans="3:3">
      <c r="C9833" s="51"/>
    </row>
    <row r="9834" s="40" customFormat="1" spans="3:3">
      <c r="C9834" s="51"/>
    </row>
    <row r="9835" s="40" customFormat="1" spans="3:3">
      <c r="C9835" s="51"/>
    </row>
    <row r="9836" s="40" customFormat="1" spans="3:3">
      <c r="C9836" s="51"/>
    </row>
    <row r="9837" s="40" customFormat="1" spans="3:3">
      <c r="C9837" s="51"/>
    </row>
    <row r="9838" s="40" customFormat="1" spans="3:3">
      <c r="C9838" s="51"/>
    </row>
    <row r="9839" s="40" customFormat="1" spans="3:3">
      <c r="C9839" s="51"/>
    </row>
    <row r="9840" s="40" customFormat="1" spans="3:3">
      <c r="C9840" s="51"/>
    </row>
    <row r="9841" s="40" customFormat="1" spans="3:3">
      <c r="C9841" s="51"/>
    </row>
    <row r="9842" s="40" customFormat="1" spans="3:3">
      <c r="C9842" s="51"/>
    </row>
    <row r="9843" s="40" customFormat="1" spans="3:3">
      <c r="C9843" s="51"/>
    </row>
    <row r="9844" s="40" customFormat="1" spans="3:3">
      <c r="C9844" s="51"/>
    </row>
    <row r="9845" s="40" customFormat="1" spans="3:3">
      <c r="C9845" s="51"/>
    </row>
    <row r="9846" s="40" customFormat="1" spans="3:3">
      <c r="C9846" s="51"/>
    </row>
    <row r="9847" s="40" customFormat="1" spans="3:3">
      <c r="C9847" s="51"/>
    </row>
    <row r="9848" s="40" customFormat="1" spans="3:3">
      <c r="C9848" s="51"/>
    </row>
    <row r="9849" s="40" customFormat="1" spans="3:3">
      <c r="C9849" s="51"/>
    </row>
    <row r="9850" s="40" customFormat="1" spans="3:3">
      <c r="C9850" s="51"/>
    </row>
    <row r="9851" s="40" customFormat="1" spans="3:3">
      <c r="C9851" s="51"/>
    </row>
    <row r="9852" s="40" customFormat="1" spans="3:3">
      <c r="C9852" s="51"/>
    </row>
    <row r="9853" s="40" customFormat="1" spans="3:3">
      <c r="C9853" s="51"/>
    </row>
    <row r="9854" s="40" customFormat="1" spans="3:3">
      <c r="C9854" s="51"/>
    </row>
    <row r="9855" s="40" customFormat="1" spans="3:3">
      <c r="C9855" s="51"/>
    </row>
    <row r="9856" s="40" customFormat="1" spans="3:3">
      <c r="C9856" s="51"/>
    </row>
    <row r="9857" s="40" customFormat="1" spans="3:3">
      <c r="C9857" s="51"/>
    </row>
    <row r="9858" s="40" customFormat="1" spans="3:3">
      <c r="C9858" s="51"/>
    </row>
    <row r="9859" s="40" customFormat="1" spans="3:3">
      <c r="C9859" s="51"/>
    </row>
    <row r="9860" s="40" customFormat="1" spans="3:3">
      <c r="C9860" s="51"/>
    </row>
    <row r="9861" s="40" customFormat="1" spans="3:3">
      <c r="C9861" s="51"/>
    </row>
    <row r="9862" s="40" customFormat="1" spans="3:3">
      <c r="C9862" s="51"/>
    </row>
    <row r="9863" s="40" customFormat="1" spans="3:3">
      <c r="C9863" s="51"/>
    </row>
    <row r="9864" s="40" customFormat="1" spans="3:3">
      <c r="C9864" s="51"/>
    </row>
    <row r="9865" s="40" customFormat="1" spans="3:3">
      <c r="C9865" s="51"/>
    </row>
    <row r="9866" s="40" customFormat="1" spans="3:3">
      <c r="C9866" s="51"/>
    </row>
    <row r="9867" s="40" customFormat="1" spans="3:3">
      <c r="C9867" s="51"/>
    </row>
    <row r="9868" s="40" customFormat="1" spans="3:3">
      <c r="C9868" s="51"/>
    </row>
    <row r="9869" s="40" customFormat="1" spans="3:3">
      <c r="C9869" s="51"/>
    </row>
    <row r="9870" s="40" customFormat="1" spans="3:3">
      <c r="C9870" s="51"/>
    </row>
    <row r="9871" s="40" customFormat="1" spans="3:3">
      <c r="C9871" s="51"/>
    </row>
    <row r="9872" s="40" customFormat="1" spans="3:3">
      <c r="C9872" s="51"/>
    </row>
    <row r="9873" s="40" customFormat="1" spans="3:3">
      <c r="C9873" s="51"/>
    </row>
    <row r="9874" s="40" customFormat="1" spans="3:3">
      <c r="C9874" s="51"/>
    </row>
    <row r="9875" s="40" customFormat="1" spans="3:3">
      <c r="C9875" s="51"/>
    </row>
    <row r="9876" s="40" customFormat="1" spans="3:3">
      <c r="C9876" s="51"/>
    </row>
    <row r="9877" s="40" customFormat="1" spans="3:3">
      <c r="C9877" s="51"/>
    </row>
    <row r="9878" s="40" customFormat="1" spans="3:3">
      <c r="C9878" s="51"/>
    </row>
    <row r="9879" s="40" customFormat="1" spans="3:3">
      <c r="C9879" s="51"/>
    </row>
    <row r="9880" s="40" customFormat="1" spans="3:3">
      <c r="C9880" s="51"/>
    </row>
    <row r="9881" s="40" customFormat="1" spans="3:3">
      <c r="C9881" s="51"/>
    </row>
    <row r="9882" s="40" customFormat="1" spans="3:3">
      <c r="C9882" s="51"/>
    </row>
    <row r="9883" s="40" customFormat="1" spans="3:3">
      <c r="C9883" s="51"/>
    </row>
    <row r="9884" s="40" customFormat="1" spans="3:3">
      <c r="C9884" s="51"/>
    </row>
    <row r="9885" s="40" customFormat="1" spans="3:3">
      <c r="C9885" s="51"/>
    </row>
    <row r="9886" s="40" customFormat="1" spans="3:3">
      <c r="C9886" s="51"/>
    </row>
    <row r="9887" s="40" customFormat="1" spans="3:3">
      <c r="C9887" s="51"/>
    </row>
    <row r="9888" s="40" customFormat="1" spans="3:3">
      <c r="C9888" s="51"/>
    </row>
    <row r="9889" s="40" customFormat="1" spans="3:3">
      <c r="C9889" s="51"/>
    </row>
    <row r="9890" s="40" customFormat="1" spans="3:3">
      <c r="C9890" s="51"/>
    </row>
    <row r="9891" s="40" customFormat="1" spans="3:3">
      <c r="C9891" s="51"/>
    </row>
    <row r="9892" s="40" customFormat="1" spans="3:3">
      <c r="C9892" s="51"/>
    </row>
    <row r="9893" s="40" customFormat="1" spans="3:3">
      <c r="C9893" s="51"/>
    </row>
    <row r="9894" s="40" customFormat="1" spans="3:3">
      <c r="C9894" s="51"/>
    </row>
    <row r="9895" s="40" customFormat="1" spans="3:3">
      <c r="C9895" s="51"/>
    </row>
    <row r="9896" s="40" customFormat="1" spans="3:3">
      <c r="C9896" s="51"/>
    </row>
    <row r="9897" s="40" customFormat="1" spans="3:3">
      <c r="C9897" s="51"/>
    </row>
    <row r="9898" s="40" customFormat="1" spans="3:3">
      <c r="C9898" s="51"/>
    </row>
    <row r="9899" s="40" customFormat="1" spans="3:3">
      <c r="C9899" s="51"/>
    </row>
    <row r="9900" s="40" customFormat="1" spans="3:3">
      <c r="C9900" s="51"/>
    </row>
    <row r="9901" s="40" customFormat="1" spans="3:3">
      <c r="C9901" s="51"/>
    </row>
    <row r="9902" s="40" customFormat="1" spans="3:3">
      <c r="C9902" s="51"/>
    </row>
    <row r="9903" s="40" customFormat="1" spans="3:3">
      <c r="C9903" s="51"/>
    </row>
    <row r="9904" s="40" customFormat="1" spans="3:3">
      <c r="C9904" s="51"/>
    </row>
    <row r="9905" s="40" customFormat="1" spans="3:3">
      <c r="C9905" s="51"/>
    </row>
    <row r="9906" s="40" customFormat="1" spans="3:3">
      <c r="C9906" s="51"/>
    </row>
    <row r="9907" s="40" customFormat="1" spans="3:3">
      <c r="C9907" s="51"/>
    </row>
    <row r="9908" s="40" customFormat="1" spans="3:3">
      <c r="C9908" s="51"/>
    </row>
    <row r="9909" s="40" customFormat="1" spans="3:3">
      <c r="C9909" s="51"/>
    </row>
    <row r="9910" s="40" customFormat="1" spans="3:3">
      <c r="C9910" s="51"/>
    </row>
    <row r="9911" s="40" customFormat="1" spans="3:3">
      <c r="C9911" s="51"/>
    </row>
    <row r="9912" s="40" customFormat="1" spans="3:3">
      <c r="C9912" s="51"/>
    </row>
    <row r="9913" s="40" customFormat="1" spans="3:3">
      <c r="C9913" s="51"/>
    </row>
    <row r="9914" s="40" customFormat="1" spans="3:3">
      <c r="C9914" s="51"/>
    </row>
    <row r="9915" s="40" customFormat="1" spans="3:3">
      <c r="C9915" s="51"/>
    </row>
    <row r="9916" s="40" customFormat="1" spans="3:3">
      <c r="C9916" s="51"/>
    </row>
    <row r="9917" s="40" customFormat="1" spans="3:3">
      <c r="C9917" s="51"/>
    </row>
    <row r="9918" s="40" customFormat="1" spans="3:3">
      <c r="C9918" s="51"/>
    </row>
    <row r="9919" s="40" customFormat="1" spans="3:3">
      <c r="C9919" s="51"/>
    </row>
    <row r="9920" s="40" customFormat="1" spans="3:3">
      <c r="C9920" s="51"/>
    </row>
    <row r="9921" s="40" customFormat="1" spans="3:3">
      <c r="C9921" s="51"/>
    </row>
    <row r="9922" s="40" customFormat="1" spans="3:3">
      <c r="C9922" s="51"/>
    </row>
    <row r="9923" s="40" customFormat="1" spans="3:3">
      <c r="C9923" s="51"/>
    </row>
    <row r="9924" s="40" customFormat="1" spans="3:3">
      <c r="C9924" s="51"/>
    </row>
    <row r="9925" s="40" customFormat="1" spans="3:3">
      <c r="C9925" s="51"/>
    </row>
    <row r="9926" s="40" customFormat="1" spans="3:3">
      <c r="C9926" s="51"/>
    </row>
    <row r="9927" s="40" customFormat="1" spans="3:3">
      <c r="C9927" s="51"/>
    </row>
    <row r="9928" s="40" customFormat="1" spans="3:3">
      <c r="C9928" s="51"/>
    </row>
    <row r="9929" s="40" customFormat="1" spans="3:3">
      <c r="C9929" s="51"/>
    </row>
    <row r="9930" s="40" customFormat="1" spans="3:3">
      <c r="C9930" s="51"/>
    </row>
    <row r="9931" s="40" customFormat="1" spans="3:3">
      <c r="C9931" s="51"/>
    </row>
    <row r="9932" s="40" customFormat="1" spans="3:3">
      <c r="C9932" s="51"/>
    </row>
    <row r="9933" s="40" customFormat="1" spans="3:3">
      <c r="C9933" s="51"/>
    </row>
    <row r="9934" s="40" customFormat="1" spans="3:3">
      <c r="C9934" s="51"/>
    </row>
    <row r="9935" s="40" customFormat="1" spans="3:3">
      <c r="C9935" s="51"/>
    </row>
    <row r="9936" s="40" customFormat="1" spans="3:3">
      <c r="C9936" s="51"/>
    </row>
    <row r="9937" s="40" customFormat="1" spans="3:3">
      <c r="C9937" s="51"/>
    </row>
    <row r="9938" s="40" customFormat="1" spans="3:3">
      <c r="C9938" s="51"/>
    </row>
    <row r="9939" s="40" customFormat="1" spans="3:3">
      <c r="C9939" s="51"/>
    </row>
    <row r="9940" s="40" customFormat="1" spans="3:3">
      <c r="C9940" s="51"/>
    </row>
    <row r="9941" s="40" customFormat="1" spans="3:3">
      <c r="C9941" s="51"/>
    </row>
    <row r="9942" s="40" customFormat="1" spans="3:3">
      <c r="C9942" s="51"/>
    </row>
    <row r="9943" s="40" customFormat="1" spans="3:3">
      <c r="C9943" s="51"/>
    </row>
    <row r="9944" s="40" customFormat="1" spans="3:3">
      <c r="C9944" s="51"/>
    </row>
    <row r="9945" s="40" customFormat="1" spans="3:3">
      <c r="C9945" s="51"/>
    </row>
    <row r="9946" s="40" customFormat="1" spans="3:3">
      <c r="C9946" s="51"/>
    </row>
    <row r="9947" s="40" customFormat="1" spans="3:3">
      <c r="C9947" s="51"/>
    </row>
    <row r="9948" s="40" customFormat="1" spans="3:3">
      <c r="C9948" s="51"/>
    </row>
    <row r="9949" s="40" customFormat="1" spans="3:3">
      <c r="C9949" s="51"/>
    </row>
    <row r="9950" s="40" customFormat="1" spans="3:3">
      <c r="C9950" s="51"/>
    </row>
    <row r="9951" s="40" customFormat="1" spans="3:3">
      <c r="C9951" s="51"/>
    </row>
    <row r="9952" s="40" customFormat="1" spans="3:3">
      <c r="C9952" s="51"/>
    </row>
    <row r="9953" s="40" customFormat="1" spans="3:3">
      <c r="C9953" s="51"/>
    </row>
    <row r="9954" s="40" customFormat="1" spans="3:3">
      <c r="C9954" s="51"/>
    </row>
    <row r="9955" s="40" customFormat="1" spans="3:3">
      <c r="C9955" s="51"/>
    </row>
    <row r="9956" s="40" customFormat="1" spans="3:3">
      <c r="C9956" s="51"/>
    </row>
    <row r="9957" s="40" customFormat="1" spans="3:3">
      <c r="C9957" s="51"/>
    </row>
    <row r="9958" s="40" customFormat="1" spans="3:3">
      <c r="C9958" s="51"/>
    </row>
    <row r="9959" s="40" customFormat="1" spans="3:3">
      <c r="C9959" s="51"/>
    </row>
    <row r="9960" s="40" customFormat="1" spans="3:3">
      <c r="C9960" s="51"/>
    </row>
    <row r="9961" s="40" customFormat="1" spans="3:3">
      <c r="C9961" s="51"/>
    </row>
    <row r="9962" s="40" customFormat="1" spans="3:3">
      <c r="C9962" s="51"/>
    </row>
    <row r="9963" s="40" customFormat="1" spans="3:3">
      <c r="C9963" s="51"/>
    </row>
    <row r="9964" s="40" customFormat="1" spans="3:3">
      <c r="C9964" s="51"/>
    </row>
    <row r="9965" s="40" customFormat="1" spans="3:3">
      <c r="C9965" s="51"/>
    </row>
    <row r="9966" s="40" customFormat="1" spans="3:3">
      <c r="C9966" s="51"/>
    </row>
    <row r="9967" s="40" customFormat="1" spans="3:3">
      <c r="C9967" s="51"/>
    </row>
    <row r="9968" s="40" customFormat="1" spans="3:3">
      <c r="C9968" s="51"/>
    </row>
    <row r="9969" s="40" customFormat="1" spans="3:3">
      <c r="C9969" s="51"/>
    </row>
    <row r="9970" s="40" customFormat="1" spans="3:3">
      <c r="C9970" s="51"/>
    </row>
    <row r="9971" s="40" customFormat="1" spans="3:3">
      <c r="C9971" s="51"/>
    </row>
    <row r="9972" s="40" customFormat="1" spans="3:3">
      <c r="C9972" s="51"/>
    </row>
    <row r="9973" s="40" customFormat="1" spans="3:3">
      <c r="C9973" s="51"/>
    </row>
    <row r="9974" s="40" customFormat="1" spans="3:3">
      <c r="C9974" s="51"/>
    </row>
    <row r="9975" s="40" customFormat="1" spans="3:3">
      <c r="C9975" s="51"/>
    </row>
    <row r="9976" s="40" customFormat="1" spans="3:3">
      <c r="C9976" s="51"/>
    </row>
    <row r="9977" s="40" customFormat="1" spans="3:3">
      <c r="C9977" s="51"/>
    </row>
    <row r="9978" s="40" customFormat="1" spans="3:3">
      <c r="C9978" s="51"/>
    </row>
    <row r="9979" s="40" customFormat="1" spans="3:3">
      <c r="C9979" s="51"/>
    </row>
    <row r="9980" s="40" customFormat="1" spans="3:3">
      <c r="C9980" s="51"/>
    </row>
    <row r="9981" s="40" customFormat="1" spans="3:3">
      <c r="C9981" s="51"/>
    </row>
    <row r="9982" s="40" customFormat="1" spans="3:3">
      <c r="C9982" s="51"/>
    </row>
    <row r="9983" s="40" customFormat="1" spans="3:3">
      <c r="C9983" s="51"/>
    </row>
    <row r="9984" s="40" customFormat="1" spans="3:3">
      <c r="C9984" s="51"/>
    </row>
    <row r="9985" s="40" customFormat="1" spans="3:3">
      <c r="C9985" s="51"/>
    </row>
    <row r="9986" s="40" customFormat="1" spans="3:3">
      <c r="C9986" s="51"/>
    </row>
    <row r="9987" s="40" customFormat="1" spans="3:3">
      <c r="C9987" s="51"/>
    </row>
    <row r="9988" s="40" customFormat="1" spans="3:3">
      <c r="C9988" s="51"/>
    </row>
    <row r="9989" s="40" customFormat="1" spans="3:3">
      <c r="C9989" s="51"/>
    </row>
    <row r="9990" s="40" customFormat="1" spans="3:3">
      <c r="C9990" s="51"/>
    </row>
    <row r="9991" s="40" customFormat="1" spans="3:3">
      <c r="C9991" s="51"/>
    </row>
    <row r="9992" s="40" customFormat="1" spans="3:3">
      <c r="C9992" s="51"/>
    </row>
    <row r="9993" s="40" customFormat="1" spans="3:3">
      <c r="C9993" s="51"/>
    </row>
    <row r="9994" s="40" customFormat="1" spans="3:3">
      <c r="C9994" s="51"/>
    </row>
    <row r="9995" s="40" customFormat="1" spans="3:3">
      <c r="C9995" s="51"/>
    </row>
    <row r="9996" s="40" customFormat="1" spans="3:3">
      <c r="C9996" s="51"/>
    </row>
    <row r="9997" s="40" customFormat="1" spans="3:3">
      <c r="C9997" s="51"/>
    </row>
    <row r="9998" s="40" customFormat="1" spans="3:3">
      <c r="C9998" s="51"/>
    </row>
    <row r="9999" s="40" customFormat="1" spans="3:3">
      <c r="C9999" s="51"/>
    </row>
    <row r="10000" s="40" customFormat="1" spans="3:3">
      <c r="C10000" s="51"/>
    </row>
    <row r="10001" s="40" customFormat="1" spans="3:3">
      <c r="C10001" s="51"/>
    </row>
    <row r="10002" s="40" customFormat="1" spans="3:3">
      <c r="C10002" s="51"/>
    </row>
    <row r="10003" s="40" customFormat="1" spans="3:3">
      <c r="C10003" s="51"/>
    </row>
    <row r="10004" s="40" customFormat="1" spans="3:3">
      <c r="C10004" s="51"/>
    </row>
    <row r="10005" s="40" customFormat="1" spans="3:3">
      <c r="C10005" s="51"/>
    </row>
    <row r="10006" s="40" customFormat="1" spans="3:3">
      <c r="C10006" s="51"/>
    </row>
    <row r="10007" s="40" customFormat="1" spans="3:3">
      <c r="C10007" s="51"/>
    </row>
    <row r="10008" s="40" customFormat="1" spans="3:3">
      <c r="C10008" s="51"/>
    </row>
    <row r="10009" s="40" customFormat="1" spans="3:3">
      <c r="C10009" s="51"/>
    </row>
    <row r="10010" s="40" customFormat="1" spans="3:3">
      <c r="C10010" s="51"/>
    </row>
    <row r="10011" s="40" customFormat="1" spans="3:3">
      <c r="C10011" s="51"/>
    </row>
    <row r="10012" s="40" customFormat="1" spans="3:3">
      <c r="C10012" s="51"/>
    </row>
    <row r="10013" s="40" customFormat="1" spans="3:3">
      <c r="C10013" s="51"/>
    </row>
    <row r="10014" s="40" customFormat="1" spans="3:3">
      <c r="C10014" s="51"/>
    </row>
    <row r="10015" s="40" customFormat="1" spans="3:3">
      <c r="C10015" s="51"/>
    </row>
    <row r="10016" s="40" customFormat="1" spans="3:3">
      <c r="C10016" s="51"/>
    </row>
    <row r="10017" s="40" customFormat="1" spans="3:3">
      <c r="C10017" s="51"/>
    </row>
    <row r="10018" s="40" customFormat="1" spans="3:3">
      <c r="C10018" s="51"/>
    </row>
    <row r="10019" s="40" customFormat="1" spans="3:3">
      <c r="C10019" s="51"/>
    </row>
    <row r="10020" s="40" customFormat="1" spans="3:3">
      <c r="C10020" s="51"/>
    </row>
    <row r="10021" s="40" customFormat="1" spans="3:3">
      <c r="C10021" s="51"/>
    </row>
    <row r="10022" s="40" customFormat="1" spans="3:3">
      <c r="C10022" s="51"/>
    </row>
    <row r="10023" s="40" customFormat="1" spans="3:3">
      <c r="C10023" s="51"/>
    </row>
    <row r="10024" s="40" customFormat="1" spans="3:3">
      <c r="C10024" s="51"/>
    </row>
    <row r="10025" s="40" customFormat="1" spans="3:3">
      <c r="C10025" s="51"/>
    </row>
    <row r="10026" s="40" customFormat="1" spans="3:3">
      <c r="C10026" s="51"/>
    </row>
    <row r="10027" s="40" customFormat="1" spans="3:3">
      <c r="C10027" s="51"/>
    </row>
    <row r="10028" s="40" customFormat="1" spans="3:3">
      <c r="C10028" s="51"/>
    </row>
    <row r="10029" s="40" customFormat="1" spans="3:3">
      <c r="C10029" s="51"/>
    </row>
    <row r="10030" s="40" customFormat="1" spans="3:3">
      <c r="C10030" s="51"/>
    </row>
    <row r="10031" s="40" customFormat="1" spans="3:3">
      <c r="C10031" s="51"/>
    </row>
    <row r="10032" s="40" customFormat="1" spans="3:3">
      <c r="C10032" s="51"/>
    </row>
    <row r="10033" s="40" customFormat="1" spans="3:3">
      <c r="C10033" s="51"/>
    </row>
    <row r="10034" s="40" customFormat="1" spans="3:3">
      <c r="C10034" s="51"/>
    </row>
    <row r="10035" s="40" customFormat="1" spans="3:3">
      <c r="C10035" s="51"/>
    </row>
    <row r="10036" s="40" customFormat="1" spans="3:3">
      <c r="C10036" s="51"/>
    </row>
    <row r="10037" s="40" customFormat="1" spans="3:3">
      <c r="C10037" s="51"/>
    </row>
    <row r="10038" s="40" customFormat="1" spans="3:3">
      <c r="C10038" s="51"/>
    </row>
    <row r="10039" s="40" customFormat="1" spans="3:3">
      <c r="C10039" s="51"/>
    </row>
    <row r="10040" s="40" customFormat="1" spans="3:3">
      <c r="C10040" s="51"/>
    </row>
    <row r="10041" s="40" customFormat="1" spans="3:3">
      <c r="C10041" s="51"/>
    </row>
    <row r="10042" s="40" customFormat="1" spans="3:3">
      <c r="C10042" s="51"/>
    </row>
    <row r="10043" s="40" customFormat="1" spans="3:3">
      <c r="C10043" s="51"/>
    </row>
    <row r="10044" s="40" customFormat="1" spans="3:3">
      <c r="C10044" s="51"/>
    </row>
    <row r="10045" s="40" customFormat="1" spans="3:3">
      <c r="C10045" s="51"/>
    </row>
    <row r="10046" s="40" customFormat="1" spans="3:3">
      <c r="C10046" s="51"/>
    </row>
    <row r="10047" s="40" customFormat="1" spans="3:3">
      <c r="C10047" s="51"/>
    </row>
    <row r="10048" s="40" customFormat="1" spans="3:3">
      <c r="C10048" s="51"/>
    </row>
    <row r="10049" s="40" customFormat="1" spans="3:3">
      <c r="C10049" s="51"/>
    </row>
    <row r="10050" s="40" customFormat="1" spans="3:3">
      <c r="C10050" s="51"/>
    </row>
    <row r="10051" s="40" customFormat="1" spans="3:3">
      <c r="C10051" s="51"/>
    </row>
    <row r="10052" s="40" customFormat="1" spans="3:3">
      <c r="C10052" s="51"/>
    </row>
    <row r="10053" s="40" customFormat="1" spans="3:3">
      <c r="C10053" s="51"/>
    </row>
    <row r="10054" s="40" customFormat="1" spans="3:3">
      <c r="C10054" s="51"/>
    </row>
    <row r="10055" s="40" customFormat="1" spans="3:3">
      <c r="C10055" s="51"/>
    </row>
    <row r="10056" s="40" customFormat="1" spans="3:3">
      <c r="C10056" s="51"/>
    </row>
    <row r="10057" s="40" customFormat="1" spans="3:3">
      <c r="C10057" s="51"/>
    </row>
    <row r="10058" s="40" customFormat="1" spans="3:3">
      <c r="C10058" s="51"/>
    </row>
    <row r="10059" s="40" customFormat="1" spans="3:3">
      <c r="C10059" s="51"/>
    </row>
    <row r="10060" s="40" customFormat="1" spans="3:3">
      <c r="C10060" s="51"/>
    </row>
    <row r="10061" s="40" customFormat="1" spans="3:3">
      <c r="C10061" s="51"/>
    </row>
    <row r="10062" s="40" customFormat="1" spans="3:3">
      <c r="C10062" s="51"/>
    </row>
    <row r="10063" s="40" customFormat="1" spans="3:3">
      <c r="C10063" s="51"/>
    </row>
    <row r="10064" s="40" customFormat="1" spans="3:3">
      <c r="C10064" s="51"/>
    </row>
    <row r="10065" s="40" customFormat="1" spans="3:3">
      <c r="C10065" s="51"/>
    </row>
    <row r="10066" s="40" customFormat="1" spans="3:3">
      <c r="C10066" s="51"/>
    </row>
    <row r="10067" s="40" customFormat="1" spans="3:3">
      <c r="C10067" s="51"/>
    </row>
    <row r="10068" s="40" customFormat="1" spans="3:3">
      <c r="C10068" s="51"/>
    </row>
    <row r="10069" s="40" customFormat="1" spans="3:3">
      <c r="C10069" s="51"/>
    </row>
    <row r="10070" s="40" customFormat="1" spans="3:3">
      <c r="C10070" s="51"/>
    </row>
    <row r="10071" s="40" customFormat="1" spans="3:3">
      <c r="C10071" s="51"/>
    </row>
    <row r="10072" s="40" customFormat="1" spans="3:3">
      <c r="C10072" s="51"/>
    </row>
    <row r="10073" s="40" customFormat="1" spans="3:3">
      <c r="C10073" s="51"/>
    </row>
    <row r="10074" s="40" customFormat="1" spans="3:3">
      <c r="C10074" s="51"/>
    </row>
    <row r="10075" s="40" customFormat="1" spans="3:3">
      <c r="C10075" s="51"/>
    </row>
    <row r="10076" s="40" customFormat="1" spans="3:3">
      <c r="C10076" s="51"/>
    </row>
    <row r="10077" s="40" customFormat="1" spans="3:3">
      <c r="C10077" s="51"/>
    </row>
    <row r="10078" s="40" customFormat="1" spans="3:3">
      <c r="C10078" s="51"/>
    </row>
    <row r="10079" s="40" customFormat="1" spans="3:3">
      <c r="C10079" s="51"/>
    </row>
    <row r="10080" s="40" customFormat="1" spans="3:3">
      <c r="C10080" s="51"/>
    </row>
    <row r="10081" s="40" customFormat="1" spans="3:3">
      <c r="C10081" s="51"/>
    </row>
    <row r="10082" s="40" customFormat="1" spans="3:3">
      <c r="C10082" s="51"/>
    </row>
    <row r="10083" s="40" customFormat="1" spans="3:3">
      <c r="C10083" s="51"/>
    </row>
    <row r="10084" s="40" customFormat="1" spans="3:3">
      <c r="C10084" s="51"/>
    </row>
    <row r="10085" s="40" customFormat="1" spans="3:3">
      <c r="C10085" s="51"/>
    </row>
    <row r="10086" s="40" customFormat="1" spans="3:3">
      <c r="C10086" s="51"/>
    </row>
    <row r="10087" s="40" customFormat="1" spans="3:3">
      <c r="C10087" s="51"/>
    </row>
    <row r="10088" s="40" customFormat="1" spans="3:3">
      <c r="C10088" s="51"/>
    </row>
    <row r="10089" s="40" customFormat="1" spans="3:3">
      <c r="C10089" s="51"/>
    </row>
    <row r="10090" s="40" customFormat="1" spans="3:3">
      <c r="C10090" s="51"/>
    </row>
    <row r="10091" s="40" customFormat="1" spans="3:3">
      <c r="C10091" s="51"/>
    </row>
    <row r="10092" s="40" customFormat="1" spans="3:3">
      <c r="C10092" s="51"/>
    </row>
    <row r="10093" s="40" customFormat="1" spans="3:3">
      <c r="C10093" s="51"/>
    </row>
    <row r="10094" s="40" customFormat="1" spans="3:3">
      <c r="C10094" s="51"/>
    </row>
    <row r="10095" s="40" customFormat="1" spans="3:3">
      <c r="C10095" s="51"/>
    </row>
    <row r="10096" s="40" customFormat="1" spans="3:3">
      <c r="C10096" s="51"/>
    </row>
    <row r="10097" s="40" customFormat="1" spans="3:3">
      <c r="C10097" s="51"/>
    </row>
    <row r="10098" s="40" customFormat="1" spans="3:3">
      <c r="C10098" s="51"/>
    </row>
    <row r="10099" s="40" customFormat="1" spans="3:3">
      <c r="C10099" s="51"/>
    </row>
    <row r="10100" s="40" customFormat="1" spans="3:3">
      <c r="C10100" s="51"/>
    </row>
    <row r="10101" s="40" customFormat="1" spans="3:3">
      <c r="C10101" s="51"/>
    </row>
    <row r="10102" s="40" customFormat="1" spans="3:3">
      <c r="C10102" s="51"/>
    </row>
    <row r="10103" s="40" customFormat="1" spans="3:3">
      <c r="C10103" s="51"/>
    </row>
    <row r="10104" s="40" customFormat="1" spans="3:3">
      <c r="C10104" s="51"/>
    </row>
    <row r="10105" s="40" customFormat="1" spans="3:3">
      <c r="C10105" s="51"/>
    </row>
    <row r="10106" s="40" customFormat="1" spans="3:3">
      <c r="C10106" s="51"/>
    </row>
    <row r="10107" s="40" customFormat="1" spans="3:3">
      <c r="C10107" s="51"/>
    </row>
    <row r="10108" s="40" customFormat="1" spans="3:3">
      <c r="C10108" s="51"/>
    </row>
    <row r="10109" s="40" customFormat="1" spans="3:3">
      <c r="C10109" s="51"/>
    </row>
    <row r="10110" s="40" customFormat="1" spans="3:3">
      <c r="C10110" s="51"/>
    </row>
    <row r="10111" s="40" customFormat="1" spans="3:3">
      <c r="C10111" s="51"/>
    </row>
    <row r="10112" s="40" customFormat="1" spans="3:3">
      <c r="C10112" s="51"/>
    </row>
    <row r="10113" s="40" customFormat="1" spans="3:3">
      <c r="C10113" s="51"/>
    </row>
    <row r="10114" s="40" customFormat="1" spans="3:3">
      <c r="C10114" s="51"/>
    </row>
    <row r="10115" s="40" customFormat="1" spans="3:3">
      <c r="C10115" s="51"/>
    </row>
    <row r="10116" s="40" customFormat="1" spans="3:3">
      <c r="C10116" s="51"/>
    </row>
    <row r="10117" s="40" customFormat="1" spans="3:3">
      <c r="C10117" s="51"/>
    </row>
    <row r="10118" s="40" customFormat="1" spans="3:3">
      <c r="C10118" s="51"/>
    </row>
    <row r="10119" s="40" customFormat="1" spans="3:3">
      <c r="C10119" s="51"/>
    </row>
    <row r="10120" s="40" customFormat="1" spans="3:3">
      <c r="C10120" s="51"/>
    </row>
    <row r="10121" s="40" customFormat="1" spans="3:3">
      <c r="C10121" s="51"/>
    </row>
    <row r="10122" s="40" customFormat="1" spans="3:3">
      <c r="C10122" s="51"/>
    </row>
    <row r="10123" s="40" customFormat="1" spans="3:3">
      <c r="C10123" s="51"/>
    </row>
    <row r="10124" s="40" customFormat="1" spans="3:3">
      <c r="C10124" s="51"/>
    </row>
    <row r="10125" s="40" customFormat="1" spans="3:3">
      <c r="C10125" s="51"/>
    </row>
    <row r="10126" s="40" customFormat="1" spans="3:3">
      <c r="C10126" s="51"/>
    </row>
    <row r="10127" s="40" customFormat="1" spans="3:3">
      <c r="C10127" s="51"/>
    </row>
    <row r="10128" s="40" customFormat="1" spans="3:3">
      <c r="C10128" s="51"/>
    </row>
    <row r="10129" s="40" customFormat="1" spans="3:3">
      <c r="C10129" s="51"/>
    </row>
    <row r="10130" s="40" customFormat="1" spans="3:3">
      <c r="C10130" s="51"/>
    </row>
    <row r="10131" s="40" customFormat="1" spans="3:3">
      <c r="C10131" s="51"/>
    </row>
    <row r="10132" s="40" customFormat="1" spans="3:3">
      <c r="C10132" s="51"/>
    </row>
    <row r="10133" s="40" customFormat="1" spans="3:3">
      <c r="C10133" s="51"/>
    </row>
    <row r="10134" s="40" customFormat="1" spans="3:3">
      <c r="C10134" s="51"/>
    </row>
    <row r="10135" s="40" customFormat="1" spans="3:3">
      <c r="C10135" s="51"/>
    </row>
    <row r="10136" s="40" customFormat="1" spans="3:3">
      <c r="C10136" s="51"/>
    </row>
    <row r="10137" s="40" customFormat="1" spans="3:3">
      <c r="C10137" s="51"/>
    </row>
    <row r="10138" s="40" customFormat="1" spans="3:3">
      <c r="C10138" s="51"/>
    </row>
    <row r="10139" s="40" customFormat="1" spans="3:3">
      <c r="C10139" s="51"/>
    </row>
    <row r="10140" s="40" customFormat="1" spans="3:3">
      <c r="C10140" s="51"/>
    </row>
    <row r="10141" s="40" customFormat="1" spans="3:3">
      <c r="C10141" s="51"/>
    </row>
    <row r="10142" s="40" customFormat="1" spans="3:3">
      <c r="C10142" s="51"/>
    </row>
    <row r="10143" s="40" customFormat="1" spans="3:3">
      <c r="C10143" s="51"/>
    </row>
    <row r="10144" s="40" customFormat="1" spans="3:3">
      <c r="C10144" s="51"/>
    </row>
    <row r="10145" s="40" customFormat="1" spans="3:3">
      <c r="C10145" s="51"/>
    </row>
    <row r="10146" s="40" customFormat="1" spans="3:3">
      <c r="C10146" s="51"/>
    </row>
    <row r="10147" s="40" customFormat="1" spans="3:3">
      <c r="C10147" s="51"/>
    </row>
    <row r="10148" s="40" customFormat="1" spans="3:3">
      <c r="C10148" s="51"/>
    </row>
    <row r="10149" s="40" customFormat="1" spans="3:3">
      <c r="C10149" s="51"/>
    </row>
    <row r="10150" s="40" customFormat="1" spans="3:3">
      <c r="C10150" s="51"/>
    </row>
    <row r="10151" s="40" customFormat="1" spans="3:3">
      <c r="C10151" s="51"/>
    </row>
    <row r="10152" s="40" customFormat="1" spans="3:3">
      <c r="C10152" s="51"/>
    </row>
    <row r="10153" s="40" customFormat="1" spans="3:3">
      <c r="C10153" s="51"/>
    </row>
    <row r="10154" s="40" customFormat="1" spans="3:3">
      <c r="C10154" s="51"/>
    </row>
    <row r="10155" s="40" customFormat="1" spans="3:3">
      <c r="C10155" s="51"/>
    </row>
    <row r="10156" s="40" customFormat="1" spans="3:3">
      <c r="C10156" s="51"/>
    </row>
    <row r="10157" s="40" customFormat="1" spans="3:3">
      <c r="C10157" s="51"/>
    </row>
    <row r="10158" s="40" customFormat="1" spans="3:3">
      <c r="C10158" s="51"/>
    </row>
    <row r="10159" s="40" customFormat="1" spans="3:3">
      <c r="C10159" s="51"/>
    </row>
    <row r="10160" s="40" customFormat="1" spans="3:3">
      <c r="C10160" s="51"/>
    </row>
    <row r="10161" s="40" customFormat="1" spans="3:3">
      <c r="C10161" s="51"/>
    </row>
    <row r="10162" s="40" customFormat="1" spans="3:3">
      <c r="C10162" s="51"/>
    </row>
    <row r="10163" s="40" customFormat="1" spans="3:3">
      <c r="C10163" s="51"/>
    </row>
    <row r="10164" s="40" customFormat="1" spans="3:3">
      <c r="C10164" s="51"/>
    </row>
    <row r="10165" s="40" customFormat="1" spans="3:3">
      <c r="C10165" s="51"/>
    </row>
    <row r="10166" s="40" customFormat="1" spans="3:3">
      <c r="C10166" s="51"/>
    </row>
    <row r="10167" s="40" customFormat="1" spans="3:3">
      <c r="C10167" s="51"/>
    </row>
    <row r="10168" s="40" customFormat="1" spans="3:3">
      <c r="C10168" s="51"/>
    </row>
    <row r="10169" s="40" customFormat="1" spans="3:3">
      <c r="C10169" s="51"/>
    </row>
    <row r="10170" s="40" customFormat="1" spans="3:3">
      <c r="C10170" s="51"/>
    </row>
    <row r="10171" s="40" customFormat="1" spans="3:3">
      <c r="C10171" s="51"/>
    </row>
    <row r="10172" s="40" customFormat="1" spans="3:3">
      <c r="C10172" s="51"/>
    </row>
    <row r="10173" s="40" customFormat="1" spans="3:3">
      <c r="C10173" s="51"/>
    </row>
    <row r="10174" s="40" customFormat="1" spans="3:3">
      <c r="C10174" s="51"/>
    </row>
    <row r="10175" s="40" customFormat="1" spans="3:3">
      <c r="C10175" s="51"/>
    </row>
    <row r="10176" s="40" customFormat="1" spans="3:3">
      <c r="C10176" s="51"/>
    </row>
    <row r="10177" s="40" customFormat="1" spans="3:3">
      <c r="C10177" s="51"/>
    </row>
    <row r="10178" s="40" customFormat="1" spans="3:3">
      <c r="C10178" s="51"/>
    </row>
    <row r="10179" s="40" customFormat="1" spans="3:3">
      <c r="C10179" s="51"/>
    </row>
    <row r="10180" s="40" customFormat="1" spans="3:3">
      <c r="C10180" s="51"/>
    </row>
    <row r="10181" s="40" customFormat="1" spans="3:3">
      <c r="C10181" s="51"/>
    </row>
    <row r="10182" s="40" customFormat="1" spans="3:3">
      <c r="C10182" s="51"/>
    </row>
    <row r="10183" s="40" customFormat="1" spans="3:3">
      <c r="C10183" s="51"/>
    </row>
    <row r="10184" s="40" customFormat="1" spans="3:3">
      <c r="C10184" s="51"/>
    </row>
    <row r="10185" s="40" customFormat="1" spans="3:3">
      <c r="C10185" s="51"/>
    </row>
    <row r="10186" s="40" customFormat="1" spans="3:3">
      <c r="C10186" s="51"/>
    </row>
    <row r="10187" s="40" customFormat="1" spans="3:3">
      <c r="C10187" s="51"/>
    </row>
    <row r="10188" s="40" customFormat="1" spans="3:3">
      <c r="C10188" s="51"/>
    </row>
    <row r="10189" s="40" customFormat="1" spans="3:3">
      <c r="C10189" s="51"/>
    </row>
    <row r="10190" s="40" customFormat="1" spans="3:3">
      <c r="C10190" s="51"/>
    </row>
    <row r="10191" s="40" customFormat="1" spans="3:3">
      <c r="C10191" s="51"/>
    </row>
    <row r="10192" s="40" customFormat="1" spans="3:3">
      <c r="C10192" s="51"/>
    </row>
    <row r="10193" s="40" customFormat="1" spans="3:3">
      <c r="C10193" s="51"/>
    </row>
    <row r="10194" s="40" customFormat="1" spans="3:3">
      <c r="C10194" s="51"/>
    </row>
    <row r="10195" s="40" customFormat="1" spans="3:3">
      <c r="C10195" s="51"/>
    </row>
    <row r="10196" s="40" customFormat="1" spans="3:3">
      <c r="C10196" s="51"/>
    </row>
    <row r="10197" s="40" customFormat="1" spans="3:3">
      <c r="C10197" s="51"/>
    </row>
    <row r="10198" s="40" customFormat="1" spans="3:3">
      <c r="C10198" s="51"/>
    </row>
    <row r="10199" s="40" customFormat="1" spans="3:3">
      <c r="C10199" s="51"/>
    </row>
    <row r="10200" s="40" customFormat="1" spans="3:3">
      <c r="C10200" s="51"/>
    </row>
    <row r="10201" s="40" customFormat="1" spans="3:3">
      <c r="C10201" s="51"/>
    </row>
    <row r="10202" s="40" customFormat="1" spans="3:3">
      <c r="C10202" s="51"/>
    </row>
    <row r="10203" s="40" customFormat="1" spans="3:3">
      <c r="C10203" s="51"/>
    </row>
    <row r="10204" s="40" customFormat="1" spans="3:3">
      <c r="C10204" s="51"/>
    </row>
    <row r="10205" s="40" customFormat="1" spans="3:3">
      <c r="C10205" s="51"/>
    </row>
    <row r="10206" s="40" customFormat="1" spans="3:3">
      <c r="C10206" s="51"/>
    </row>
    <row r="10207" s="40" customFormat="1" spans="3:3">
      <c r="C10207" s="51"/>
    </row>
    <row r="10208" s="40" customFormat="1" spans="3:3">
      <c r="C10208" s="51"/>
    </row>
    <row r="10209" s="40" customFormat="1" spans="3:3">
      <c r="C10209" s="51"/>
    </row>
    <row r="10210" s="40" customFormat="1" spans="3:3">
      <c r="C10210" s="51"/>
    </row>
    <row r="10211" s="40" customFormat="1" spans="3:3">
      <c r="C10211" s="51"/>
    </row>
    <row r="10212" s="40" customFormat="1" spans="3:3">
      <c r="C10212" s="51"/>
    </row>
    <row r="10213" s="40" customFormat="1" spans="3:3">
      <c r="C10213" s="51"/>
    </row>
    <row r="10214" s="40" customFormat="1" spans="3:3">
      <c r="C10214" s="51"/>
    </row>
    <row r="10215" s="40" customFormat="1" spans="3:3">
      <c r="C10215" s="51"/>
    </row>
    <row r="10216" s="40" customFormat="1" spans="3:3">
      <c r="C10216" s="51"/>
    </row>
    <row r="10217" s="40" customFormat="1" spans="3:3">
      <c r="C10217" s="51"/>
    </row>
    <row r="10218" s="40" customFormat="1" spans="3:3">
      <c r="C10218" s="51"/>
    </row>
    <row r="10219" s="40" customFormat="1" spans="3:3">
      <c r="C10219" s="51"/>
    </row>
    <row r="10220" s="40" customFormat="1" spans="3:3">
      <c r="C10220" s="51"/>
    </row>
    <row r="10221" s="40" customFormat="1" spans="3:3">
      <c r="C10221" s="51"/>
    </row>
    <row r="10222" s="40" customFormat="1" spans="3:3">
      <c r="C10222" s="51"/>
    </row>
    <row r="10223" s="40" customFormat="1" spans="3:3">
      <c r="C10223" s="51"/>
    </row>
    <row r="10224" s="40" customFormat="1" spans="3:3">
      <c r="C10224" s="51"/>
    </row>
    <row r="10225" s="40" customFormat="1" spans="3:3">
      <c r="C10225" s="51"/>
    </row>
    <row r="10226" s="40" customFormat="1" spans="3:3">
      <c r="C10226" s="51"/>
    </row>
    <row r="10227" s="40" customFormat="1" spans="3:3">
      <c r="C10227" s="51"/>
    </row>
    <row r="10228" s="40" customFormat="1" spans="3:3">
      <c r="C10228" s="51"/>
    </row>
    <row r="10229" s="40" customFormat="1" spans="3:3">
      <c r="C10229" s="51"/>
    </row>
    <row r="10230" s="40" customFormat="1" spans="3:3">
      <c r="C10230" s="51"/>
    </row>
    <row r="10231" s="40" customFormat="1" spans="3:3">
      <c r="C10231" s="51"/>
    </row>
    <row r="10232" s="40" customFormat="1" spans="3:3">
      <c r="C10232" s="51"/>
    </row>
    <row r="10233" s="40" customFormat="1" spans="3:3">
      <c r="C10233" s="51"/>
    </row>
    <row r="10234" s="40" customFormat="1" spans="3:3">
      <c r="C10234" s="51"/>
    </row>
    <row r="10235" s="40" customFormat="1" spans="3:3">
      <c r="C10235" s="51"/>
    </row>
    <row r="10236" s="40" customFormat="1" spans="3:3">
      <c r="C10236" s="51"/>
    </row>
    <row r="10237" s="40" customFormat="1" spans="3:3">
      <c r="C10237" s="51"/>
    </row>
    <row r="10238" s="40" customFormat="1" spans="3:3">
      <c r="C10238" s="51"/>
    </row>
    <row r="10239" s="40" customFormat="1" spans="3:3">
      <c r="C10239" s="51"/>
    </row>
    <row r="10240" s="40" customFormat="1" spans="3:3">
      <c r="C10240" s="51"/>
    </row>
    <row r="10241" s="40" customFormat="1" spans="3:3">
      <c r="C10241" s="51"/>
    </row>
    <row r="10242" s="40" customFormat="1" spans="3:3">
      <c r="C10242" s="51"/>
    </row>
    <row r="10243" s="40" customFormat="1" spans="3:3">
      <c r="C10243" s="51"/>
    </row>
    <row r="10244" s="40" customFormat="1" spans="3:3">
      <c r="C10244" s="51"/>
    </row>
    <row r="10245" s="40" customFormat="1" spans="3:3">
      <c r="C10245" s="51"/>
    </row>
    <row r="10246" s="40" customFormat="1" spans="3:3">
      <c r="C10246" s="51"/>
    </row>
    <row r="10247" s="40" customFormat="1" spans="3:3">
      <c r="C10247" s="51"/>
    </row>
    <row r="10248" s="40" customFormat="1" spans="3:3">
      <c r="C10248" s="51"/>
    </row>
    <row r="10249" s="40" customFormat="1" spans="3:3">
      <c r="C10249" s="51"/>
    </row>
    <row r="10250" s="40" customFormat="1" spans="3:3">
      <c r="C10250" s="51"/>
    </row>
    <row r="10251" s="40" customFormat="1" spans="3:3">
      <c r="C10251" s="51"/>
    </row>
    <row r="10252" s="40" customFormat="1" spans="3:3">
      <c r="C10252" s="51"/>
    </row>
    <row r="10253" s="40" customFormat="1" spans="3:3">
      <c r="C10253" s="51"/>
    </row>
    <row r="10254" s="40" customFormat="1" spans="3:3">
      <c r="C10254" s="51"/>
    </row>
    <row r="10255" s="40" customFormat="1" spans="3:3">
      <c r="C10255" s="51"/>
    </row>
    <row r="10256" s="40" customFormat="1" spans="3:3">
      <c r="C10256" s="51"/>
    </row>
    <row r="10257" s="40" customFormat="1" spans="3:3">
      <c r="C10257" s="51"/>
    </row>
    <row r="10258" s="40" customFormat="1" spans="3:3">
      <c r="C10258" s="51"/>
    </row>
    <row r="10259" s="40" customFormat="1" spans="3:3">
      <c r="C10259" s="51"/>
    </row>
    <row r="10260" s="40" customFormat="1" spans="3:3">
      <c r="C10260" s="51"/>
    </row>
    <row r="10261" s="40" customFormat="1" spans="3:3">
      <c r="C10261" s="51"/>
    </row>
    <row r="10262" s="40" customFormat="1" spans="3:3">
      <c r="C10262" s="51"/>
    </row>
    <row r="10263" s="40" customFormat="1" spans="3:3">
      <c r="C10263" s="51"/>
    </row>
    <row r="10264" s="40" customFormat="1" spans="3:3">
      <c r="C10264" s="51"/>
    </row>
    <row r="10265" s="40" customFormat="1" spans="3:3">
      <c r="C10265" s="51"/>
    </row>
    <row r="10266" s="40" customFormat="1" spans="3:3">
      <c r="C10266" s="51"/>
    </row>
    <row r="10267" s="40" customFormat="1" spans="3:3">
      <c r="C10267" s="51"/>
    </row>
    <row r="10268" s="40" customFormat="1" spans="3:3">
      <c r="C10268" s="51"/>
    </row>
    <row r="10269" s="40" customFormat="1" spans="3:3">
      <c r="C10269" s="51"/>
    </row>
    <row r="10270" s="40" customFormat="1" spans="3:3">
      <c r="C10270" s="51"/>
    </row>
    <row r="10271" s="40" customFormat="1" spans="3:3">
      <c r="C10271" s="51"/>
    </row>
    <row r="10272" s="40" customFormat="1" spans="3:3">
      <c r="C10272" s="51"/>
    </row>
    <row r="10273" s="40" customFormat="1" spans="3:3">
      <c r="C10273" s="51"/>
    </row>
    <row r="10274" s="40" customFormat="1" spans="3:3">
      <c r="C10274" s="51"/>
    </row>
    <row r="10275" s="40" customFormat="1" spans="3:3">
      <c r="C10275" s="51"/>
    </row>
    <row r="10276" s="40" customFormat="1" spans="3:3">
      <c r="C10276" s="51"/>
    </row>
    <row r="10277" s="40" customFormat="1" spans="3:3">
      <c r="C10277" s="51"/>
    </row>
    <row r="10278" s="40" customFormat="1" spans="3:3">
      <c r="C10278" s="51"/>
    </row>
    <row r="10279" s="40" customFormat="1" spans="3:3">
      <c r="C10279" s="51"/>
    </row>
    <row r="10280" s="40" customFormat="1" spans="3:3">
      <c r="C10280" s="51"/>
    </row>
    <row r="10281" s="40" customFormat="1" spans="3:3">
      <c r="C10281" s="51"/>
    </row>
    <row r="10282" s="40" customFormat="1" spans="3:3">
      <c r="C10282" s="51"/>
    </row>
    <row r="10283" s="40" customFormat="1" spans="3:3">
      <c r="C10283" s="51"/>
    </row>
    <row r="10284" s="40" customFormat="1" spans="3:3">
      <c r="C10284" s="51"/>
    </row>
    <row r="10285" s="40" customFormat="1" spans="3:3">
      <c r="C10285" s="51"/>
    </row>
    <row r="10286" s="40" customFormat="1" spans="3:3">
      <c r="C10286" s="51"/>
    </row>
    <row r="10287" s="40" customFormat="1" spans="3:3">
      <c r="C10287" s="51"/>
    </row>
    <row r="10288" s="40" customFormat="1" spans="3:3">
      <c r="C10288" s="51"/>
    </row>
    <row r="10289" s="40" customFormat="1" spans="3:3">
      <c r="C10289" s="51"/>
    </row>
    <row r="10290" s="40" customFormat="1" spans="3:3">
      <c r="C10290" s="51"/>
    </row>
    <row r="10291" s="40" customFormat="1" spans="3:3">
      <c r="C10291" s="51"/>
    </row>
    <row r="10292" s="40" customFormat="1" spans="3:3">
      <c r="C10292" s="51"/>
    </row>
    <row r="10293" s="40" customFormat="1" spans="3:3">
      <c r="C10293" s="51"/>
    </row>
    <row r="10294" s="40" customFormat="1" spans="3:3">
      <c r="C10294" s="51"/>
    </row>
    <row r="10295" s="40" customFormat="1" spans="3:3">
      <c r="C10295" s="51"/>
    </row>
    <row r="10296" s="40" customFormat="1" spans="3:3">
      <c r="C10296" s="51"/>
    </row>
    <row r="10297" s="40" customFormat="1" spans="3:3">
      <c r="C10297" s="51"/>
    </row>
    <row r="10298" s="40" customFormat="1" spans="3:3">
      <c r="C10298" s="51"/>
    </row>
    <row r="10299" s="40" customFormat="1" spans="3:3">
      <c r="C10299" s="51"/>
    </row>
    <row r="10300" s="40" customFormat="1" spans="3:3">
      <c r="C10300" s="51"/>
    </row>
    <row r="10301" s="40" customFormat="1" spans="3:3">
      <c r="C10301" s="51"/>
    </row>
    <row r="10302" s="40" customFormat="1" spans="3:3">
      <c r="C10302" s="51"/>
    </row>
    <row r="10303" s="40" customFormat="1" spans="3:3">
      <c r="C10303" s="51"/>
    </row>
    <row r="10304" s="40" customFormat="1" spans="3:3">
      <c r="C10304" s="51"/>
    </row>
    <row r="10305" s="40" customFormat="1" spans="3:3">
      <c r="C10305" s="51"/>
    </row>
    <row r="10306" s="40" customFormat="1" spans="3:3">
      <c r="C10306" s="51"/>
    </row>
    <row r="10307" s="40" customFormat="1" spans="3:3">
      <c r="C10307" s="51"/>
    </row>
    <row r="10308" s="40" customFormat="1" spans="3:3">
      <c r="C10308" s="51"/>
    </row>
    <row r="10309" s="40" customFormat="1" spans="3:3">
      <c r="C10309" s="51"/>
    </row>
    <row r="10310" s="40" customFormat="1" spans="3:3">
      <c r="C10310" s="51"/>
    </row>
    <row r="10311" s="40" customFormat="1" spans="3:3">
      <c r="C10311" s="51"/>
    </row>
    <row r="10312" s="40" customFormat="1" spans="3:3">
      <c r="C10312" s="51"/>
    </row>
    <row r="10313" s="40" customFormat="1" spans="3:3">
      <c r="C10313" s="51"/>
    </row>
    <row r="10314" s="40" customFormat="1" spans="3:3">
      <c r="C10314" s="51"/>
    </row>
    <row r="10315" s="40" customFormat="1" spans="3:3">
      <c r="C10315" s="51"/>
    </row>
    <row r="10316" s="40" customFormat="1" spans="3:3">
      <c r="C10316" s="51"/>
    </row>
    <row r="10317" s="40" customFormat="1" spans="3:3">
      <c r="C10317" s="51"/>
    </row>
    <row r="10318" s="40" customFormat="1" spans="3:3">
      <c r="C10318" s="51"/>
    </row>
    <row r="10319" s="40" customFormat="1" spans="3:3">
      <c r="C10319" s="51"/>
    </row>
    <row r="10320" s="40" customFormat="1" spans="3:3">
      <c r="C10320" s="51"/>
    </row>
    <row r="10321" s="40" customFormat="1" spans="3:3">
      <c r="C10321" s="51"/>
    </row>
    <row r="10322" s="40" customFormat="1" spans="3:3">
      <c r="C10322" s="51"/>
    </row>
    <row r="10323" s="40" customFormat="1" spans="3:3">
      <c r="C10323" s="51"/>
    </row>
    <row r="10324" s="40" customFormat="1" spans="3:3">
      <c r="C10324" s="51"/>
    </row>
    <row r="10325" s="40" customFormat="1" spans="3:3">
      <c r="C10325" s="51"/>
    </row>
    <row r="10326" s="40" customFormat="1" spans="3:3">
      <c r="C10326" s="51"/>
    </row>
    <row r="10327" s="40" customFormat="1" spans="3:3">
      <c r="C10327" s="51"/>
    </row>
    <row r="10328" s="40" customFormat="1" spans="3:3">
      <c r="C10328" s="51"/>
    </row>
    <row r="10329" s="40" customFormat="1" spans="3:3">
      <c r="C10329" s="51"/>
    </row>
    <row r="10330" s="40" customFormat="1" spans="3:3">
      <c r="C10330" s="51"/>
    </row>
    <row r="10331" s="40" customFormat="1" spans="3:3">
      <c r="C10331" s="51"/>
    </row>
    <row r="10332" s="40" customFormat="1" spans="3:3">
      <c r="C10332" s="51"/>
    </row>
    <row r="10333" s="40" customFormat="1" spans="3:3">
      <c r="C10333" s="51"/>
    </row>
    <row r="10334" s="40" customFormat="1" spans="3:3">
      <c r="C10334" s="51"/>
    </row>
    <row r="10335" s="40" customFormat="1" spans="3:3">
      <c r="C10335" s="51"/>
    </row>
    <row r="10336" s="40" customFormat="1" spans="3:3">
      <c r="C10336" s="51"/>
    </row>
    <row r="10337" s="40" customFormat="1" spans="3:3">
      <c r="C10337" s="51"/>
    </row>
    <row r="10338" s="40" customFormat="1" spans="3:3">
      <c r="C10338" s="51"/>
    </row>
    <row r="10339" s="40" customFormat="1" spans="3:3">
      <c r="C10339" s="51"/>
    </row>
    <row r="10340" s="40" customFormat="1" spans="3:3">
      <c r="C10340" s="51"/>
    </row>
    <row r="10341" s="40" customFormat="1" spans="3:3">
      <c r="C10341" s="51"/>
    </row>
    <row r="10342" s="40" customFormat="1" spans="3:3">
      <c r="C10342" s="51"/>
    </row>
    <row r="10343" s="40" customFormat="1" spans="3:3">
      <c r="C10343" s="51"/>
    </row>
    <row r="10344" s="40" customFormat="1" spans="3:3">
      <c r="C10344" s="51"/>
    </row>
    <row r="10345" s="40" customFormat="1" spans="3:3">
      <c r="C10345" s="51"/>
    </row>
    <row r="10346" s="40" customFormat="1" spans="3:3">
      <c r="C10346" s="51"/>
    </row>
    <row r="10347" s="40" customFormat="1" spans="3:3">
      <c r="C10347" s="51"/>
    </row>
    <row r="10348" s="40" customFormat="1" spans="3:3">
      <c r="C10348" s="51"/>
    </row>
    <row r="10349" s="40" customFormat="1" spans="3:3">
      <c r="C10349" s="51"/>
    </row>
    <row r="10350" s="40" customFormat="1" spans="3:3">
      <c r="C10350" s="51"/>
    </row>
    <row r="10351" s="40" customFormat="1" spans="3:3">
      <c r="C10351" s="51"/>
    </row>
    <row r="10352" s="40" customFormat="1" spans="3:3">
      <c r="C10352" s="51"/>
    </row>
    <row r="10353" s="40" customFormat="1" spans="3:3">
      <c r="C10353" s="51"/>
    </row>
    <row r="10354" s="40" customFormat="1" spans="3:3">
      <c r="C10354" s="51"/>
    </row>
    <row r="10355" s="40" customFormat="1" spans="3:3">
      <c r="C10355" s="51"/>
    </row>
    <row r="10356" s="40" customFormat="1" spans="3:3">
      <c r="C10356" s="51"/>
    </row>
    <row r="10357" s="40" customFormat="1" spans="3:3">
      <c r="C10357" s="51"/>
    </row>
    <row r="10358" s="40" customFormat="1" spans="3:3">
      <c r="C10358" s="51"/>
    </row>
    <row r="10359" s="40" customFormat="1" spans="3:3">
      <c r="C10359" s="51"/>
    </row>
    <row r="10360" s="40" customFormat="1" spans="3:3">
      <c r="C10360" s="51"/>
    </row>
    <row r="10361" s="40" customFormat="1" spans="3:3">
      <c r="C10361" s="51"/>
    </row>
    <row r="10362" s="40" customFormat="1" spans="3:3">
      <c r="C10362" s="51"/>
    </row>
    <row r="10363" s="40" customFormat="1" spans="3:3">
      <c r="C10363" s="51"/>
    </row>
    <row r="10364" s="40" customFormat="1" spans="3:3">
      <c r="C10364" s="51"/>
    </row>
    <row r="10365" s="40" customFormat="1" spans="3:3">
      <c r="C10365" s="51"/>
    </row>
    <row r="10366" s="40" customFormat="1" spans="3:3">
      <c r="C10366" s="51"/>
    </row>
    <row r="10367" s="40" customFormat="1" spans="3:3">
      <c r="C10367" s="51"/>
    </row>
    <row r="10368" s="40" customFormat="1" spans="3:3">
      <c r="C10368" s="51"/>
    </row>
    <row r="10369" s="40" customFormat="1" spans="3:3">
      <c r="C10369" s="51"/>
    </row>
    <row r="10370" s="40" customFormat="1" spans="3:3">
      <c r="C10370" s="51"/>
    </row>
    <row r="10371" s="40" customFormat="1" spans="3:3">
      <c r="C10371" s="51"/>
    </row>
    <row r="10372" s="40" customFormat="1" spans="3:3">
      <c r="C10372" s="51"/>
    </row>
    <row r="10373" s="40" customFormat="1" spans="3:3">
      <c r="C10373" s="51"/>
    </row>
    <row r="10374" s="40" customFormat="1" spans="3:3">
      <c r="C10374" s="51"/>
    </row>
    <row r="10375" s="40" customFormat="1" spans="3:3">
      <c r="C10375" s="51"/>
    </row>
    <row r="10376" s="40" customFormat="1" spans="3:3">
      <c r="C10376" s="51"/>
    </row>
    <row r="10377" s="40" customFormat="1" spans="3:3">
      <c r="C10377" s="51"/>
    </row>
    <row r="10378" s="40" customFormat="1" spans="3:3">
      <c r="C10378" s="51"/>
    </row>
    <row r="10379" s="40" customFormat="1" spans="3:3">
      <c r="C10379" s="51"/>
    </row>
    <row r="10380" s="40" customFormat="1" spans="3:3">
      <c r="C10380" s="51"/>
    </row>
    <row r="10381" s="40" customFormat="1" spans="3:3">
      <c r="C10381" s="51"/>
    </row>
    <row r="10382" s="40" customFormat="1" spans="3:3">
      <c r="C10382" s="51"/>
    </row>
    <row r="10383" s="40" customFormat="1" spans="3:3">
      <c r="C10383" s="51"/>
    </row>
    <row r="10384" s="40" customFormat="1" spans="3:3">
      <c r="C10384" s="51"/>
    </row>
    <row r="10385" s="40" customFormat="1" spans="3:3">
      <c r="C10385" s="51"/>
    </row>
    <row r="10386" s="40" customFormat="1" spans="3:3">
      <c r="C10386" s="51"/>
    </row>
    <row r="10387" s="40" customFormat="1" spans="3:3">
      <c r="C10387" s="51"/>
    </row>
    <row r="10388" s="40" customFormat="1" spans="3:3">
      <c r="C10388" s="51"/>
    </row>
    <row r="10389" s="40" customFormat="1" spans="3:3">
      <c r="C10389" s="51"/>
    </row>
    <row r="10390" s="40" customFormat="1" spans="3:3">
      <c r="C10390" s="51"/>
    </row>
    <row r="10391" s="40" customFormat="1" spans="3:3">
      <c r="C10391" s="51"/>
    </row>
    <row r="10392" s="40" customFormat="1" spans="3:3">
      <c r="C10392" s="51"/>
    </row>
    <row r="10393" s="40" customFormat="1" spans="3:3">
      <c r="C10393" s="51"/>
    </row>
    <row r="10394" s="40" customFormat="1" spans="3:3">
      <c r="C10394" s="51"/>
    </row>
    <row r="10395" s="40" customFormat="1" spans="3:3">
      <c r="C10395" s="51"/>
    </row>
    <row r="10396" s="40" customFormat="1" spans="3:3">
      <c r="C10396" s="51"/>
    </row>
    <row r="10397" s="40" customFormat="1" spans="3:3">
      <c r="C10397" s="51"/>
    </row>
    <row r="10398" s="40" customFormat="1" spans="3:3">
      <c r="C10398" s="51"/>
    </row>
    <row r="10399" s="40" customFormat="1" spans="3:3">
      <c r="C10399" s="51"/>
    </row>
    <row r="10400" s="40" customFormat="1" spans="3:3">
      <c r="C10400" s="51"/>
    </row>
    <row r="10401" s="40" customFormat="1" spans="3:3">
      <c r="C10401" s="51"/>
    </row>
    <row r="10402" s="40" customFormat="1" spans="3:3">
      <c r="C10402" s="51"/>
    </row>
    <row r="10403" s="40" customFormat="1" spans="3:3">
      <c r="C10403" s="51"/>
    </row>
    <row r="10404" s="40" customFormat="1" spans="3:3">
      <c r="C10404" s="51"/>
    </row>
    <row r="10405" s="40" customFormat="1" spans="3:3">
      <c r="C10405" s="51"/>
    </row>
    <row r="10406" s="40" customFormat="1" spans="3:3">
      <c r="C10406" s="51"/>
    </row>
    <row r="10407" s="40" customFormat="1" spans="3:3">
      <c r="C10407" s="51"/>
    </row>
    <row r="10408" s="40" customFormat="1" spans="3:3">
      <c r="C10408" s="51"/>
    </row>
    <row r="10409" s="40" customFormat="1" spans="3:3">
      <c r="C10409" s="51"/>
    </row>
    <row r="10410" s="40" customFormat="1" spans="3:3">
      <c r="C10410" s="51"/>
    </row>
    <row r="10411" s="40" customFormat="1" spans="3:3">
      <c r="C10411" s="51"/>
    </row>
    <row r="10412" s="40" customFormat="1" spans="3:3">
      <c r="C10412" s="51"/>
    </row>
    <row r="10413" s="40" customFormat="1" spans="3:3">
      <c r="C10413" s="51"/>
    </row>
    <row r="10414" s="40" customFormat="1" spans="3:3">
      <c r="C10414" s="51"/>
    </row>
    <row r="10415" s="40" customFormat="1" spans="3:3">
      <c r="C10415" s="51"/>
    </row>
    <row r="10416" s="40" customFormat="1" spans="3:3">
      <c r="C10416" s="51"/>
    </row>
    <row r="10417" s="40" customFormat="1" spans="3:3">
      <c r="C10417" s="51"/>
    </row>
    <row r="10418" s="40" customFormat="1" spans="3:3">
      <c r="C10418" s="51"/>
    </row>
    <row r="10419" s="40" customFormat="1" spans="3:3">
      <c r="C10419" s="51"/>
    </row>
    <row r="10420" s="40" customFormat="1" spans="3:3">
      <c r="C10420" s="51"/>
    </row>
    <row r="10421" s="40" customFormat="1" spans="3:3">
      <c r="C10421" s="51"/>
    </row>
    <row r="10422" s="40" customFormat="1" spans="3:3">
      <c r="C10422" s="51"/>
    </row>
    <row r="10423" s="40" customFormat="1" spans="3:3">
      <c r="C10423" s="51"/>
    </row>
    <row r="10424" s="40" customFormat="1" spans="3:3">
      <c r="C10424" s="51"/>
    </row>
    <row r="10425" s="40" customFormat="1" spans="3:3">
      <c r="C10425" s="51"/>
    </row>
    <row r="10426" s="40" customFormat="1" spans="3:3">
      <c r="C10426" s="51"/>
    </row>
    <row r="10427" s="40" customFormat="1" spans="3:3">
      <c r="C10427" s="51"/>
    </row>
    <row r="10428" s="40" customFormat="1" spans="3:3">
      <c r="C10428" s="51"/>
    </row>
    <row r="10429" s="40" customFormat="1" spans="3:3">
      <c r="C10429" s="51"/>
    </row>
    <row r="10430" s="40" customFormat="1" spans="3:3">
      <c r="C10430" s="51"/>
    </row>
    <row r="10431" s="40" customFormat="1" spans="3:3">
      <c r="C10431" s="51"/>
    </row>
    <row r="10432" s="40" customFormat="1" spans="3:3">
      <c r="C10432" s="51"/>
    </row>
    <row r="10433" s="40" customFormat="1" spans="3:3">
      <c r="C10433" s="51"/>
    </row>
    <row r="10434" s="40" customFormat="1" spans="3:3">
      <c r="C10434" s="51"/>
    </row>
    <row r="10435" s="40" customFormat="1" spans="3:3">
      <c r="C10435" s="51"/>
    </row>
    <row r="10436" s="40" customFormat="1" spans="3:3">
      <c r="C10436" s="51"/>
    </row>
    <row r="10437" s="40" customFormat="1" spans="3:3">
      <c r="C10437" s="51"/>
    </row>
    <row r="10438" s="40" customFormat="1" spans="3:3">
      <c r="C10438" s="51"/>
    </row>
    <row r="10439" s="40" customFormat="1" spans="3:3">
      <c r="C10439" s="51"/>
    </row>
    <row r="10440" s="40" customFormat="1" spans="3:3">
      <c r="C10440" s="51"/>
    </row>
    <row r="10441" s="40" customFormat="1" spans="3:3">
      <c r="C10441" s="51"/>
    </row>
    <row r="10442" s="40" customFormat="1" spans="3:3">
      <c r="C10442" s="51"/>
    </row>
    <row r="10443" s="40" customFormat="1" spans="3:3">
      <c r="C10443" s="51"/>
    </row>
    <row r="10444" s="40" customFormat="1" spans="3:3">
      <c r="C10444" s="51"/>
    </row>
    <row r="10445" s="40" customFormat="1" spans="3:3">
      <c r="C10445" s="51"/>
    </row>
    <row r="10446" s="40" customFormat="1" spans="3:3">
      <c r="C10446" s="51"/>
    </row>
    <row r="10447" s="40" customFormat="1" spans="3:3">
      <c r="C10447" s="51"/>
    </row>
    <row r="10448" s="40" customFormat="1" spans="3:3">
      <c r="C10448" s="51"/>
    </row>
    <row r="10449" s="40" customFormat="1" spans="3:3">
      <c r="C10449" s="51"/>
    </row>
    <row r="10450" s="40" customFormat="1" spans="3:3">
      <c r="C10450" s="51"/>
    </row>
    <row r="10451" s="40" customFormat="1" spans="3:3">
      <c r="C10451" s="51"/>
    </row>
    <row r="10452" s="40" customFormat="1" spans="3:3">
      <c r="C10452" s="51"/>
    </row>
    <row r="10453" s="40" customFormat="1" spans="3:3">
      <c r="C10453" s="51"/>
    </row>
    <row r="10454" s="40" customFormat="1" spans="3:3">
      <c r="C10454" s="51"/>
    </row>
    <row r="10455" s="40" customFormat="1" spans="3:3">
      <c r="C10455" s="51"/>
    </row>
    <row r="10456" s="40" customFormat="1" spans="3:3">
      <c r="C10456" s="51"/>
    </row>
    <row r="10457" s="40" customFormat="1" spans="3:3">
      <c r="C10457" s="51"/>
    </row>
    <row r="10458" s="40" customFormat="1" spans="3:3">
      <c r="C10458" s="51"/>
    </row>
    <row r="10459" s="40" customFormat="1" spans="3:3">
      <c r="C10459" s="51"/>
    </row>
    <row r="10460" s="40" customFormat="1" spans="3:3">
      <c r="C10460" s="51"/>
    </row>
    <row r="10461" s="40" customFormat="1" spans="3:3">
      <c r="C10461" s="51"/>
    </row>
    <row r="10462" s="40" customFormat="1" spans="3:3">
      <c r="C10462" s="51"/>
    </row>
    <row r="10463" s="40" customFormat="1" spans="3:3">
      <c r="C10463" s="51"/>
    </row>
    <row r="10464" s="40" customFormat="1" spans="3:3">
      <c r="C10464" s="51"/>
    </row>
    <row r="10465" s="40" customFormat="1" spans="3:3">
      <c r="C10465" s="51"/>
    </row>
    <row r="10466" s="40" customFormat="1" spans="3:3">
      <c r="C10466" s="51"/>
    </row>
    <row r="10467" s="40" customFormat="1" spans="3:3">
      <c r="C10467" s="51"/>
    </row>
    <row r="10468" s="40" customFormat="1" spans="3:3">
      <c r="C10468" s="51"/>
    </row>
    <row r="10469" s="40" customFormat="1" spans="3:3">
      <c r="C10469" s="51"/>
    </row>
    <row r="10470" s="40" customFormat="1" spans="3:3">
      <c r="C10470" s="51"/>
    </row>
    <row r="10471" s="40" customFormat="1" spans="3:3">
      <c r="C10471" s="51"/>
    </row>
    <row r="10472" s="40" customFormat="1" spans="3:3">
      <c r="C10472" s="51"/>
    </row>
    <row r="10473" s="40" customFormat="1" spans="3:3">
      <c r="C10473" s="51"/>
    </row>
    <row r="10474" s="40" customFormat="1" spans="3:3">
      <c r="C10474" s="51"/>
    </row>
    <row r="10475" s="40" customFormat="1" spans="3:3">
      <c r="C10475" s="51"/>
    </row>
    <row r="10476" s="40" customFormat="1" spans="3:3">
      <c r="C10476" s="51"/>
    </row>
    <row r="10477" s="40" customFormat="1" spans="3:3">
      <c r="C10477" s="51"/>
    </row>
    <row r="10478" s="40" customFormat="1" spans="3:3">
      <c r="C10478" s="51"/>
    </row>
    <row r="10479" s="40" customFormat="1" spans="3:3">
      <c r="C10479" s="51"/>
    </row>
    <row r="10480" s="40" customFormat="1" spans="3:3">
      <c r="C10480" s="51"/>
    </row>
    <row r="10481" s="40" customFormat="1" spans="3:3">
      <c r="C10481" s="51"/>
    </row>
    <row r="10482" s="40" customFormat="1" spans="3:3">
      <c r="C10482" s="51"/>
    </row>
    <row r="10483" s="40" customFormat="1" spans="3:3">
      <c r="C10483" s="51"/>
    </row>
    <row r="10484" s="40" customFormat="1" spans="3:3">
      <c r="C10484" s="51"/>
    </row>
    <row r="10485" s="40" customFormat="1" spans="3:3">
      <c r="C10485" s="51"/>
    </row>
    <row r="10486" s="40" customFormat="1" spans="3:3">
      <c r="C10486" s="51"/>
    </row>
    <row r="10487" s="40" customFormat="1" spans="3:3">
      <c r="C10487" s="51"/>
    </row>
    <row r="10488" s="40" customFormat="1" spans="3:3">
      <c r="C10488" s="51"/>
    </row>
    <row r="10489" s="40" customFormat="1" spans="3:3">
      <c r="C10489" s="51"/>
    </row>
    <row r="10490" s="40" customFormat="1" spans="3:3">
      <c r="C10490" s="51"/>
    </row>
    <row r="10491" s="40" customFormat="1" spans="3:3">
      <c r="C10491" s="51"/>
    </row>
    <row r="10492" s="40" customFormat="1" spans="3:3">
      <c r="C10492" s="51"/>
    </row>
    <row r="10493" s="40" customFormat="1" spans="3:3">
      <c r="C10493" s="51"/>
    </row>
    <row r="10494" s="40" customFormat="1" spans="3:3">
      <c r="C10494" s="51"/>
    </row>
    <row r="10495" s="40" customFormat="1" spans="3:3">
      <c r="C10495" s="51"/>
    </row>
    <row r="10496" s="40" customFormat="1" spans="3:3">
      <c r="C10496" s="51"/>
    </row>
    <row r="10497" s="40" customFormat="1" spans="3:3">
      <c r="C10497" s="51"/>
    </row>
    <row r="10498" s="40" customFormat="1" spans="3:3">
      <c r="C10498" s="51"/>
    </row>
    <row r="10499" s="40" customFormat="1" spans="3:3">
      <c r="C10499" s="51"/>
    </row>
    <row r="10500" s="40" customFormat="1" spans="3:3">
      <c r="C10500" s="51"/>
    </row>
    <row r="10501" s="40" customFormat="1" spans="3:3">
      <c r="C10501" s="51"/>
    </row>
    <row r="10502" s="40" customFormat="1" spans="3:3">
      <c r="C10502" s="51"/>
    </row>
    <row r="10503" s="40" customFormat="1" spans="3:3">
      <c r="C10503" s="51"/>
    </row>
    <row r="10504" s="40" customFormat="1" spans="3:3">
      <c r="C10504" s="51"/>
    </row>
    <row r="10505" s="40" customFormat="1" spans="3:3">
      <c r="C10505" s="51"/>
    </row>
    <row r="10506" s="40" customFormat="1" spans="3:3">
      <c r="C10506" s="51"/>
    </row>
    <row r="10507" s="40" customFormat="1" spans="3:3">
      <c r="C10507" s="51"/>
    </row>
    <row r="10508" s="40" customFormat="1" spans="3:3">
      <c r="C10508" s="51"/>
    </row>
    <row r="10509" s="40" customFormat="1" spans="3:3">
      <c r="C10509" s="51"/>
    </row>
    <row r="10510" s="40" customFormat="1" spans="3:3">
      <c r="C10510" s="51"/>
    </row>
    <row r="10511" s="40" customFormat="1" spans="3:3">
      <c r="C10511" s="51"/>
    </row>
    <row r="10512" s="40" customFormat="1" spans="3:3">
      <c r="C10512" s="51"/>
    </row>
    <row r="10513" s="40" customFormat="1" spans="3:3">
      <c r="C10513" s="51"/>
    </row>
    <row r="10514" s="40" customFormat="1" spans="3:3">
      <c r="C10514" s="51"/>
    </row>
    <row r="10515" s="40" customFormat="1" spans="3:3">
      <c r="C10515" s="51"/>
    </row>
    <row r="10516" s="40" customFormat="1" spans="3:3">
      <c r="C10516" s="51"/>
    </row>
    <row r="10517" s="40" customFormat="1" spans="3:3">
      <c r="C10517" s="51"/>
    </row>
    <row r="10518" s="40" customFormat="1" spans="3:3">
      <c r="C10518" s="51"/>
    </row>
    <row r="10519" s="40" customFormat="1" spans="3:3">
      <c r="C10519" s="51"/>
    </row>
    <row r="10520" s="40" customFormat="1" spans="3:3">
      <c r="C10520" s="51"/>
    </row>
    <row r="10521" s="40" customFormat="1" spans="3:3">
      <c r="C10521" s="51"/>
    </row>
    <row r="10522" s="40" customFormat="1" spans="3:3">
      <c r="C10522" s="51"/>
    </row>
    <row r="10523" s="40" customFormat="1" spans="3:3">
      <c r="C10523" s="51"/>
    </row>
    <row r="10524" s="40" customFormat="1" spans="3:3">
      <c r="C10524" s="51"/>
    </row>
    <row r="10525" s="40" customFormat="1" spans="3:3">
      <c r="C10525" s="51"/>
    </row>
    <row r="10526" s="40" customFormat="1" spans="3:3">
      <c r="C10526" s="51"/>
    </row>
    <row r="10527" s="40" customFormat="1" spans="3:3">
      <c r="C10527" s="51"/>
    </row>
    <row r="10528" s="40" customFormat="1" spans="3:3">
      <c r="C10528" s="51"/>
    </row>
    <row r="10529" s="40" customFormat="1" spans="3:3">
      <c r="C10529" s="51"/>
    </row>
    <row r="10530" s="40" customFormat="1" spans="3:3">
      <c r="C10530" s="51"/>
    </row>
    <row r="10531" s="40" customFormat="1" spans="3:3">
      <c r="C10531" s="51"/>
    </row>
    <row r="10532" s="40" customFormat="1" spans="3:3">
      <c r="C10532" s="51"/>
    </row>
    <row r="10533" s="40" customFormat="1" spans="3:3">
      <c r="C10533" s="51"/>
    </row>
    <row r="10534" s="40" customFormat="1" spans="3:3">
      <c r="C10534" s="51"/>
    </row>
    <row r="10535" s="40" customFormat="1" spans="3:3">
      <c r="C10535" s="51"/>
    </row>
    <row r="10536" s="40" customFormat="1" spans="3:3">
      <c r="C10536" s="51"/>
    </row>
    <row r="10537" s="40" customFormat="1" spans="3:3">
      <c r="C10537" s="51"/>
    </row>
    <row r="10538" s="40" customFormat="1" spans="3:3">
      <c r="C10538" s="51"/>
    </row>
    <row r="10539" s="40" customFormat="1" spans="3:3">
      <c r="C10539" s="51"/>
    </row>
    <row r="10540" s="40" customFormat="1" spans="3:3">
      <c r="C10540" s="51"/>
    </row>
    <row r="10541" s="40" customFormat="1" spans="3:3">
      <c r="C10541" s="51"/>
    </row>
    <row r="10542" s="40" customFormat="1" spans="3:3">
      <c r="C10542" s="51"/>
    </row>
    <row r="10543" s="40" customFormat="1" spans="3:3">
      <c r="C10543" s="51"/>
    </row>
    <row r="10544" s="40" customFormat="1" spans="3:3">
      <c r="C10544" s="51"/>
    </row>
    <row r="10545" s="40" customFormat="1" spans="3:3">
      <c r="C10545" s="51"/>
    </row>
    <row r="10546" s="40" customFormat="1" spans="3:3">
      <c r="C10546" s="51"/>
    </row>
    <row r="10547" s="40" customFormat="1" spans="3:3">
      <c r="C10547" s="51"/>
    </row>
    <row r="10548" s="40" customFormat="1" spans="3:3">
      <c r="C10548" s="51"/>
    </row>
    <row r="10549" s="40" customFormat="1" spans="3:3">
      <c r="C10549" s="51"/>
    </row>
    <row r="10550" s="40" customFormat="1" spans="3:3">
      <c r="C10550" s="51"/>
    </row>
    <row r="10551" s="40" customFormat="1" spans="3:3">
      <c r="C10551" s="51"/>
    </row>
    <row r="10552" s="40" customFormat="1" spans="3:3">
      <c r="C10552" s="51"/>
    </row>
    <row r="10553" s="40" customFormat="1" spans="3:3">
      <c r="C10553" s="51"/>
    </row>
    <row r="10554" s="40" customFormat="1" spans="3:3">
      <c r="C10554" s="51"/>
    </row>
    <row r="10555" s="40" customFormat="1" spans="3:3">
      <c r="C10555" s="51"/>
    </row>
    <row r="10556" s="40" customFormat="1" spans="3:3">
      <c r="C10556" s="51"/>
    </row>
    <row r="10557" s="40" customFormat="1" spans="3:3">
      <c r="C10557" s="51"/>
    </row>
    <row r="10558" s="40" customFormat="1" spans="3:3">
      <c r="C10558" s="51"/>
    </row>
    <row r="10559" s="40" customFormat="1" spans="3:3">
      <c r="C10559" s="51"/>
    </row>
    <row r="10560" s="40" customFormat="1" spans="3:3">
      <c r="C10560" s="51"/>
    </row>
    <row r="10561" s="40" customFormat="1" spans="3:3">
      <c r="C10561" s="51"/>
    </row>
    <row r="10562" s="40" customFormat="1" spans="3:3">
      <c r="C10562" s="51"/>
    </row>
    <row r="10563" s="40" customFormat="1" spans="3:3">
      <c r="C10563" s="51"/>
    </row>
    <row r="10564" s="40" customFormat="1" spans="3:3">
      <c r="C10564" s="51"/>
    </row>
    <row r="10565" s="40" customFormat="1" spans="3:3">
      <c r="C10565" s="51"/>
    </row>
    <row r="10566" s="40" customFormat="1" spans="3:3">
      <c r="C10566" s="51"/>
    </row>
    <row r="10567" s="40" customFormat="1" spans="3:3">
      <c r="C10567" s="51"/>
    </row>
    <row r="10568" s="40" customFormat="1" spans="3:3">
      <c r="C10568" s="51"/>
    </row>
    <row r="10569" s="40" customFormat="1" spans="3:3">
      <c r="C10569" s="51"/>
    </row>
    <row r="10570" s="40" customFormat="1" spans="3:3">
      <c r="C10570" s="51"/>
    </row>
    <row r="10571" s="40" customFormat="1" spans="3:3">
      <c r="C10571" s="51"/>
    </row>
    <row r="10572" s="40" customFormat="1" spans="3:3">
      <c r="C10572" s="51"/>
    </row>
    <row r="10573" s="40" customFormat="1" spans="3:3">
      <c r="C10573" s="51"/>
    </row>
    <row r="10574" s="40" customFormat="1" spans="3:3">
      <c r="C10574" s="51"/>
    </row>
    <row r="10575" s="40" customFormat="1" spans="3:3">
      <c r="C10575" s="51"/>
    </row>
    <row r="10576" s="40" customFormat="1" spans="3:3">
      <c r="C10576" s="51"/>
    </row>
    <row r="10577" s="40" customFormat="1" spans="3:3">
      <c r="C10577" s="51"/>
    </row>
    <row r="10578" s="40" customFormat="1" spans="3:3">
      <c r="C10578" s="51"/>
    </row>
    <row r="10579" s="40" customFormat="1" spans="3:3">
      <c r="C10579" s="51"/>
    </row>
    <row r="10580" s="40" customFormat="1" spans="3:3">
      <c r="C10580" s="51"/>
    </row>
    <row r="10581" s="40" customFormat="1" spans="3:3">
      <c r="C10581" s="51"/>
    </row>
    <row r="10582" s="40" customFormat="1" spans="3:3">
      <c r="C10582" s="51"/>
    </row>
    <row r="10583" s="40" customFormat="1" spans="3:3">
      <c r="C10583" s="51"/>
    </row>
    <row r="10584" s="40" customFormat="1" spans="3:3">
      <c r="C10584" s="51"/>
    </row>
    <row r="10585" s="40" customFormat="1" spans="3:3">
      <c r="C10585" s="51"/>
    </row>
    <row r="10586" s="40" customFormat="1" spans="3:3">
      <c r="C10586" s="51"/>
    </row>
    <row r="10587" s="40" customFormat="1" spans="3:3">
      <c r="C10587" s="51"/>
    </row>
    <row r="10588" s="40" customFormat="1" spans="3:3">
      <c r="C10588" s="51"/>
    </row>
    <row r="10589" s="40" customFormat="1" spans="3:3">
      <c r="C10589" s="51"/>
    </row>
    <row r="10590" s="40" customFormat="1" spans="3:3">
      <c r="C10590" s="51"/>
    </row>
    <row r="10591" s="40" customFormat="1" spans="3:3">
      <c r="C10591" s="51"/>
    </row>
    <row r="10592" s="40" customFormat="1" spans="3:3">
      <c r="C10592" s="51"/>
    </row>
    <row r="10593" s="40" customFormat="1" spans="3:3">
      <c r="C10593" s="51"/>
    </row>
    <row r="10594" s="40" customFormat="1" spans="3:3">
      <c r="C10594" s="51"/>
    </row>
    <row r="10595" s="40" customFormat="1" spans="3:3">
      <c r="C10595" s="51"/>
    </row>
    <row r="10596" s="40" customFormat="1" spans="3:3">
      <c r="C10596" s="51"/>
    </row>
    <row r="10597" s="40" customFormat="1" spans="3:3">
      <c r="C10597" s="51"/>
    </row>
    <row r="10598" s="40" customFormat="1" spans="3:3">
      <c r="C10598" s="51"/>
    </row>
    <row r="10599" s="40" customFormat="1" spans="3:3">
      <c r="C10599" s="51"/>
    </row>
    <row r="10600" s="40" customFormat="1" spans="3:3">
      <c r="C10600" s="51"/>
    </row>
    <row r="10601" s="40" customFormat="1" spans="3:3">
      <c r="C10601" s="51"/>
    </row>
    <row r="10602" s="40" customFormat="1" spans="3:3">
      <c r="C10602" s="51"/>
    </row>
    <row r="10603" s="40" customFormat="1" spans="3:3">
      <c r="C10603" s="51"/>
    </row>
    <row r="10604" s="40" customFormat="1" spans="3:3">
      <c r="C10604" s="51"/>
    </row>
    <row r="10605" s="40" customFormat="1" spans="3:3">
      <c r="C10605" s="51"/>
    </row>
    <row r="10606" s="40" customFormat="1" spans="3:3">
      <c r="C10606" s="51"/>
    </row>
    <row r="10607" s="40" customFormat="1" spans="3:3">
      <c r="C10607" s="51"/>
    </row>
    <row r="10608" s="40" customFormat="1" spans="3:3">
      <c r="C10608" s="51"/>
    </row>
    <row r="10609" s="40" customFormat="1" spans="3:3">
      <c r="C10609" s="51"/>
    </row>
    <row r="10610" s="40" customFormat="1" spans="3:3">
      <c r="C10610" s="51"/>
    </row>
    <row r="10611" s="40" customFormat="1" spans="3:3">
      <c r="C10611" s="51"/>
    </row>
    <row r="10612" s="40" customFormat="1" spans="3:3">
      <c r="C10612" s="51"/>
    </row>
    <row r="10613" s="40" customFormat="1" spans="3:3">
      <c r="C10613" s="51"/>
    </row>
    <row r="10614" s="40" customFormat="1" spans="3:3">
      <c r="C10614" s="51"/>
    </row>
    <row r="10615" s="40" customFormat="1" spans="3:3">
      <c r="C10615" s="51"/>
    </row>
    <row r="10616" s="40" customFormat="1" spans="3:3">
      <c r="C10616" s="51"/>
    </row>
    <row r="10617" s="40" customFormat="1" spans="3:3">
      <c r="C10617" s="51"/>
    </row>
    <row r="10618" s="40" customFormat="1" spans="3:3">
      <c r="C10618" s="51"/>
    </row>
    <row r="10619" s="40" customFormat="1" spans="3:3">
      <c r="C10619" s="51"/>
    </row>
    <row r="10620" s="40" customFormat="1" spans="3:3">
      <c r="C10620" s="51"/>
    </row>
    <row r="10621" s="40" customFormat="1" spans="3:3">
      <c r="C10621" s="51"/>
    </row>
    <row r="10622" s="40" customFormat="1" spans="3:3">
      <c r="C10622" s="51"/>
    </row>
    <row r="10623" s="40" customFormat="1" spans="3:3">
      <c r="C10623" s="51"/>
    </row>
    <row r="10624" s="40" customFormat="1" spans="3:3">
      <c r="C10624" s="51"/>
    </row>
    <row r="10625" s="40" customFormat="1" spans="3:3">
      <c r="C10625" s="51"/>
    </row>
    <row r="10626" s="40" customFormat="1" spans="3:3">
      <c r="C10626" s="51"/>
    </row>
    <row r="10627" s="40" customFormat="1" spans="3:3">
      <c r="C10627" s="51"/>
    </row>
    <row r="10628" s="40" customFormat="1" spans="3:3">
      <c r="C10628" s="51"/>
    </row>
    <row r="10629" s="40" customFormat="1" spans="3:3">
      <c r="C10629" s="51"/>
    </row>
    <row r="10630" s="40" customFormat="1" spans="3:3">
      <c r="C10630" s="51"/>
    </row>
    <row r="10631" s="40" customFormat="1" spans="3:3">
      <c r="C10631" s="51"/>
    </row>
    <row r="10632" s="40" customFormat="1" spans="3:3">
      <c r="C10632" s="51"/>
    </row>
    <row r="10633" s="40" customFormat="1" spans="3:3">
      <c r="C10633" s="51"/>
    </row>
    <row r="10634" s="40" customFormat="1" spans="3:3">
      <c r="C10634" s="51"/>
    </row>
    <row r="10635" s="40" customFormat="1" spans="3:3">
      <c r="C10635" s="51"/>
    </row>
    <row r="10636" s="40" customFormat="1" spans="3:3">
      <c r="C10636" s="51"/>
    </row>
    <row r="10637" s="40" customFormat="1" spans="3:3">
      <c r="C10637" s="51"/>
    </row>
    <row r="10638" s="40" customFormat="1" spans="3:3">
      <c r="C10638" s="51"/>
    </row>
    <row r="10639" s="40" customFormat="1" spans="3:3">
      <c r="C10639" s="51"/>
    </row>
    <row r="10640" s="40" customFormat="1" spans="3:3">
      <c r="C10640" s="51"/>
    </row>
    <row r="10641" s="40" customFormat="1" spans="3:3">
      <c r="C10641" s="51"/>
    </row>
    <row r="10642" s="40" customFormat="1" spans="3:3">
      <c r="C10642" s="51"/>
    </row>
    <row r="10643" s="40" customFormat="1" spans="3:3">
      <c r="C10643" s="51"/>
    </row>
    <row r="10644" s="40" customFormat="1" spans="3:3">
      <c r="C10644" s="51"/>
    </row>
    <row r="10645" s="40" customFormat="1" spans="3:3">
      <c r="C10645" s="51"/>
    </row>
    <row r="10646" s="40" customFormat="1" spans="3:3">
      <c r="C10646" s="51"/>
    </row>
    <row r="10647" s="40" customFormat="1" spans="3:3">
      <c r="C10647" s="51"/>
    </row>
    <row r="10648" s="40" customFormat="1" spans="3:3">
      <c r="C10648" s="51"/>
    </row>
    <row r="10649" s="40" customFormat="1" spans="3:3">
      <c r="C10649" s="51"/>
    </row>
    <row r="10650" s="40" customFormat="1" spans="3:3">
      <c r="C10650" s="51"/>
    </row>
    <row r="10651" s="40" customFormat="1" spans="3:3">
      <c r="C10651" s="51"/>
    </row>
    <row r="10652" s="40" customFormat="1" spans="3:3">
      <c r="C10652" s="51"/>
    </row>
    <row r="10653" s="40" customFormat="1" spans="3:3">
      <c r="C10653" s="51"/>
    </row>
    <row r="10654" s="40" customFormat="1" spans="3:3">
      <c r="C10654" s="51"/>
    </row>
    <row r="10655" s="40" customFormat="1" spans="3:3">
      <c r="C10655" s="51"/>
    </row>
    <row r="10656" s="40" customFormat="1" spans="3:3">
      <c r="C10656" s="51"/>
    </row>
    <row r="10657" s="40" customFormat="1" spans="3:3">
      <c r="C10657" s="51"/>
    </row>
    <row r="10658" s="40" customFormat="1" spans="3:3">
      <c r="C10658" s="51"/>
    </row>
    <row r="10659" s="40" customFormat="1" spans="3:3">
      <c r="C10659" s="51"/>
    </row>
    <row r="10660" s="40" customFormat="1" spans="3:3">
      <c r="C10660" s="51"/>
    </row>
    <row r="10661" s="40" customFormat="1" spans="3:3">
      <c r="C10661" s="51"/>
    </row>
    <row r="10662" s="40" customFormat="1" spans="3:3">
      <c r="C10662" s="51"/>
    </row>
    <row r="10663" s="40" customFormat="1" spans="3:3">
      <c r="C10663" s="51"/>
    </row>
    <row r="10664" s="40" customFormat="1" spans="3:3">
      <c r="C10664" s="51"/>
    </row>
    <row r="10665" s="40" customFormat="1" spans="3:3">
      <c r="C10665" s="51"/>
    </row>
    <row r="10666" s="40" customFormat="1" spans="3:3">
      <c r="C10666" s="51"/>
    </row>
    <row r="10667" s="40" customFormat="1" spans="3:3">
      <c r="C10667" s="51"/>
    </row>
    <row r="10668" s="40" customFormat="1" spans="3:3">
      <c r="C10668" s="51"/>
    </row>
    <row r="10669" s="40" customFormat="1" spans="3:3">
      <c r="C10669" s="51"/>
    </row>
    <row r="10670" s="40" customFormat="1" spans="3:3">
      <c r="C10670" s="51"/>
    </row>
    <row r="10671" s="40" customFormat="1" spans="3:3">
      <c r="C10671" s="51"/>
    </row>
    <row r="10672" s="40" customFormat="1" spans="3:3">
      <c r="C10672" s="51"/>
    </row>
    <row r="10673" s="40" customFormat="1" spans="3:3">
      <c r="C10673" s="51"/>
    </row>
    <row r="10674" s="40" customFormat="1" spans="3:3">
      <c r="C10674" s="51"/>
    </row>
    <row r="10675" s="40" customFormat="1" spans="3:3">
      <c r="C10675" s="51"/>
    </row>
    <row r="10676" s="40" customFormat="1" spans="3:3">
      <c r="C10676" s="51"/>
    </row>
    <row r="10677" s="40" customFormat="1" spans="3:3">
      <c r="C10677" s="51"/>
    </row>
    <row r="10678" s="40" customFormat="1" spans="3:3">
      <c r="C10678" s="51"/>
    </row>
    <row r="10679" s="40" customFormat="1" spans="3:3">
      <c r="C10679" s="51"/>
    </row>
    <row r="10680" s="40" customFormat="1" spans="3:3">
      <c r="C10680" s="51"/>
    </row>
    <row r="10681" s="40" customFormat="1" spans="3:3">
      <c r="C10681" s="51"/>
    </row>
    <row r="10682" s="40" customFormat="1" spans="3:3">
      <c r="C10682" s="51"/>
    </row>
    <row r="10683" s="40" customFormat="1" spans="3:3">
      <c r="C10683" s="51"/>
    </row>
    <row r="10684" s="40" customFormat="1" spans="3:3">
      <c r="C10684" s="51"/>
    </row>
    <row r="10685" s="40" customFormat="1" spans="3:3">
      <c r="C10685" s="51"/>
    </row>
    <row r="10686" s="40" customFormat="1" spans="3:3">
      <c r="C10686" s="51"/>
    </row>
    <row r="10687" s="40" customFormat="1" spans="3:3">
      <c r="C10687" s="51"/>
    </row>
    <row r="10688" s="40" customFormat="1" spans="3:3">
      <c r="C10688" s="51"/>
    </row>
    <row r="10689" s="40" customFormat="1" spans="3:3">
      <c r="C10689" s="51"/>
    </row>
    <row r="10690" s="40" customFormat="1" spans="3:3">
      <c r="C10690" s="51"/>
    </row>
    <row r="10691" s="40" customFormat="1" spans="3:3">
      <c r="C10691" s="51"/>
    </row>
    <row r="10692" s="40" customFormat="1" spans="3:3">
      <c r="C10692" s="51"/>
    </row>
    <row r="10693" s="40" customFormat="1" spans="3:3">
      <c r="C10693" s="51"/>
    </row>
    <row r="10694" s="40" customFormat="1" spans="3:3">
      <c r="C10694" s="51"/>
    </row>
    <row r="10695" s="40" customFormat="1" spans="3:3">
      <c r="C10695" s="51"/>
    </row>
    <row r="10696" s="40" customFormat="1" spans="3:3">
      <c r="C10696" s="51"/>
    </row>
    <row r="10697" s="40" customFormat="1" spans="3:3">
      <c r="C10697" s="51"/>
    </row>
    <row r="10698" s="40" customFormat="1" spans="3:3">
      <c r="C10698" s="51"/>
    </row>
    <row r="10699" s="40" customFormat="1" spans="3:3">
      <c r="C10699" s="51"/>
    </row>
    <row r="10700" s="40" customFormat="1" spans="3:3">
      <c r="C10700" s="51"/>
    </row>
    <row r="10701" s="40" customFormat="1" spans="3:3">
      <c r="C10701" s="51"/>
    </row>
    <row r="10702" s="40" customFormat="1" spans="3:3">
      <c r="C10702" s="51"/>
    </row>
    <row r="10703" s="40" customFormat="1" spans="3:3">
      <c r="C10703" s="51"/>
    </row>
    <row r="10704" s="40" customFormat="1" spans="3:3">
      <c r="C10704" s="51"/>
    </row>
    <row r="10705" s="40" customFormat="1" spans="3:3">
      <c r="C10705" s="51"/>
    </row>
    <row r="10706" s="40" customFormat="1" spans="3:3">
      <c r="C10706" s="51"/>
    </row>
    <row r="10707" s="40" customFormat="1" spans="3:3">
      <c r="C10707" s="51"/>
    </row>
    <row r="10708" s="40" customFormat="1" spans="3:3">
      <c r="C10708" s="51"/>
    </row>
    <row r="10709" s="40" customFormat="1" spans="3:3">
      <c r="C10709" s="51"/>
    </row>
    <row r="10710" s="40" customFormat="1" spans="3:3">
      <c r="C10710" s="51"/>
    </row>
    <row r="10711" s="40" customFormat="1" spans="3:3">
      <c r="C10711" s="51"/>
    </row>
    <row r="10712" s="40" customFormat="1" spans="3:3">
      <c r="C10712" s="51"/>
    </row>
    <row r="10713" s="40" customFormat="1" spans="3:3">
      <c r="C10713" s="51"/>
    </row>
    <row r="10714" s="40" customFormat="1" spans="3:3">
      <c r="C10714" s="51"/>
    </row>
    <row r="10715" s="40" customFormat="1" spans="3:3">
      <c r="C10715" s="51"/>
    </row>
    <row r="10716" s="40" customFormat="1" spans="3:3">
      <c r="C10716" s="51"/>
    </row>
    <row r="10717" s="40" customFormat="1" spans="3:3">
      <c r="C10717" s="51"/>
    </row>
    <row r="10718" s="40" customFormat="1" spans="3:3">
      <c r="C10718" s="51"/>
    </row>
    <row r="10719" s="40" customFormat="1" spans="3:3">
      <c r="C10719" s="51"/>
    </row>
    <row r="10720" s="40" customFormat="1" spans="3:3">
      <c r="C10720" s="51"/>
    </row>
    <row r="10721" s="40" customFormat="1" spans="3:3">
      <c r="C10721" s="51"/>
    </row>
    <row r="10722" s="40" customFormat="1" spans="3:3">
      <c r="C10722" s="51"/>
    </row>
    <row r="10723" s="40" customFormat="1" spans="3:3">
      <c r="C10723" s="51"/>
    </row>
    <row r="10724" s="40" customFormat="1" spans="3:3">
      <c r="C10724" s="51"/>
    </row>
    <row r="10725" s="40" customFormat="1" spans="3:3">
      <c r="C10725" s="51"/>
    </row>
    <row r="10726" s="40" customFormat="1" spans="3:3">
      <c r="C10726" s="51"/>
    </row>
    <row r="10727" s="40" customFormat="1" spans="3:3">
      <c r="C10727" s="51"/>
    </row>
    <row r="10728" s="40" customFormat="1" spans="3:3">
      <c r="C10728" s="51"/>
    </row>
    <row r="10729" s="40" customFormat="1" spans="3:3">
      <c r="C10729" s="51"/>
    </row>
    <row r="10730" s="40" customFormat="1" spans="3:3">
      <c r="C10730" s="51"/>
    </row>
    <row r="10731" s="40" customFormat="1" spans="3:3">
      <c r="C10731" s="51"/>
    </row>
    <row r="10732" s="40" customFormat="1" spans="3:3">
      <c r="C10732" s="51"/>
    </row>
    <row r="10733" s="40" customFormat="1" spans="3:3">
      <c r="C10733" s="51"/>
    </row>
    <row r="10734" s="40" customFormat="1" spans="3:3">
      <c r="C10734" s="51"/>
    </row>
    <row r="10735" s="40" customFormat="1" spans="3:3">
      <c r="C10735" s="51"/>
    </row>
    <row r="10736" s="40" customFormat="1" spans="3:3">
      <c r="C10736" s="51"/>
    </row>
    <row r="10737" s="40" customFormat="1" spans="3:3">
      <c r="C10737" s="51"/>
    </row>
    <row r="10738" s="40" customFormat="1" spans="3:3">
      <c r="C10738" s="51"/>
    </row>
    <row r="10739" s="40" customFormat="1" spans="3:3">
      <c r="C10739" s="51"/>
    </row>
    <row r="10740" s="40" customFormat="1" spans="3:3">
      <c r="C10740" s="51"/>
    </row>
    <row r="10741" s="40" customFormat="1" spans="3:3">
      <c r="C10741" s="51"/>
    </row>
    <row r="10742" s="40" customFormat="1" spans="3:3">
      <c r="C10742" s="51"/>
    </row>
    <row r="10743" s="40" customFormat="1" spans="3:3">
      <c r="C10743" s="51"/>
    </row>
    <row r="10744" s="40" customFormat="1" spans="3:3">
      <c r="C10744" s="51"/>
    </row>
    <row r="10745" s="40" customFormat="1" spans="3:3">
      <c r="C10745" s="51"/>
    </row>
    <row r="10746" s="40" customFormat="1" spans="3:3">
      <c r="C10746" s="51"/>
    </row>
    <row r="10747" s="40" customFormat="1" spans="3:3">
      <c r="C10747" s="51"/>
    </row>
    <row r="10748" s="40" customFormat="1" spans="3:3">
      <c r="C10748" s="51"/>
    </row>
    <row r="10749" s="40" customFormat="1" spans="3:3">
      <c r="C10749" s="51"/>
    </row>
    <row r="10750" s="40" customFormat="1" spans="3:3">
      <c r="C10750" s="51"/>
    </row>
    <row r="10751" s="40" customFormat="1" spans="3:3">
      <c r="C10751" s="51"/>
    </row>
    <row r="10752" s="40" customFormat="1" spans="3:3">
      <c r="C10752" s="51"/>
    </row>
    <row r="10753" s="40" customFormat="1" spans="3:3">
      <c r="C10753" s="51"/>
    </row>
    <row r="10754" s="40" customFormat="1" spans="3:3">
      <c r="C10754" s="51"/>
    </row>
    <row r="10755" s="40" customFormat="1" spans="3:3">
      <c r="C10755" s="51"/>
    </row>
    <row r="10756" s="40" customFormat="1" spans="3:3">
      <c r="C10756" s="51"/>
    </row>
    <row r="10757" s="40" customFormat="1" spans="3:3">
      <c r="C10757" s="51"/>
    </row>
    <row r="10758" s="40" customFormat="1" spans="3:3">
      <c r="C10758" s="51"/>
    </row>
    <row r="10759" s="40" customFormat="1" spans="3:3">
      <c r="C10759" s="51"/>
    </row>
    <row r="10760" s="40" customFormat="1" spans="3:3">
      <c r="C10760" s="51"/>
    </row>
    <row r="10761" s="40" customFormat="1" spans="3:3">
      <c r="C10761" s="51"/>
    </row>
    <row r="10762" s="40" customFormat="1" spans="3:3">
      <c r="C10762" s="51"/>
    </row>
    <row r="10763" s="40" customFormat="1" spans="3:3">
      <c r="C10763" s="51"/>
    </row>
    <row r="10764" s="40" customFormat="1" spans="3:3">
      <c r="C10764" s="51"/>
    </row>
    <row r="10765" s="40" customFormat="1" spans="3:3">
      <c r="C10765" s="51"/>
    </row>
    <row r="10766" s="40" customFormat="1" spans="3:3">
      <c r="C10766" s="51"/>
    </row>
    <row r="10767" s="40" customFormat="1" spans="3:3">
      <c r="C10767" s="51"/>
    </row>
    <row r="10768" s="40" customFormat="1" spans="3:3">
      <c r="C10768" s="51"/>
    </row>
    <row r="10769" s="40" customFormat="1" spans="3:3">
      <c r="C10769" s="51"/>
    </row>
    <row r="10770" s="40" customFormat="1" spans="3:3">
      <c r="C10770" s="51"/>
    </row>
    <row r="10771" s="40" customFormat="1" spans="3:3">
      <c r="C10771" s="51"/>
    </row>
    <row r="10772" s="40" customFormat="1" spans="3:3">
      <c r="C10772" s="51"/>
    </row>
    <row r="10773" s="40" customFormat="1" spans="3:3">
      <c r="C10773" s="51"/>
    </row>
    <row r="10774" s="40" customFormat="1" spans="3:3">
      <c r="C10774" s="51"/>
    </row>
    <row r="10775" s="40" customFormat="1" spans="3:3">
      <c r="C10775" s="51"/>
    </row>
    <row r="10776" s="40" customFormat="1" spans="3:3">
      <c r="C10776" s="51"/>
    </row>
    <row r="10777" s="40" customFormat="1" spans="3:3">
      <c r="C10777" s="51"/>
    </row>
    <row r="10778" s="40" customFormat="1" spans="3:3">
      <c r="C10778" s="51"/>
    </row>
    <row r="10779" s="40" customFormat="1" spans="3:3">
      <c r="C10779" s="51"/>
    </row>
    <row r="10780" s="40" customFormat="1" spans="3:3">
      <c r="C10780" s="51"/>
    </row>
    <row r="10781" s="40" customFormat="1" spans="3:3">
      <c r="C10781" s="51"/>
    </row>
    <row r="10782" s="40" customFormat="1" spans="3:3">
      <c r="C10782" s="51"/>
    </row>
    <row r="10783" s="40" customFormat="1" spans="3:3">
      <c r="C10783" s="51"/>
    </row>
    <row r="10784" s="40" customFormat="1" spans="3:3">
      <c r="C10784" s="51"/>
    </row>
    <row r="10785" s="40" customFormat="1" spans="3:3">
      <c r="C10785" s="51"/>
    </row>
    <row r="10786" s="40" customFormat="1" spans="3:3">
      <c r="C10786" s="51"/>
    </row>
    <row r="10787" s="40" customFormat="1" spans="3:3">
      <c r="C10787" s="51"/>
    </row>
    <row r="10788" s="40" customFormat="1" spans="3:3">
      <c r="C10788" s="51"/>
    </row>
    <row r="10789" s="40" customFormat="1" spans="3:3">
      <c r="C10789" s="51"/>
    </row>
    <row r="10790" s="40" customFormat="1" spans="3:3">
      <c r="C10790" s="51"/>
    </row>
    <row r="10791" s="40" customFormat="1" spans="3:3">
      <c r="C10791" s="51"/>
    </row>
    <row r="10792" s="40" customFormat="1" spans="3:3">
      <c r="C10792" s="51"/>
    </row>
    <row r="10793" s="40" customFormat="1" spans="3:3">
      <c r="C10793" s="51"/>
    </row>
    <row r="10794" s="40" customFormat="1" spans="3:3">
      <c r="C10794" s="51"/>
    </row>
    <row r="10795" s="40" customFormat="1" spans="3:3">
      <c r="C10795" s="51"/>
    </row>
    <row r="10796" s="40" customFormat="1" spans="3:3">
      <c r="C10796" s="51"/>
    </row>
    <row r="10797" s="40" customFormat="1" spans="3:3">
      <c r="C10797" s="51"/>
    </row>
    <row r="10798" s="40" customFormat="1" spans="3:3">
      <c r="C10798" s="51"/>
    </row>
    <row r="10799" s="40" customFormat="1" spans="3:3">
      <c r="C10799" s="51"/>
    </row>
    <row r="10800" s="40" customFormat="1" spans="3:3">
      <c r="C10800" s="51"/>
    </row>
    <row r="10801" s="40" customFormat="1" spans="3:3">
      <c r="C10801" s="51"/>
    </row>
    <row r="10802" s="40" customFormat="1" spans="3:3">
      <c r="C10802" s="51"/>
    </row>
    <row r="10803" s="40" customFormat="1" spans="3:3">
      <c r="C10803" s="51"/>
    </row>
    <row r="10804" s="40" customFormat="1" spans="3:3">
      <c r="C10804" s="51"/>
    </row>
    <row r="10805" s="40" customFormat="1" spans="3:3">
      <c r="C10805" s="51"/>
    </row>
    <row r="10806" s="40" customFormat="1" spans="3:3">
      <c r="C10806" s="51"/>
    </row>
    <row r="10807" s="40" customFormat="1" spans="3:3">
      <c r="C10807" s="51"/>
    </row>
    <row r="10808" s="40" customFormat="1" spans="3:3">
      <c r="C10808" s="51"/>
    </row>
    <row r="10809" s="40" customFormat="1" spans="3:3">
      <c r="C10809" s="51"/>
    </row>
    <row r="10810" s="40" customFormat="1" spans="3:3">
      <c r="C10810" s="51"/>
    </row>
    <row r="10811" s="40" customFormat="1" spans="3:3">
      <c r="C10811" s="51"/>
    </row>
    <row r="10812" s="40" customFormat="1" spans="3:3">
      <c r="C10812" s="51"/>
    </row>
    <row r="10813" s="40" customFormat="1" spans="3:3">
      <c r="C10813" s="51"/>
    </row>
    <row r="10814" s="40" customFormat="1" spans="3:3">
      <c r="C10814" s="51"/>
    </row>
    <row r="10815" s="40" customFormat="1" spans="3:3">
      <c r="C10815" s="51"/>
    </row>
    <row r="10816" s="40" customFormat="1" spans="3:3">
      <c r="C10816" s="51"/>
    </row>
    <row r="10817" s="40" customFormat="1" spans="3:3">
      <c r="C10817" s="51"/>
    </row>
    <row r="10818" s="40" customFormat="1" spans="3:3">
      <c r="C10818" s="51"/>
    </row>
    <row r="10819" s="40" customFormat="1" spans="3:3">
      <c r="C10819" s="51"/>
    </row>
    <row r="10820" s="40" customFormat="1" spans="3:3">
      <c r="C10820" s="51"/>
    </row>
    <row r="10821" s="40" customFormat="1" spans="3:3">
      <c r="C10821" s="51"/>
    </row>
    <row r="10822" s="40" customFormat="1" spans="3:3">
      <c r="C10822" s="51"/>
    </row>
    <row r="10823" s="40" customFormat="1" spans="3:3">
      <c r="C10823" s="51"/>
    </row>
    <row r="10824" s="40" customFormat="1" spans="3:3">
      <c r="C10824" s="51"/>
    </row>
    <row r="10825" s="40" customFormat="1" spans="3:3">
      <c r="C10825" s="51"/>
    </row>
    <row r="10826" s="40" customFormat="1" spans="3:3">
      <c r="C10826" s="51"/>
    </row>
    <row r="10827" s="40" customFormat="1" spans="3:3">
      <c r="C10827" s="51"/>
    </row>
    <row r="10828" s="40" customFormat="1" spans="3:3">
      <c r="C10828" s="51"/>
    </row>
    <row r="10829" s="40" customFormat="1" spans="3:3">
      <c r="C10829" s="51"/>
    </row>
    <row r="10830" s="40" customFormat="1" spans="3:3">
      <c r="C10830" s="51"/>
    </row>
    <row r="10831" s="40" customFormat="1" spans="3:3">
      <c r="C10831" s="51"/>
    </row>
    <row r="10832" s="40" customFormat="1" spans="3:3">
      <c r="C10832" s="51"/>
    </row>
    <row r="10833" s="40" customFormat="1" spans="3:3">
      <c r="C10833" s="51"/>
    </row>
    <row r="10834" s="40" customFormat="1" spans="3:3">
      <c r="C10834" s="51"/>
    </row>
    <row r="10835" s="40" customFormat="1" spans="3:3">
      <c r="C10835" s="51"/>
    </row>
    <row r="10836" s="40" customFormat="1" spans="3:3">
      <c r="C10836" s="51"/>
    </row>
    <row r="10837" s="40" customFormat="1" spans="3:3">
      <c r="C10837" s="51"/>
    </row>
    <row r="10838" s="40" customFormat="1" spans="3:3">
      <c r="C10838" s="51"/>
    </row>
    <row r="10839" s="40" customFormat="1" spans="3:3">
      <c r="C10839" s="51"/>
    </row>
    <row r="10840" s="40" customFormat="1" spans="3:3">
      <c r="C10840" s="51"/>
    </row>
    <row r="10841" s="40" customFormat="1" spans="3:3">
      <c r="C10841" s="51"/>
    </row>
    <row r="10842" s="40" customFormat="1" spans="3:3">
      <c r="C10842" s="51"/>
    </row>
    <row r="10843" s="40" customFormat="1" spans="3:3">
      <c r="C10843" s="51"/>
    </row>
    <row r="10844" s="40" customFormat="1" spans="3:3">
      <c r="C10844" s="51"/>
    </row>
    <row r="10845" s="40" customFormat="1" spans="3:3">
      <c r="C10845" s="51"/>
    </row>
    <row r="10846" s="40" customFormat="1" spans="3:3">
      <c r="C10846" s="51"/>
    </row>
    <row r="10847" s="40" customFormat="1" spans="3:3">
      <c r="C10847" s="51"/>
    </row>
    <row r="10848" s="40" customFormat="1" spans="3:3">
      <c r="C10848" s="51"/>
    </row>
    <row r="10849" s="40" customFormat="1" spans="3:3">
      <c r="C10849" s="51"/>
    </row>
    <row r="10850" s="40" customFormat="1" spans="3:3">
      <c r="C10850" s="51"/>
    </row>
    <row r="10851" s="40" customFormat="1" spans="3:3">
      <c r="C10851" s="51"/>
    </row>
    <row r="10852" s="40" customFormat="1" spans="3:3">
      <c r="C10852" s="51"/>
    </row>
    <row r="10853" s="40" customFormat="1" spans="3:3">
      <c r="C10853" s="51"/>
    </row>
    <row r="10854" s="40" customFormat="1" spans="3:3">
      <c r="C10854" s="51"/>
    </row>
    <row r="10855" s="40" customFormat="1" spans="3:3">
      <c r="C10855" s="51"/>
    </row>
    <row r="10856" s="40" customFormat="1" spans="3:3">
      <c r="C10856" s="51"/>
    </row>
    <row r="10857" s="40" customFormat="1" spans="3:3">
      <c r="C10857" s="51"/>
    </row>
    <row r="10858" s="40" customFormat="1" spans="3:3">
      <c r="C10858" s="51"/>
    </row>
    <row r="10859" s="40" customFormat="1" spans="3:3">
      <c r="C10859" s="51"/>
    </row>
    <row r="10860" s="40" customFormat="1" spans="3:3">
      <c r="C10860" s="51"/>
    </row>
    <row r="10861" s="40" customFormat="1" spans="3:3">
      <c r="C10861" s="51"/>
    </row>
    <row r="10862" s="40" customFormat="1" spans="3:3">
      <c r="C10862" s="51"/>
    </row>
    <row r="10863" s="40" customFormat="1" spans="3:3">
      <c r="C10863" s="51"/>
    </row>
    <row r="10864" s="40" customFormat="1" spans="3:3">
      <c r="C10864" s="51"/>
    </row>
    <row r="10865" s="40" customFormat="1" spans="3:3">
      <c r="C10865" s="51"/>
    </row>
    <row r="10866" s="40" customFormat="1" spans="3:3">
      <c r="C10866" s="51"/>
    </row>
    <row r="10867" s="40" customFormat="1" spans="3:3">
      <c r="C10867" s="51"/>
    </row>
    <row r="10868" s="40" customFormat="1" spans="3:3">
      <c r="C10868" s="51"/>
    </row>
    <row r="10869" s="40" customFormat="1" spans="3:3">
      <c r="C10869" s="51"/>
    </row>
    <row r="10870" s="40" customFormat="1" spans="3:3">
      <c r="C10870" s="51"/>
    </row>
    <row r="10871" s="40" customFormat="1" spans="3:3">
      <c r="C10871" s="51"/>
    </row>
    <row r="10872" s="40" customFormat="1" spans="3:3">
      <c r="C10872" s="51"/>
    </row>
    <row r="10873" s="40" customFormat="1" spans="3:3">
      <c r="C10873" s="51"/>
    </row>
    <row r="10874" s="40" customFormat="1" spans="3:3">
      <c r="C10874" s="51"/>
    </row>
    <row r="10875" s="40" customFormat="1" spans="3:3">
      <c r="C10875" s="51"/>
    </row>
    <row r="10876" s="40" customFormat="1" spans="3:3">
      <c r="C10876" s="51"/>
    </row>
    <row r="10877" s="40" customFormat="1" spans="3:3">
      <c r="C10877" s="51"/>
    </row>
    <row r="10878" s="40" customFormat="1" spans="3:3">
      <c r="C10878" s="51"/>
    </row>
    <row r="10879" s="40" customFormat="1" spans="3:3">
      <c r="C10879" s="51"/>
    </row>
    <row r="10880" s="40" customFormat="1" spans="3:3">
      <c r="C10880" s="51"/>
    </row>
    <row r="10881" s="40" customFormat="1" spans="3:3">
      <c r="C10881" s="51"/>
    </row>
    <row r="10882" s="40" customFormat="1" spans="3:3">
      <c r="C10882" s="51"/>
    </row>
    <row r="10883" s="40" customFormat="1" spans="3:3">
      <c r="C10883" s="51"/>
    </row>
    <row r="10884" s="40" customFormat="1" spans="3:3">
      <c r="C10884" s="51"/>
    </row>
    <row r="10885" s="40" customFormat="1" spans="3:3">
      <c r="C10885" s="51"/>
    </row>
    <row r="10886" s="40" customFormat="1" spans="3:3">
      <c r="C10886" s="51"/>
    </row>
    <row r="10887" s="40" customFormat="1" spans="3:3">
      <c r="C10887" s="51"/>
    </row>
    <row r="10888" s="40" customFormat="1" spans="3:3">
      <c r="C10888" s="51"/>
    </row>
    <row r="10889" s="40" customFormat="1" spans="3:3">
      <c r="C10889" s="51"/>
    </row>
    <row r="10890" s="40" customFormat="1" spans="3:3">
      <c r="C10890" s="51"/>
    </row>
    <row r="10891" s="40" customFormat="1" spans="3:3">
      <c r="C10891" s="51"/>
    </row>
    <row r="10892" s="40" customFormat="1" spans="3:3">
      <c r="C10892" s="51"/>
    </row>
    <row r="10893" s="40" customFormat="1" spans="3:3">
      <c r="C10893" s="51"/>
    </row>
    <row r="10894" s="40" customFormat="1" spans="3:3">
      <c r="C10894" s="51"/>
    </row>
    <row r="10895" s="40" customFormat="1" spans="3:3">
      <c r="C10895" s="51"/>
    </row>
    <row r="10896" s="40" customFormat="1" spans="3:3">
      <c r="C10896" s="51"/>
    </row>
    <row r="10897" s="40" customFormat="1" spans="3:3">
      <c r="C10897" s="51"/>
    </row>
    <row r="10898" s="40" customFormat="1" spans="3:3">
      <c r="C10898" s="51"/>
    </row>
    <row r="10899" s="40" customFormat="1" spans="3:3">
      <c r="C10899" s="51"/>
    </row>
    <row r="10900" s="40" customFormat="1" spans="3:3">
      <c r="C10900" s="51"/>
    </row>
    <row r="10901" s="40" customFormat="1" spans="3:3">
      <c r="C10901" s="51"/>
    </row>
    <row r="10902" s="40" customFormat="1" spans="3:3">
      <c r="C10902" s="51"/>
    </row>
    <row r="10903" s="40" customFormat="1" spans="3:3">
      <c r="C10903" s="51"/>
    </row>
    <row r="10904" s="40" customFormat="1" spans="3:3">
      <c r="C10904" s="51"/>
    </row>
    <row r="10905" s="40" customFormat="1" spans="3:3">
      <c r="C10905" s="51"/>
    </row>
    <row r="10906" s="40" customFormat="1" spans="3:3">
      <c r="C10906" s="51"/>
    </row>
    <row r="10907" s="40" customFormat="1" spans="3:3">
      <c r="C10907" s="51"/>
    </row>
    <row r="10908" s="40" customFormat="1" spans="3:3">
      <c r="C10908" s="51"/>
    </row>
    <row r="10909" s="40" customFormat="1" spans="3:3">
      <c r="C10909" s="51"/>
    </row>
    <row r="10910" s="40" customFormat="1" spans="3:3">
      <c r="C10910" s="51"/>
    </row>
    <row r="10911" s="40" customFormat="1" spans="3:3">
      <c r="C10911" s="51"/>
    </row>
    <row r="10912" s="40" customFormat="1" spans="3:3">
      <c r="C10912" s="51"/>
    </row>
    <row r="10913" s="40" customFormat="1" spans="3:3">
      <c r="C10913" s="51"/>
    </row>
    <row r="10914" s="40" customFormat="1" spans="3:3">
      <c r="C10914" s="51"/>
    </row>
    <row r="10915" s="40" customFormat="1" spans="3:3">
      <c r="C10915" s="51"/>
    </row>
    <row r="10916" s="40" customFormat="1" spans="3:3">
      <c r="C10916" s="51"/>
    </row>
    <row r="10917" s="40" customFormat="1" spans="3:3">
      <c r="C10917" s="51"/>
    </row>
    <row r="10918" s="40" customFormat="1" spans="3:3">
      <c r="C10918" s="51"/>
    </row>
    <row r="10919" s="40" customFormat="1" spans="3:3">
      <c r="C10919" s="51"/>
    </row>
    <row r="10920" s="40" customFormat="1" spans="3:3">
      <c r="C10920" s="51"/>
    </row>
    <row r="10921" s="40" customFormat="1" spans="3:3">
      <c r="C10921" s="51"/>
    </row>
    <row r="10922" s="40" customFormat="1" spans="3:3">
      <c r="C10922" s="51"/>
    </row>
    <row r="10923" s="40" customFormat="1" spans="3:3">
      <c r="C10923" s="51"/>
    </row>
    <row r="10924" s="40" customFormat="1" spans="3:3">
      <c r="C10924" s="51"/>
    </row>
    <row r="10925" s="40" customFormat="1" spans="3:3">
      <c r="C10925" s="51"/>
    </row>
    <row r="10926" s="40" customFormat="1" spans="3:3">
      <c r="C10926" s="51"/>
    </row>
    <row r="10927" s="40" customFormat="1" spans="3:3">
      <c r="C10927" s="51"/>
    </row>
    <row r="10928" s="40" customFormat="1" spans="3:3">
      <c r="C10928" s="51"/>
    </row>
    <row r="10929" s="40" customFormat="1" spans="3:3">
      <c r="C10929" s="51"/>
    </row>
    <row r="10930" s="40" customFormat="1" spans="3:3">
      <c r="C10930" s="51"/>
    </row>
    <row r="10931" s="40" customFormat="1" spans="3:3">
      <c r="C10931" s="51"/>
    </row>
    <row r="10932" s="40" customFormat="1" spans="3:3">
      <c r="C10932" s="51"/>
    </row>
    <row r="10933" s="40" customFormat="1" spans="3:3">
      <c r="C10933" s="51"/>
    </row>
    <row r="10934" s="40" customFormat="1" spans="3:3">
      <c r="C10934" s="51"/>
    </row>
    <row r="10935" s="40" customFormat="1" spans="3:3">
      <c r="C10935" s="51"/>
    </row>
    <row r="10936" s="40" customFormat="1" spans="3:3">
      <c r="C10936" s="51"/>
    </row>
    <row r="10937" s="40" customFormat="1" spans="3:3">
      <c r="C10937" s="51"/>
    </row>
    <row r="10938" s="40" customFormat="1" spans="3:3">
      <c r="C10938" s="51"/>
    </row>
    <row r="10939" s="40" customFormat="1" spans="3:3">
      <c r="C10939" s="51"/>
    </row>
    <row r="10940" s="40" customFormat="1" spans="3:3">
      <c r="C10940" s="51"/>
    </row>
    <row r="10941" s="40" customFormat="1" spans="3:3">
      <c r="C10941" s="51"/>
    </row>
    <row r="10942" s="40" customFormat="1" spans="3:3">
      <c r="C10942" s="51"/>
    </row>
    <row r="10943" s="40" customFormat="1" spans="3:3">
      <c r="C10943" s="51"/>
    </row>
    <row r="10944" s="40" customFormat="1" spans="3:3">
      <c r="C10944" s="51"/>
    </row>
    <row r="10945" s="40" customFormat="1" spans="3:3">
      <c r="C10945" s="51"/>
    </row>
    <row r="10946" s="40" customFormat="1" spans="3:3">
      <c r="C10946" s="51"/>
    </row>
    <row r="10947" s="40" customFormat="1" spans="3:3">
      <c r="C10947" s="51"/>
    </row>
    <row r="10948" s="40" customFormat="1" spans="3:3">
      <c r="C10948" s="51"/>
    </row>
    <row r="10949" s="40" customFormat="1" spans="3:3">
      <c r="C10949" s="51"/>
    </row>
    <row r="10950" s="40" customFormat="1" spans="3:3">
      <c r="C10950" s="51"/>
    </row>
    <row r="10951" s="40" customFormat="1" spans="3:3">
      <c r="C10951" s="51"/>
    </row>
    <row r="10952" s="40" customFormat="1" spans="3:3">
      <c r="C10952" s="51"/>
    </row>
    <row r="10953" s="40" customFormat="1" spans="3:3">
      <c r="C10953" s="51"/>
    </row>
    <row r="10954" s="40" customFormat="1" spans="3:3">
      <c r="C10954" s="51"/>
    </row>
    <row r="10955" s="40" customFormat="1" spans="3:3">
      <c r="C10955" s="51"/>
    </row>
    <row r="10956" s="40" customFormat="1" spans="3:3">
      <c r="C10956" s="51"/>
    </row>
    <row r="10957" s="40" customFormat="1" spans="3:3">
      <c r="C10957" s="51"/>
    </row>
    <row r="10958" s="40" customFormat="1" spans="3:3">
      <c r="C10958" s="51"/>
    </row>
    <row r="10959" s="40" customFormat="1" spans="3:3">
      <c r="C10959" s="51"/>
    </row>
    <row r="10960" s="40" customFormat="1" spans="3:3">
      <c r="C10960" s="51"/>
    </row>
    <row r="10961" s="40" customFormat="1" spans="3:3">
      <c r="C10961" s="51"/>
    </row>
    <row r="10962" s="40" customFormat="1" spans="3:3">
      <c r="C10962" s="51"/>
    </row>
    <row r="10963" s="40" customFormat="1" spans="3:3">
      <c r="C10963" s="51"/>
    </row>
    <row r="10964" s="40" customFormat="1" spans="3:3">
      <c r="C10964" s="51"/>
    </row>
    <row r="10965" s="40" customFormat="1" spans="3:3">
      <c r="C10965" s="51"/>
    </row>
    <row r="10966" s="40" customFormat="1" spans="3:3">
      <c r="C10966" s="51"/>
    </row>
    <row r="10967" s="40" customFormat="1" spans="3:3">
      <c r="C10967" s="51"/>
    </row>
    <row r="10968" s="40" customFormat="1" spans="3:3">
      <c r="C10968" s="51"/>
    </row>
    <row r="10969" s="40" customFormat="1" spans="3:3">
      <c r="C10969" s="51"/>
    </row>
    <row r="10970" s="40" customFormat="1" spans="3:3">
      <c r="C10970" s="51"/>
    </row>
    <row r="10971" s="40" customFormat="1" spans="3:3">
      <c r="C10971" s="51"/>
    </row>
    <row r="10972" s="40" customFormat="1" spans="3:3">
      <c r="C10972" s="51"/>
    </row>
    <row r="10973" s="40" customFormat="1" spans="3:3">
      <c r="C10973" s="51"/>
    </row>
    <row r="10974" s="40" customFormat="1" spans="3:3">
      <c r="C10974" s="51"/>
    </row>
    <row r="10975" s="40" customFormat="1" spans="3:3">
      <c r="C10975" s="51"/>
    </row>
    <row r="10976" s="40" customFormat="1" spans="3:3">
      <c r="C10976" s="51"/>
    </row>
    <row r="10977" s="40" customFormat="1" spans="3:3">
      <c r="C10977" s="51"/>
    </row>
    <row r="10978" s="40" customFormat="1" spans="3:3">
      <c r="C10978" s="51"/>
    </row>
    <row r="10979" s="40" customFormat="1" spans="3:3">
      <c r="C10979" s="51"/>
    </row>
    <row r="10980" s="40" customFormat="1" spans="3:3">
      <c r="C10980" s="51"/>
    </row>
    <row r="10981" s="40" customFormat="1" spans="3:3">
      <c r="C10981" s="51"/>
    </row>
    <row r="10982" s="40" customFormat="1" spans="3:3">
      <c r="C10982" s="51"/>
    </row>
    <row r="10983" s="40" customFormat="1" spans="3:3">
      <c r="C10983" s="51"/>
    </row>
    <row r="10984" s="40" customFormat="1" spans="3:3">
      <c r="C10984" s="51"/>
    </row>
    <row r="10985" s="40" customFormat="1" spans="3:3">
      <c r="C10985" s="51"/>
    </row>
    <row r="10986" s="40" customFormat="1" spans="3:3">
      <c r="C10986" s="51"/>
    </row>
    <row r="10987" s="40" customFormat="1" spans="3:3">
      <c r="C10987" s="51"/>
    </row>
    <row r="10988" s="40" customFormat="1" spans="3:3">
      <c r="C10988" s="51"/>
    </row>
    <row r="10989" s="40" customFormat="1" spans="3:3">
      <c r="C10989" s="51"/>
    </row>
    <row r="10990" s="40" customFormat="1" spans="3:3">
      <c r="C10990" s="51"/>
    </row>
    <row r="10991" s="40" customFormat="1" spans="3:3">
      <c r="C10991" s="51"/>
    </row>
    <row r="10992" s="40" customFormat="1" spans="3:3">
      <c r="C10992" s="51"/>
    </row>
    <row r="10993" s="40" customFormat="1" spans="3:3">
      <c r="C10993" s="51"/>
    </row>
    <row r="10994" s="40" customFormat="1" spans="3:3">
      <c r="C10994" s="51"/>
    </row>
    <row r="10995" s="40" customFormat="1" spans="3:3">
      <c r="C10995" s="51"/>
    </row>
    <row r="10996" s="40" customFormat="1" spans="3:3">
      <c r="C10996" s="51"/>
    </row>
    <row r="10997" s="40" customFormat="1" spans="3:3">
      <c r="C10997" s="51"/>
    </row>
    <row r="10998" s="40" customFormat="1" spans="3:3">
      <c r="C10998" s="51"/>
    </row>
    <row r="10999" s="40" customFormat="1" spans="3:3">
      <c r="C10999" s="51"/>
    </row>
    <row r="11000" s="40" customFormat="1" spans="3:3">
      <c r="C11000" s="51"/>
    </row>
    <row r="11001" s="40" customFormat="1" spans="3:3">
      <c r="C11001" s="51"/>
    </row>
    <row r="11002" s="40" customFormat="1" spans="3:3">
      <c r="C11002" s="51"/>
    </row>
    <row r="11003" s="40" customFormat="1" spans="3:3">
      <c r="C11003" s="51"/>
    </row>
    <row r="11004" s="40" customFormat="1" spans="3:3">
      <c r="C11004" s="51"/>
    </row>
    <row r="11005" s="40" customFormat="1" spans="3:3">
      <c r="C11005" s="51"/>
    </row>
    <row r="11006" s="40" customFormat="1" spans="3:3">
      <c r="C11006" s="51"/>
    </row>
    <row r="11007" s="40" customFormat="1" spans="3:3">
      <c r="C11007" s="51"/>
    </row>
    <row r="11008" s="40" customFormat="1" spans="3:3">
      <c r="C11008" s="51"/>
    </row>
    <row r="11009" s="40" customFormat="1" spans="3:3">
      <c r="C11009" s="51"/>
    </row>
    <row r="11010" s="40" customFormat="1" spans="3:3">
      <c r="C11010" s="51"/>
    </row>
    <row r="11011" s="40" customFormat="1" spans="3:3">
      <c r="C11011" s="51"/>
    </row>
    <row r="11012" s="40" customFormat="1" spans="3:3">
      <c r="C11012" s="51"/>
    </row>
    <row r="11013" s="40" customFormat="1" spans="3:3">
      <c r="C11013" s="51"/>
    </row>
    <row r="11014" s="40" customFormat="1" spans="3:3">
      <c r="C11014" s="51"/>
    </row>
    <row r="11015" s="40" customFormat="1" spans="3:3">
      <c r="C11015" s="51"/>
    </row>
    <row r="11016" s="40" customFormat="1" spans="3:3">
      <c r="C11016" s="51"/>
    </row>
    <row r="11017" s="40" customFormat="1" spans="3:3">
      <c r="C11017" s="51"/>
    </row>
    <row r="11018" s="40" customFormat="1" spans="3:3">
      <c r="C11018" s="51"/>
    </row>
    <row r="11019" s="40" customFormat="1" spans="3:3">
      <c r="C11019" s="51"/>
    </row>
    <row r="11020" s="40" customFormat="1" spans="3:3">
      <c r="C11020" s="51"/>
    </row>
    <row r="11021" s="40" customFormat="1" spans="3:3">
      <c r="C11021" s="51"/>
    </row>
    <row r="11022" s="40" customFormat="1" spans="3:3">
      <c r="C11022" s="51"/>
    </row>
    <row r="11023" s="40" customFormat="1" spans="3:3">
      <c r="C11023" s="51"/>
    </row>
    <row r="11024" s="40" customFormat="1" spans="3:3">
      <c r="C11024" s="51"/>
    </row>
    <row r="11025" s="40" customFormat="1" spans="3:3">
      <c r="C11025" s="51"/>
    </row>
    <row r="11026" s="40" customFormat="1" spans="3:3">
      <c r="C11026" s="51"/>
    </row>
    <row r="11027" s="40" customFormat="1" spans="3:3">
      <c r="C11027" s="51"/>
    </row>
    <row r="11028" s="40" customFormat="1" spans="3:3">
      <c r="C11028" s="51"/>
    </row>
    <row r="11029" s="40" customFormat="1" spans="3:3">
      <c r="C11029" s="51"/>
    </row>
    <row r="11030" s="40" customFormat="1" spans="3:3">
      <c r="C11030" s="51"/>
    </row>
    <row r="11031" s="40" customFormat="1" spans="3:3">
      <c r="C11031" s="51"/>
    </row>
    <row r="11032" s="40" customFormat="1" spans="3:3">
      <c r="C11032" s="51"/>
    </row>
    <row r="11033" s="40" customFormat="1" spans="3:3">
      <c r="C11033" s="51"/>
    </row>
    <row r="11034" s="40" customFormat="1" spans="3:3">
      <c r="C11034" s="51"/>
    </row>
    <row r="11035" s="40" customFormat="1" spans="3:3">
      <c r="C11035" s="51"/>
    </row>
    <row r="11036" s="40" customFormat="1" spans="3:3">
      <c r="C11036" s="51"/>
    </row>
    <row r="11037" s="40" customFormat="1" spans="3:3">
      <c r="C11037" s="51"/>
    </row>
    <row r="11038" s="40" customFormat="1" spans="3:3">
      <c r="C11038" s="51"/>
    </row>
    <row r="11039" s="40" customFormat="1" spans="3:3">
      <c r="C11039" s="51"/>
    </row>
    <row r="11040" s="40" customFormat="1" spans="3:3">
      <c r="C11040" s="51"/>
    </row>
    <row r="11041" s="40" customFormat="1" spans="3:3">
      <c r="C11041" s="51"/>
    </row>
    <row r="11042" s="40" customFormat="1" spans="3:3">
      <c r="C11042" s="51"/>
    </row>
    <row r="11043" s="40" customFormat="1" spans="3:3">
      <c r="C11043" s="51"/>
    </row>
    <row r="11044" s="40" customFormat="1" spans="3:3">
      <c r="C11044" s="51"/>
    </row>
    <row r="11045" s="40" customFormat="1" spans="3:3">
      <c r="C11045" s="51"/>
    </row>
    <row r="11046" s="40" customFormat="1" spans="3:3">
      <c r="C11046" s="51"/>
    </row>
    <row r="11047" s="40" customFormat="1" spans="3:3">
      <c r="C11047" s="51"/>
    </row>
    <row r="11048" s="40" customFormat="1" spans="3:3">
      <c r="C11048" s="51"/>
    </row>
    <row r="11049" s="40" customFormat="1" spans="3:3">
      <c r="C11049" s="51"/>
    </row>
    <row r="11050" s="40" customFormat="1" spans="3:3">
      <c r="C11050" s="51"/>
    </row>
    <row r="11051" s="40" customFormat="1" spans="3:3">
      <c r="C11051" s="51"/>
    </row>
    <row r="11052" s="40" customFormat="1" spans="3:3">
      <c r="C11052" s="51"/>
    </row>
    <row r="11053" s="40" customFormat="1" spans="3:3">
      <c r="C11053" s="51"/>
    </row>
    <row r="11054" s="40" customFormat="1" spans="3:3">
      <c r="C11054" s="51"/>
    </row>
    <row r="11055" s="40" customFormat="1" spans="3:3">
      <c r="C11055" s="51"/>
    </row>
    <row r="11056" s="40" customFormat="1" spans="3:3">
      <c r="C11056" s="51"/>
    </row>
    <row r="11057" s="40" customFormat="1" spans="3:3">
      <c r="C11057" s="51"/>
    </row>
    <row r="11058" s="40" customFormat="1" spans="3:3">
      <c r="C11058" s="51"/>
    </row>
    <row r="11059" s="40" customFormat="1" spans="3:3">
      <c r="C11059" s="51"/>
    </row>
    <row r="11060" s="40" customFormat="1" spans="3:3">
      <c r="C11060" s="51"/>
    </row>
    <row r="11061" s="40" customFormat="1" spans="3:3">
      <c r="C11061" s="51"/>
    </row>
    <row r="11062" s="40" customFormat="1" spans="3:3">
      <c r="C11062" s="51"/>
    </row>
    <row r="11063" s="40" customFormat="1" spans="3:3">
      <c r="C11063" s="51"/>
    </row>
    <row r="11064" s="40" customFormat="1" spans="3:3">
      <c r="C11064" s="51"/>
    </row>
    <row r="11065" s="40" customFormat="1" spans="3:3">
      <c r="C11065" s="51"/>
    </row>
    <row r="11066" s="40" customFormat="1" spans="3:3">
      <c r="C11066" s="51"/>
    </row>
    <row r="11067" s="40" customFormat="1" spans="3:3">
      <c r="C11067" s="51"/>
    </row>
    <row r="11068" s="40" customFormat="1" spans="3:3">
      <c r="C11068" s="51"/>
    </row>
    <row r="11069" s="40" customFormat="1" spans="3:3">
      <c r="C11069" s="51"/>
    </row>
    <row r="11070" s="40" customFormat="1" spans="3:3">
      <c r="C11070" s="51"/>
    </row>
    <row r="11071" s="40" customFormat="1" spans="3:3">
      <c r="C11071" s="51"/>
    </row>
    <row r="11072" s="40" customFormat="1" spans="3:3">
      <c r="C11072" s="51"/>
    </row>
    <row r="11073" s="40" customFormat="1" spans="3:3">
      <c r="C11073" s="51"/>
    </row>
    <row r="11074" s="40" customFormat="1" spans="3:3">
      <c r="C11074" s="51"/>
    </row>
    <row r="11075" s="40" customFormat="1" spans="3:3">
      <c r="C11075" s="51"/>
    </row>
    <row r="11076" s="40" customFormat="1" spans="3:3">
      <c r="C11076" s="51"/>
    </row>
    <row r="11077" s="40" customFormat="1" spans="3:3">
      <c r="C11077" s="51"/>
    </row>
    <row r="11078" s="40" customFormat="1" spans="3:3">
      <c r="C11078" s="51"/>
    </row>
    <row r="11079" s="40" customFormat="1" spans="3:3">
      <c r="C11079" s="51"/>
    </row>
    <row r="11080" s="40" customFormat="1" spans="3:3">
      <c r="C11080" s="51"/>
    </row>
    <row r="11081" s="40" customFormat="1" spans="3:3">
      <c r="C11081" s="51"/>
    </row>
    <row r="11082" s="40" customFormat="1" spans="3:3">
      <c r="C11082" s="51"/>
    </row>
    <row r="11083" s="40" customFormat="1" spans="3:3">
      <c r="C11083" s="51"/>
    </row>
    <row r="11084" s="40" customFormat="1" spans="3:3">
      <c r="C11084" s="51"/>
    </row>
    <row r="11085" s="40" customFormat="1" spans="3:3">
      <c r="C11085" s="51"/>
    </row>
    <row r="11086" s="40" customFormat="1" spans="3:3">
      <c r="C11086" s="51"/>
    </row>
    <row r="11087" s="40" customFormat="1" spans="3:3">
      <c r="C11087" s="51"/>
    </row>
    <row r="11088" s="40" customFormat="1" spans="3:3">
      <c r="C11088" s="51"/>
    </row>
    <row r="11089" s="40" customFormat="1" spans="3:3">
      <c r="C11089" s="51"/>
    </row>
    <row r="11090" s="40" customFormat="1" spans="3:3">
      <c r="C11090" s="51"/>
    </row>
    <row r="11091" s="40" customFormat="1" spans="3:3">
      <c r="C11091" s="51"/>
    </row>
    <row r="11092" s="40" customFormat="1" spans="3:3">
      <c r="C11092" s="51"/>
    </row>
    <row r="11093" s="40" customFormat="1" spans="3:3">
      <c r="C11093" s="51"/>
    </row>
    <row r="11094" s="40" customFormat="1" spans="3:3">
      <c r="C11094" s="51"/>
    </row>
    <row r="11095" s="40" customFormat="1" spans="3:3">
      <c r="C11095" s="51"/>
    </row>
    <row r="11096" s="40" customFormat="1" spans="3:3">
      <c r="C11096" s="51"/>
    </row>
    <row r="11097" s="40" customFormat="1" spans="3:3">
      <c r="C11097" s="51"/>
    </row>
    <row r="11098" s="40" customFormat="1" spans="3:3">
      <c r="C11098" s="51"/>
    </row>
    <row r="11099" s="40" customFormat="1" spans="3:3">
      <c r="C11099" s="51"/>
    </row>
    <row r="11100" s="40" customFormat="1" spans="3:3">
      <c r="C11100" s="51"/>
    </row>
    <row r="11101" s="40" customFormat="1" spans="3:3">
      <c r="C11101" s="51"/>
    </row>
    <row r="11102" s="40" customFormat="1" spans="3:3">
      <c r="C11102" s="51"/>
    </row>
    <row r="11103" s="40" customFormat="1" spans="3:3">
      <c r="C11103" s="51"/>
    </row>
    <row r="11104" s="40" customFormat="1" spans="3:3">
      <c r="C11104" s="51"/>
    </row>
    <row r="11105" s="40" customFormat="1" spans="3:3">
      <c r="C11105" s="51"/>
    </row>
    <row r="11106" s="40" customFormat="1" spans="3:3">
      <c r="C11106" s="51"/>
    </row>
    <row r="11107" s="40" customFormat="1" spans="3:3">
      <c r="C11107" s="51"/>
    </row>
    <row r="11108" s="40" customFormat="1" spans="3:3">
      <c r="C11108" s="51"/>
    </row>
    <row r="11109" s="40" customFormat="1" spans="3:3">
      <c r="C11109" s="51"/>
    </row>
    <row r="11110" s="40" customFormat="1" spans="3:3">
      <c r="C11110" s="51"/>
    </row>
    <row r="11111" s="40" customFormat="1" spans="3:3">
      <c r="C11111" s="51"/>
    </row>
    <row r="11112" s="40" customFormat="1" spans="3:3">
      <c r="C11112" s="51"/>
    </row>
    <row r="11113" s="40" customFormat="1" spans="3:3">
      <c r="C11113" s="51"/>
    </row>
    <row r="11114" s="40" customFormat="1" spans="3:3">
      <c r="C11114" s="51"/>
    </row>
    <row r="11115" s="40" customFormat="1" spans="3:3">
      <c r="C11115" s="51"/>
    </row>
    <row r="11116" s="40" customFormat="1" spans="3:3">
      <c r="C11116" s="51"/>
    </row>
    <row r="11117" s="40" customFormat="1" spans="3:3">
      <c r="C11117" s="51"/>
    </row>
    <row r="11118" s="40" customFormat="1" spans="3:3">
      <c r="C11118" s="51"/>
    </row>
    <row r="11119" s="40" customFormat="1" spans="3:3">
      <c r="C11119" s="51"/>
    </row>
    <row r="11120" s="40" customFormat="1" spans="3:3">
      <c r="C11120" s="51"/>
    </row>
    <row r="11121" s="40" customFormat="1" spans="3:3">
      <c r="C11121" s="51"/>
    </row>
    <row r="11122" s="40" customFormat="1" spans="3:3">
      <c r="C11122" s="51"/>
    </row>
    <row r="11123" s="40" customFormat="1" spans="3:3">
      <c r="C11123" s="51"/>
    </row>
    <row r="11124" s="40" customFormat="1" spans="3:3">
      <c r="C11124" s="51"/>
    </row>
    <row r="11125" s="40" customFormat="1" spans="3:3">
      <c r="C11125" s="51"/>
    </row>
    <row r="11126" s="40" customFormat="1" spans="3:3">
      <c r="C11126" s="51"/>
    </row>
    <row r="11127" s="40" customFormat="1" spans="3:3">
      <c r="C11127" s="51"/>
    </row>
    <row r="11128" s="40" customFormat="1" spans="3:3">
      <c r="C11128" s="51"/>
    </row>
    <row r="11129" s="40" customFormat="1" spans="3:3">
      <c r="C11129" s="51"/>
    </row>
    <row r="11130" s="40" customFormat="1" spans="3:3">
      <c r="C11130" s="51"/>
    </row>
    <row r="11131" s="40" customFormat="1" spans="3:3">
      <c r="C11131" s="51"/>
    </row>
    <row r="11132" s="40" customFormat="1" spans="3:3">
      <c r="C11132" s="51"/>
    </row>
    <row r="11133" s="40" customFormat="1" spans="3:3">
      <c r="C11133" s="51"/>
    </row>
    <row r="11134" s="40" customFormat="1" spans="3:3">
      <c r="C11134" s="51"/>
    </row>
    <row r="11135" s="40" customFormat="1" spans="3:3">
      <c r="C11135" s="51"/>
    </row>
    <row r="11136" s="40" customFormat="1" spans="3:3">
      <c r="C11136" s="51"/>
    </row>
    <row r="11137" s="40" customFormat="1" spans="3:3">
      <c r="C11137" s="51"/>
    </row>
    <row r="11138" s="40" customFormat="1" spans="3:3">
      <c r="C11138" s="51"/>
    </row>
    <row r="11139" s="40" customFormat="1" spans="3:3">
      <c r="C11139" s="51"/>
    </row>
    <row r="11140" s="40" customFormat="1" spans="3:3">
      <c r="C11140" s="51"/>
    </row>
    <row r="11141" s="40" customFormat="1" spans="3:3">
      <c r="C11141" s="51"/>
    </row>
    <row r="11142" s="40" customFormat="1" spans="3:3">
      <c r="C11142" s="51"/>
    </row>
    <row r="11143" s="40" customFormat="1" spans="3:3">
      <c r="C11143" s="51"/>
    </row>
    <row r="11144" s="40" customFormat="1" spans="3:3">
      <c r="C11144" s="51"/>
    </row>
    <row r="11145" s="40" customFormat="1" spans="3:3">
      <c r="C11145" s="51"/>
    </row>
    <row r="11146" s="40" customFormat="1" spans="3:3">
      <c r="C11146" s="51"/>
    </row>
    <row r="11147" s="40" customFormat="1" spans="3:3">
      <c r="C11147" s="51"/>
    </row>
    <row r="11148" s="40" customFormat="1" spans="3:3">
      <c r="C11148" s="51"/>
    </row>
    <row r="11149" s="40" customFormat="1" spans="3:3">
      <c r="C11149" s="51"/>
    </row>
    <row r="11150" s="40" customFormat="1" spans="3:3">
      <c r="C11150" s="51"/>
    </row>
    <row r="11151" s="40" customFormat="1" spans="3:3">
      <c r="C11151" s="51"/>
    </row>
    <row r="11152" s="40" customFormat="1" spans="3:3">
      <c r="C11152" s="51"/>
    </row>
    <row r="11153" s="40" customFormat="1" spans="3:3">
      <c r="C11153" s="51"/>
    </row>
    <row r="11154" s="40" customFormat="1" spans="3:3">
      <c r="C11154" s="51"/>
    </row>
    <row r="11155" s="40" customFormat="1" spans="3:3">
      <c r="C11155" s="51"/>
    </row>
    <row r="11156" s="40" customFormat="1" spans="3:3">
      <c r="C11156" s="51"/>
    </row>
    <row r="11157" s="40" customFormat="1" spans="3:3">
      <c r="C11157" s="51"/>
    </row>
    <row r="11158" s="40" customFormat="1" spans="3:3">
      <c r="C11158" s="51"/>
    </row>
    <row r="11159" s="40" customFormat="1" spans="3:3">
      <c r="C11159" s="51"/>
    </row>
    <row r="11160" s="40" customFormat="1" spans="3:3">
      <c r="C11160" s="51"/>
    </row>
    <row r="11161" s="40" customFormat="1" spans="3:3">
      <c r="C11161" s="51"/>
    </row>
    <row r="11162" s="40" customFormat="1" spans="3:3">
      <c r="C11162" s="51"/>
    </row>
    <row r="11163" s="40" customFormat="1" spans="3:3">
      <c r="C11163" s="51"/>
    </row>
    <row r="11164" s="40" customFormat="1" spans="3:3">
      <c r="C11164" s="51"/>
    </row>
    <row r="11165" s="40" customFormat="1" spans="3:3">
      <c r="C11165" s="51"/>
    </row>
    <row r="11166" s="40" customFormat="1" spans="3:3">
      <c r="C11166" s="51"/>
    </row>
    <row r="11167" s="40" customFormat="1" spans="3:3">
      <c r="C11167" s="51"/>
    </row>
    <row r="11168" s="40" customFormat="1" spans="3:3">
      <c r="C11168" s="51"/>
    </row>
    <row r="11169" s="40" customFormat="1" spans="3:3">
      <c r="C11169" s="51"/>
    </row>
    <row r="11170" s="40" customFormat="1" spans="3:3">
      <c r="C11170" s="51"/>
    </row>
    <row r="11171" s="40" customFormat="1" spans="3:3">
      <c r="C11171" s="51"/>
    </row>
    <row r="11172" s="40" customFormat="1" spans="3:3">
      <c r="C11172" s="51"/>
    </row>
    <row r="11173" s="40" customFormat="1" spans="3:3">
      <c r="C11173" s="51"/>
    </row>
    <row r="11174" s="40" customFormat="1" spans="3:3">
      <c r="C11174" s="51"/>
    </row>
    <row r="11175" s="40" customFormat="1" spans="3:3">
      <c r="C11175" s="51"/>
    </row>
    <row r="11176" s="40" customFormat="1" spans="3:3">
      <c r="C11176" s="51"/>
    </row>
    <row r="11177" s="40" customFormat="1" spans="3:3">
      <c r="C11177" s="51"/>
    </row>
    <row r="11178" s="40" customFormat="1" spans="3:3">
      <c r="C11178" s="51"/>
    </row>
    <row r="11179" s="40" customFormat="1" spans="3:3">
      <c r="C11179" s="51"/>
    </row>
    <row r="11180" s="40" customFormat="1" spans="3:3">
      <c r="C11180" s="51"/>
    </row>
    <row r="11181" s="40" customFormat="1" spans="3:3">
      <c r="C11181" s="51"/>
    </row>
    <row r="11182" s="40" customFormat="1" spans="3:3">
      <c r="C11182" s="51"/>
    </row>
    <row r="11183" s="40" customFormat="1" spans="3:3">
      <c r="C11183" s="51"/>
    </row>
    <row r="11184" s="40" customFormat="1" spans="3:3">
      <c r="C11184" s="51"/>
    </row>
    <row r="11185" s="40" customFormat="1" spans="3:3">
      <c r="C11185" s="51"/>
    </row>
    <row r="11186" s="40" customFormat="1" spans="3:3">
      <c r="C11186" s="51"/>
    </row>
    <row r="11187" s="40" customFormat="1" spans="3:3">
      <c r="C11187" s="51"/>
    </row>
    <row r="11188" s="40" customFormat="1" spans="3:3">
      <c r="C11188" s="51"/>
    </row>
    <row r="11189" s="40" customFormat="1" spans="3:3">
      <c r="C11189" s="51"/>
    </row>
    <row r="11190" s="40" customFormat="1" spans="3:3">
      <c r="C11190" s="51"/>
    </row>
    <row r="11191" s="40" customFormat="1" spans="3:3">
      <c r="C11191" s="51"/>
    </row>
    <row r="11192" s="40" customFormat="1" spans="3:3">
      <c r="C11192" s="51"/>
    </row>
    <row r="11193" s="40" customFormat="1" spans="3:3">
      <c r="C11193" s="51"/>
    </row>
    <row r="11194" s="40" customFormat="1" spans="3:3">
      <c r="C11194" s="51"/>
    </row>
    <row r="11195" s="40" customFormat="1" spans="3:3">
      <c r="C11195" s="51"/>
    </row>
    <row r="11196" s="40" customFormat="1" spans="3:3">
      <c r="C11196" s="51"/>
    </row>
    <row r="11197" s="40" customFormat="1" spans="3:3">
      <c r="C11197" s="51"/>
    </row>
    <row r="11198" s="40" customFormat="1" spans="3:3">
      <c r="C11198" s="51"/>
    </row>
    <row r="11199" s="40" customFormat="1" spans="3:3">
      <c r="C11199" s="51"/>
    </row>
    <row r="11200" s="40" customFormat="1" spans="3:3">
      <c r="C11200" s="51"/>
    </row>
    <row r="11201" s="40" customFormat="1" spans="3:3">
      <c r="C11201" s="51"/>
    </row>
    <row r="11202" s="40" customFormat="1" spans="3:3">
      <c r="C11202" s="51"/>
    </row>
    <row r="11203" s="40" customFormat="1" spans="3:3">
      <c r="C11203" s="51"/>
    </row>
    <row r="11204" s="40" customFormat="1" spans="3:3">
      <c r="C11204" s="51"/>
    </row>
    <row r="11205" s="40" customFormat="1" spans="3:3">
      <c r="C11205" s="51"/>
    </row>
    <row r="11206" s="40" customFormat="1" spans="3:3">
      <c r="C11206" s="51"/>
    </row>
    <row r="11207" s="40" customFormat="1" spans="3:3">
      <c r="C11207" s="51"/>
    </row>
    <row r="11208" s="40" customFormat="1" spans="3:3">
      <c r="C11208" s="51"/>
    </row>
    <row r="11209" s="40" customFormat="1" spans="3:3">
      <c r="C11209" s="51"/>
    </row>
    <row r="11210" s="40" customFormat="1" spans="3:3">
      <c r="C11210" s="51"/>
    </row>
    <row r="11211" s="40" customFormat="1" spans="3:3">
      <c r="C11211" s="51"/>
    </row>
    <row r="11212" s="40" customFormat="1" spans="3:3">
      <c r="C11212" s="51"/>
    </row>
    <row r="11213" s="40" customFormat="1" spans="3:3">
      <c r="C11213" s="51"/>
    </row>
    <row r="11214" s="40" customFormat="1" spans="3:3">
      <c r="C11214" s="51"/>
    </row>
    <row r="11215" s="40" customFormat="1" spans="3:3">
      <c r="C11215" s="51"/>
    </row>
    <row r="11216" s="40" customFormat="1" spans="3:3">
      <c r="C11216" s="51"/>
    </row>
    <row r="11217" s="40" customFormat="1" spans="3:3">
      <c r="C11217" s="51"/>
    </row>
    <row r="11218" s="40" customFormat="1" spans="3:3">
      <c r="C11218" s="51"/>
    </row>
    <row r="11219" s="40" customFormat="1" spans="3:3">
      <c r="C11219" s="51"/>
    </row>
    <row r="11220" s="40" customFormat="1" spans="3:3">
      <c r="C11220" s="51"/>
    </row>
    <row r="11221" s="40" customFormat="1" spans="3:3">
      <c r="C11221" s="51"/>
    </row>
    <row r="11222" s="40" customFormat="1" spans="3:3">
      <c r="C11222" s="51"/>
    </row>
    <row r="11223" s="40" customFormat="1" spans="3:3">
      <c r="C11223" s="51"/>
    </row>
    <row r="11224" s="40" customFormat="1" spans="3:3">
      <c r="C11224" s="51"/>
    </row>
    <row r="11225" s="40" customFormat="1" spans="3:3">
      <c r="C11225" s="51"/>
    </row>
    <row r="11226" s="40" customFormat="1" spans="3:3">
      <c r="C11226" s="51"/>
    </row>
    <row r="11227" s="40" customFormat="1" spans="3:3">
      <c r="C11227" s="51"/>
    </row>
    <row r="11228" s="40" customFormat="1" spans="3:3">
      <c r="C11228" s="51"/>
    </row>
    <row r="11229" s="40" customFormat="1" spans="3:3">
      <c r="C11229" s="51"/>
    </row>
    <row r="11230" s="40" customFormat="1" spans="3:3">
      <c r="C11230" s="51"/>
    </row>
    <row r="11231" s="40" customFormat="1" spans="3:3">
      <c r="C11231" s="51"/>
    </row>
    <row r="11232" s="40" customFormat="1" spans="3:3">
      <c r="C11232" s="51"/>
    </row>
    <row r="11233" s="40" customFormat="1" spans="3:3">
      <c r="C11233" s="51"/>
    </row>
    <row r="11234" s="40" customFormat="1" spans="3:3">
      <c r="C11234" s="51"/>
    </row>
    <row r="11235" s="40" customFormat="1" spans="3:3">
      <c r="C11235" s="51"/>
    </row>
    <row r="11236" s="40" customFormat="1" spans="3:3">
      <c r="C11236" s="51"/>
    </row>
    <row r="11237" s="40" customFormat="1" spans="3:3">
      <c r="C11237" s="51"/>
    </row>
    <row r="11238" s="40" customFormat="1" spans="3:3">
      <c r="C11238" s="51"/>
    </row>
    <row r="11239" s="40" customFormat="1" spans="3:3">
      <c r="C11239" s="51"/>
    </row>
    <row r="11240" s="40" customFormat="1" spans="3:3">
      <c r="C11240" s="51"/>
    </row>
    <row r="11241" s="40" customFormat="1" spans="3:3">
      <c r="C11241" s="51"/>
    </row>
    <row r="11242" s="40" customFormat="1" spans="3:3">
      <c r="C11242" s="51"/>
    </row>
    <row r="11243" s="40" customFormat="1" spans="3:3">
      <c r="C11243" s="51"/>
    </row>
    <row r="11244" s="40" customFormat="1" spans="3:3">
      <c r="C11244" s="51"/>
    </row>
    <row r="11245" s="40" customFormat="1" spans="3:3">
      <c r="C11245" s="51"/>
    </row>
    <row r="11246" s="40" customFormat="1" spans="3:3">
      <c r="C11246" s="51"/>
    </row>
    <row r="11247" s="40" customFormat="1" spans="3:3">
      <c r="C11247" s="51"/>
    </row>
    <row r="11248" s="40" customFormat="1" spans="3:3">
      <c r="C11248" s="51"/>
    </row>
    <row r="11249" s="40" customFormat="1" spans="3:3">
      <c r="C11249" s="51"/>
    </row>
    <row r="11250" s="40" customFormat="1" spans="3:3">
      <c r="C11250" s="51"/>
    </row>
    <row r="11251" s="40" customFormat="1" spans="3:3">
      <c r="C11251" s="51"/>
    </row>
    <row r="11252" s="40" customFormat="1" spans="3:3">
      <c r="C11252" s="51"/>
    </row>
    <row r="11253" s="40" customFormat="1" spans="3:3">
      <c r="C11253" s="51"/>
    </row>
    <row r="11254" s="40" customFormat="1" spans="3:3">
      <c r="C11254" s="51"/>
    </row>
    <row r="11255" s="40" customFormat="1" spans="3:3">
      <c r="C11255" s="51"/>
    </row>
    <row r="11256" s="40" customFormat="1" spans="3:3">
      <c r="C11256" s="51"/>
    </row>
    <row r="11257" s="40" customFormat="1" spans="3:3">
      <c r="C11257" s="51"/>
    </row>
    <row r="11258" s="40" customFormat="1" spans="3:3">
      <c r="C11258" s="51"/>
    </row>
    <row r="11259" s="40" customFormat="1" spans="3:3">
      <c r="C11259" s="51"/>
    </row>
    <row r="11260" s="40" customFormat="1" spans="3:3">
      <c r="C11260" s="51"/>
    </row>
    <row r="11261" s="40" customFormat="1" spans="3:3">
      <c r="C11261" s="51"/>
    </row>
    <row r="11262" s="40" customFormat="1" spans="3:3">
      <c r="C11262" s="51"/>
    </row>
    <row r="11263" s="40" customFormat="1" spans="3:3">
      <c r="C11263" s="51"/>
    </row>
    <row r="11264" s="40" customFormat="1" spans="3:3">
      <c r="C11264" s="51"/>
    </row>
    <row r="11265" s="40" customFormat="1" spans="3:3">
      <c r="C11265" s="51"/>
    </row>
    <row r="11266" s="40" customFormat="1" spans="3:3">
      <c r="C11266" s="51"/>
    </row>
    <row r="11267" s="40" customFormat="1" spans="3:3">
      <c r="C11267" s="51"/>
    </row>
    <row r="11268" s="40" customFormat="1" spans="3:3">
      <c r="C11268" s="51"/>
    </row>
    <row r="11269" s="40" customFormat="1" spans="3:3">
      <c r="C11269" s="51"/>
    </row>
    <row r="11270" s="40" customFormat="1" spans="3:3">
      <c r="C11270" s="51"/>
    </row>
    <row r="11271" s="40" customFormat="1" spans="3:3">
      <c r="C11271" s="51"/>
    </row>
    <row r="11272" s="40" customFormat="1" spans="3:3">
      <c r="C11272" s="51"/>
    </row>
    <row r="11273" s="40" customFormat="1" spans="3:3">
      <c r="C11273" s="51"/>
    </row>
    <row r="11274" s="40" customFormat="1" spans="3:3">
      <c r="C11274" s="51"/>
    </row>
    <row r="11275" s="40" customFormat="1" spans="3:3">
      <c r="C11275" s="51"/>
    </row>
    <row r="11276" s="40" customFormat="1" spans="3:3">
      <c r="C11276" s="51"/>
    </row>
    <row r="11277" s="40" customFormat="1" spans="3:3">
      <c r="C11277" s="51"/>
    </row>
    <row r="11278" s="40" customFormat="1" spans="3:3">
      <c r="C11278" s="51"/>
    </row>
    <row r="11279" s="40" customFormat="1" spans="3:3">
      <c r="C11279" s="51"/>
    </row>
    <row r="11280" s="40" customFormat="1" spans="3:3">
      <c r="C11280" s="51"/>
    </row>
    <row r="11281" s="40" customFormat="1" spans="3:3">
      <c r="C11281" s="51"/>
    </row>
    <row r="11282" s="40" customFormat="1" spans="3:3">
      <c r="C11282" s="51"/>
    </row>
    <row r="11283" s="40" customFormat="1" spans="3:3">
      <c r="C11283" s="51"/>
    </row>
    <row r="11284" s="40" customFormat="1" spans="3:3">
      <c r="C11284" s="51"/>
    </row>
    <row r="11285" s="40" customFormat="1" spans="3:3">
      <c r="C11285" s="51"/>
    </row>
    <row r="11286" s="40" customFormat="1" spans="3:3">
      <c r="C11286" s="51"/>
    </row>
    <row r="11287" s="40" customFormat="1" spans="3:3">
      <c r="C11287" s="51"/>
    </row>
    <row r="11288" s="40" customFormat="1" spans="3:3">
      <c r="C11288" s="51"/>
    </row>
    <row r="11289" s="40" customFormat="1" spans="3:3">
      <c r="C11289" s="51"/>
    </row>
    <row r="11290" s="40" customFormat="1" spans="3:3">
      <c r="C11290" s="51"/>
    </row>
    <row r="11291" s="40" customFormat="1" spans="3:3">
      <c r="C11291" s="51"/>
    </row>
    <row r="11292" s="40" customFormat="1" spans="3:3">
      <c r="C11292" s="51"/>
    </row>
    <row r="11293" s="40" customFormat="1" spans="3:3">
      <c r="C11293" s="51"/>
    </row>
    <row r="11294" s="40" customFormat="1" spans="3:3">
      <c r="C11294" s="51"/>
    </row>
    <row r="11295" s="40" customFormat="1" spans="3:3">
      <c r="C11295" s="51"/>
    </row>
    <row r="11296" s="40" customFormat="1" spans="3:3">
      <c r="C11296" s="51"/>
    </row>
    <row r="11297" s="40" customFormat="1" spans="3:3">
      <c r="C11297" s="51"/>
    </row>
    <row r="11298" s="40" customFormat="1" spans="3:3">
      <c r="C11298" s="51"/>
    </row>
    <row r="11299" s="40" customFormat="1" spans="3:3">
      <c r="C11299" s="51"/>
    </row>
    <row r="11300" s="40" customFormat="1" spans="3:3">
      <c r="C11300" s="51"/>
    </row>
    <row r="11301" s="40" customFormat="1" spans="3:3">
      <c r="C11301" s="51"/>
    </row>
    <row r="11302" s="40" customFormat="1" spans="3:3">
      <c r="C11302" s="51"/>
    </row>
    <row r="11303" s="40" customFormat="1" spans="3:3">
      <c r="C11303" s="51"/>
    </row>
    <row r="11304" s="40" customFormat="1" spans="3:3">
      <c r="C11304" s="51"/>
    </row>
    <row r="11305" s="40" customFormat="1" spans="3:3">
      <c r="C11305" s="51"/>
    </row>
    <row r="11306" s="40" customFormat="1" spans="3:3">
      <c r="C11306" s="51"/>
    </row>
    <row r="11307" s="40" customFormat="1" spans="3:3">
      <c r="C11307" s="51"/>
    </row>
    <row r="11308" s="40" customFormat="1" spans="3:3">
      <c r="C11308" s="51"/>
    </row>
    <row r="11309" s="40" customFormat="1" spans="3:3">
      <c r="C11309" s="51"/>
    </row>
    <row r="11310" s="40" customFormat="1" spans="3:3">
      <c r="C11310" s="51"/>
    </row>
    <row r="11311" s="40" customFormat="1" spans="3:3">
      <c r="C11311" s="51"/>
    </row>
    <row r="11312" s="40" customFormat="1" spans="3:3">
      <c r="C11312" s="51"/>
    </row>
    <row r="11313" s="40" customFormat="1" spans="3:3">
      <c r="C11313" s="51"/>
    </row>
    <row r="11314" s="40" customFormat="1" spans="3:3">
      <c r="C11314" s="51"/>
    </row>
    <row r="11315" s="40" customFormat="1" spans="3:3">
      <c r="C11315" s="51"/>
    </row>
    <row r="11316" s="40" customFormat="1" spans="3:3">
      <c r="C11316" s="51"/>
    </row>
    <row r="11317" s="40" customFormat="1" spans="3:3">
      <c r="C11317" s="51"/>
    </row>
    <row r="11318" s="40" customFormat="1" spans="3:3">
      <c r="C11318" s="51"/>
    </row>
    <row r="11319" s="40" customFormat="1" spans="3:3">
      <c r="C11319" s="51"/>
    </row>
    <row r="11320" s="40" customFormat="1" spans="3:3">
      <c r="C11320" s="51"/>
    </row>
    <row r="11321" s="40" customFormat="1" spans="3:3">
      <c r="C11321" s="51"/>
    </row>
    <row r="11322" s="40" customFormat="1" spans="3:3">
      <c r="C11322" s="51"/>
    </row>
    <row r="11323" s="40" customFormat="1" spans="3:3">
      <c r="C11323" s="51"/>
    </row>
    <row r="11324" s="40" customFormat="1" spans="3:3">
      <c r="C11324" s="51"/>
    </row>
    <row r="11325" s="40" customFormat="1" spans="3:3">
      <c r="C11325" s="51"/>
    </row>
    <row r="11326" s="40" customFormat="1" spans="3:3">
      <c r="C11326" s="51"/>
    </row>
    <row r="11327" s="40" customFormat="1" spans="3:3">
      <c r="C11327" s="51"/>
    </row>
    <row r="11328" s="40" customFormat="1" spans="3:3">
      <c r="C11328" s="51"/>
    </row>
    <row r="11329" s="40" customFormat="1" spans="3:3">
      <c r="C11329" s="51"/>
    </row>
    <row r="11330" s="40" customFormat="1" spans="3:3">
      <c r="C11330" s="51"/>
    </row>
    <row r="11331" s="40" customFormat="1" spans="3:3">
      <c r="C11331" s="51"/>
    </row>
    <row r="11332" s="40" customFormat="1" spans="3:3">
      <c r="C11332" s="51"/>
    </row>
    <row r="11333" s="40" customFormat="1" spans="3:3">
      <c r="C11333" s="51"/>
    </row>
    <row r="11334" s="40" customFormat="1" spans="3:3">
      <c r="C11334" s="51"/>
    </row>
    <row r="11335" s="40" customFormat="1" spans="3:3">
      <c r="C11335" s="51"/>
    </row>
    <row r="11336" s="40" customFormat="1" spans="3:3">
      <c r="C11336" s="51"/>
    </row>
    <row r="11337" s="40" customFormat="1" spans="3:3">
      <c r="C11337" s="51"/>
    </row>
    <row r="11338" s="40" customFormat="1" spans="3:3">
      <c r="C11338" s="51"/>
    </row>
    <row r="11339" s="40" customFormat="1" spans="3:3">
      <c r="C11339" s="51"/>
    </row>
    <row r="11340" s="40" customFormat="1" spans="3:3">
      <c r="C11340" s="51"/>
    </row>
    <row r="11341" s="40" customFormat="1" spans="3:3">
      <c r="C11341" s="51"/>
    </row>
    <row r="11342" s="40" customFormat="1" spans="3:3">
      <c r="C11342" s="51"/>
    </row>
    <row r="11343" s="40" customFormat="1" spans="3:3">
      <c r="C11343" s="51"/>
    </row>
    <row r="11344" s="40" customFormat="1" spans="3:3">
      <c r="C11344" s="51"/>
    </row>
    <row r="11345" s="40" customFormat="1" spans="3:3">
      <c r="C11345" s="51"/>
    </row>
    <row r="11346" s="40" customFormat="1" spans="3:3">
      <c r="C11346" s="51"/>
    </row>
    <row r="11347" s="40" customFormat="1" spans="3:3">
      <c r="C11347" s="51"/>
    </row>
    <row r="11348" s="40" customFormat="1" spans="3:3">
      <c r="C11348" s="51"/>
    </row>
    <row r="11349" s="40" customFormat="1" spans="3:3">
      <c r="C11349" s="51"/>
    </row>
    <row r="11350" s="40" customFormat="1" spans="3:3">
      <c r="C11350" s="51"/>
    </row>
    <row r="11351" s="40" customFormat="1" spans="3:3">
      <c r="C11351" s="51"/>
    </row>
    <row r="11352" s="40" customFormat="1" spans="3:3">
      <c r="C11352" s="51"/>
    </row>
    <row r="11353" s="40" customFormat="1" spans="3:3">
      <c r="C11353" s="51"/>
    </row>
    <row r="11354" s="40" customFormat="1" spans="3:3">
      <c r="C11354" s="51"/>
    </row>
    <row r="11355" s="40" customFormat="1" spans="3:3">
      <c r="C11355" s="51"/>
    </row>
    <row r="11356" s="40" customFormat="1" spans="3:3">
      <c r="C11356" s="51"/>
    </row>
    <row r="11357" s="40" customFormat="1" spans="3:3">
      <c r="C11357" s="51"/>
    </row>
    <row r="11358" s="40" customFormat="1" spans="3:3">
      <c r="C11358" s="51"/>
    </row>
    <row r="11359" s="40" customFormat="1" spans="3:3">
      <c r="C11359" s="51"/>
    </row>
    <row r="11360" s="40" customFormat="1" spans="3:3">
      <c r="C11360" s="51"/>
    </row>
    <row r="11361" s="40" customFormat="1" spans="3:3">
      <c r="C11361" s="51"/>
    </row>
    <row r="11362" s="40" customFormat="1" spans="3:3">
      <c r="C11362" s="51"/>
    </row>
    <row r="11363" s="40" customFormat="1" spans="3:3">
      <c r="C11363" s="51"/>
    </row>
    <row r="11364" s="40" customFormat="1" spans="3:3">
      <c r="C11364" s="51"/>
    </row>
    <row r="11365" s="40" customFormat="1" spans="3:3">
      <c r="C11365" s="51"/>
    </row>
    <row r="11366" s="40" customFormat="1" spans="3:3">
      <c r="C11366" s="51"/>
    </row>
    <row r="11367" s="40" customFormat="1" spans="3:3">
      <c r="C11367" s="51"/>
    </row>
    <row r="11368" s="40" customFormat="1" spans="3:3">
      <c r="C11368" s="51"/>
    </row>
    <row r="11369" s="40" customFormat="1" spans="3:3">
      <c r="C11369" s="51"/>
    </row>
    <row r="11370" s="40" customFormat="1" spans="3:3">
      <c r="C11370" s="51"/>
    </row>
    <row r="11371" s="40" customFormat="1" spans="3:3">
      <c r="C11371" s="51"/>
    </row>
    <row r="11372" s="40" customFormat="1" spans="3:3">
      <c r="C11372" s="51"/>
    </row>
    <row r="11373" s="40" customFormat="1" spans="3:3">
      <c r="C11373" s="51"/>
    </row>
    <row r="11374" s="40" customFormat="1" spans="3:3">
      <c r="C11374" s="51"/>
    </row>
    <row r="11375" s="40" customFormat="1" spans="3:3">
      <c r="C11375" s="51"/>
    </row>
    <row r="11376" s="40" customFormat="1" spans="3:3">
      <c r="C11376" s="51"/>
    </row>
    <row r="11377" s="40" customFormat="1" spans="3:3">
      <c r="C11377" s="51"/>
    </row>
    <row r="11378" s="40" customFormat="1" spans="3:3">
      <c r="C11378" s="51"/>
    </row>
    <row r="11379" s="40" customFormat="1" spans="3:3">
      <c r="C11379" s="51"/>
    </row>
    <row r="11380" s="40" customFormat="1" spans="3:3">
      <c r="C11380" s="51"/>
    </row>
    <row r="11381" s="40" customFormat="1" spans="3:3">
      <c r="C11381" s="51"/>
    </row>
    <row r="11382" s="40" customFormat="1" spans="3:3">
      <c r="C11382" s="51"/>
    </row>
    <row r="11383" s="40" customFormat="1" spans="3:3">
      <c r="C11383" s="51"/>
    </row>
    <row r="11384" s="40" customFormat="1" spans="3:3">
      <c r="C11384" s="51"/>
    </row>
    <row r="11385" s="40" customFormat="1" spans="3:3">
      <c r="C11385" s="51"/>
    </row>
    <row r="11386" s="40" customFormat="1" spans="3:3">
      <c r="C11386" s="51"/>
    </row>
    <row r="11387" s="40" customFormat="1" spans="3:3">
      <c r="C11387" s="51"/>
    </row>
    <row r="11388" s="40" customFormat="1" spans="3:3">
      <c r="C11388" s="51"/>
    </row>
    <row r="11389" s="40" customFormat="1" spans="3:3">
      <c r="C11389" s="51"/>
    </row>
    <row r="11390" s="40" customFormat="1" spans="3:3">
      <c r="C11390" s="51"/>
    </row>
    <row r="11391" s="40" customFormat="1" spans="3:3">
      <c r="C11391" s="51"/>
    </row>
    <row r="11392" s="40" customFormat="1" spans="3:3">
      <c r="C11392" s="51"/>
    </row>
    <row r="11393" s="40" customFormat="1" spans="3:3">
      <c r="C11393" s="51"/>
    </row>
    <row r="11394" s="40" customFormat="1" spans="3:3">
      <c r="C11394" s="51"/>
    </row>
    <row r="11395" s="40" customFormat="1" spans="3:3">
      <c r="C11395" s="51"/>
    </row>
    <row r="11396" s="40" customFormat="1" spans="3:3">
      <c r="C11396" s="51"/>
    </row>
    <row r="11397" s="40" customFormat="1" spans="3:3">
      <c r="C11397" s="51"/>
    </row>
    <row r="11398" s="40" customFormat="1" spans="3:3">
      <c r="C11398" s="51"/>
    </row>
    <row r="11399" s="40" customFormat="1" spans="3:3">
      <c r="C11399" s="51"/>
    </row>
    <row r="11400" s="40" customFormat="1" spans="3:3">
      <c r="C11400" s="51"/>
    </row>
    <row r="11401" s="40" customFormat="1" spans="3:3">
      <c r="C11401" s="51"/>
    </row>
    <row r="11402" s="40" customFormat="1" spans="3:3">
      <c r="C11402" s="51"/>
    </row>
    <row r="11403" s="40" customFormat="1" spans="3:3">
      <c r="C11403" s="51"/>
    </row>
    <row r="11404" s="40" customFormat="1" spans="3:3">
      <c r="C11404" s="51"/>
    </row>
    <row r="11405" s="40" customFormat="1" spans="3:3">
      <c r="C11405" s="51"/>
    </row>
    <row r="11406" s="40" customFormat="1" spans="3:3">
      <c r="C11406" s="51"/>
    </row>
    <row r="11407" s="40" customFormat="1" spans="3:3">
      <c r="C11407" s="51"/>
    </row>
    <row r="11408" s="40" customFormat="1" spans="3:3">
      <c r="C11408" s="51"/>
    </row>
    <row r="11409" s="40" customFormat="1" spans="3:3">
      <c r="C11409" s="51"/>
    </row>
    <row r="11410" s="40" customFormat="1" spans="3:3">
      <c r="C11410" s="51"/>
    </row>
    <row r="11411" s="40" customFormat="1" spans="3:3">
      <c r="C11411" s="51"/>
    </row>
    <row r="11412" s="40" customFormat="1" spans="3:3">
      <c r="C11412" s="51"/>
    </row>
    <row r="11413" s="40" customFormat="1" spans="3:3">
      <c r="C11413" s="51"/>
    </row>
    <row r="11414" s="40" customFormat="1" spans="3:3">
      <c r="C11414" s="51"/>
    </row>
    <row r="11415" s="40" customFormat="1" spans="3:3">
      <c r="C11415" s="51"/>
    </row>
    <row r="11416" s="40" customFormat="1" spans="3:3">
      <c r="C11416" s="51"/>
    </row>
    <row r="11417" s="40" customFormat="1" spans="3:3">
      <c r="C11417" s="51"/>
    </row>
    <row r="11418" s="40" customFormat="1" spans="3:3">
      <c r="C11418" s="51"/>
    </row>
    <row r="11419" s="40" customFormat="1" spans="3:3">
      <c r="C11419" s="51"/>
    </row>
    <row r="11420" s="40" customFormat="1" spans="3:3">
      <c r="C11420" s="51"/>
    </row>
    <row r="11421" s="40" customFormat="1" spans="3:3">
      <c r="C11421" s="51"/>
    </row>
    <row r="11422" s="40" customFormat="1" spans="3:3">
      <c r="C11422" s="51"/>
    </row>
    <row r="11423" s="40" customFormat="1" spans="3:3">
      <c r="C11423" s="51"/>
    </row>
    <row r="11424" s="40" customFormat="1" spans="3:3">
      <c r="C11424" s="51"/>
    </row>
    <row r="11425" s="40" customFormat="1" spans="3:3">
      <c r="C11425" s="51"/>
    </row>
    <row r="11426" s="40" customFormat="1" spans="3:3">
      <c r="C11426" s="51"/>
    </row>
    <row r="11427" s="40" customFormat="1" spans="3:3">
      <c r="C11427" s="51"/>
    </row>
    <row r="11428" s="40" customFormat="1" spans="3:3">
      <c r="C11428" s="51"/>
    </row>
    <row r="11429" s="40" customFormat="1" spans="3:3">
      <c r="C11429" s="51"/>
    </row>
    <row r="11430" s="40" customFormat="1" spans="3:3">
      <c r="C11430" s="51"/>
    </row>
    <row r="11431" s="40" customFormat="1" spans="3:3">
      <c r="C11431" s="51"/>
    </row>
    <row r="11432" s="40" customFormat="1" spans="3:3">
      <c r="C11432" s="51"/>
    </row>
    <row r="11433" s="40" customFormat="1" spans="3:3">
      <c r="C11433" s="51"/>
    </row>
    <row r="11434" s="40" customFormat="1" spans="3:3">
      <c r="C11434" s="51"/>
    </row>
    <row r="11435" s="40" customFormat="1" spans="3:3">
      <c r="C11435" s="51"/>
    </row>
    <row r="11436" s="40" customFormat="1" spans="3:3">
      <c r="C11436" s="51"/>
    </row>
    <row r="11437" s="40" customFormat="1" spans="3:3">
      <c r="C11437" s="51"/>
    </row>
    <row r="11438" s="40" customFormat="1" spans="3:3">
      <c r="C11438" s="51"/>
    </row>
    <row r="11439" s="40" customFormat="1" spans="3:3">
      <c r="C11439" s="51"/>
    </row>
    <row r="11440" s="40" customFormat="1" spans="3:3">
      <c r="C11440" s="51"/>
    </row>
    <row r="11441" s="40" customFormat="1" spans="3:3">
      <c r="C11441" s="51"/>
    </row>
    <row r="11442" s="40" customFormat="1" spans="3:3">
      <c r="C11442" s="51"/>
    </row>
    <row r="11443" s="40" customFormat="1" spans="3:3">
      <c r="C11443" s="51"/>
    </row>
    <row r="11444" s="40" customFormat="1" spans="3:3">
      <c r="C11444" s="51"/>
    </row>
    <row r="11445" s="40" customFormat="1" spans="3:3">
      <c r="C11445" s="51"/>
    </row>
    <row r="11446" s="40" customFormat="1" spans="3:3">
      <c r="C11446" s="51"/>
    </row>
    <row r="11447" s="40" customFormat="1" spans="3:3">
      <c r="C11447" s="51"/>
    </row>
    <row r="11448" s="40" customFormat="1" spans="3:3">
      <c r="C11448" s="51"/>
    </row>
    <row r="11449" s="40" customFormat="1" spans="3:3">
      <c r="C11449" s="51"/>
    </row>
    <row r="11450" s="40" customFormat="1" spans="3:3">
      <c r="C11450" s="51"/>
    </row>
    <row r="11451" s="40" customFormat="1" spans="3:3">
      <c r="C11451" s="51"/>
    </row>
    <row r="11452" s="40" customFormat="1" spans="3:3">
      <c r="C11452" s="51"/>
    </row>
    <row r="11453" s="40" customFormat="1" spans="3:3">
      <c r="C11453" s="51"/>
    </row>
    <row r="11454" s="40" customFormat="1" spans="3:3">
      <c r="C11454" s="51"/>
    </row>
    <row r="11455" s="40" customFormat="1" spans="3:3">
      <c r="C11455" s="51"/>
    </row>
    <row r="11456" s="40" customFormat="1" spans="3:3">
      <c r="C11456" s="51"/>
    </row>
    <row r="11457" s="40" customFormat="1" spans="3:3">
      <c r="C11457" s="51"/>
    </row>
    <row r="11458" s="40" customFormat="1" spans="3:3">
      <c r="C11458" s="51"/>
    </row>
    <row r="11459" s="40" customFormat="1" spans="3:3">
      <c r="C11459" s="51"/>
    </row>
    <row r="11460" s="40" customFormat="1" spans="3:3">
      <c r="C11460" s="51"/>
    </row>
    <row r="11461" s="40" customFormat="1" spans="3:3">
      <c r="C11461" s="51"/>
    </row>
    <row r="11462" s="40" customFormat="1" spans="3:3">
      <c r="C11462" s="51"/>
    </row>
    <row r="11463" s="40" customFormat="1" spans="3:3">
      <c r="C11463" s="51"/>
    </row>
    <row r="11464" s="40" customFormat="1" spans="3:3">
      <c r="C11464" s="51"/>
    </row>
    <row r="11465" s="40" customFormat="1" spans="3:3">
      <c r="C11465" s="51"/>
    </row>
    <row r="11466" s="40" customFormat="1" spans="3:3">
      <c r="C11466" s="51"/>
    </row>
    <row r="11467" s="40" customFormat="1" spans="3:3">
      <c r="C11467" s="51"/>
    </row>
    <row r="11468" s="40" customFormat="1" spans="3:3">
      <c r="C11468" s="51"/>
    </row>
    <row r="11469" s="40" customFormat="1" spans="3:3">
      <c r="C11469" s="51"/>
    </row>
    <row r="11470" s="40" customFormat="1" spans="3:3">
      <c r="C11470" s="51"/>
    </row>
    <row r="11471" s="40" customFormat="1" spans="3:3">
      <c r="C11471" s="51"/>
    </row>
    <row r="11472" s="40" customFormat="1" spans="3:3">
      <c r="C11472" s="51"/>
    </row>
    <row r="11473" s="40" customFormat="1" spans="3:3">
      <c r="C11473" s="51"/>
    </row>
    <row r="11474" s="40" customFormat="1" spans="3:3">
      <c r="C11474" s="51"/>
    </row>
    <row r="11475" s="40" customFormat="1" spans="3:3">
      <c r="C11475" s="51"/>
    </row>
    <row r="11476" s="40" customFormat="1" spans="3:3">
      <c r="C11476" s="51"/>
    </row>
    <row r="11477" s="40" customFormat="1" spans="3:3">
      <c r="C11477" s="51"/>
    </row>
    <row r="11478" s="40" customFormat="1" spans="3:3">
      <c r="C11478" s="51"/>
    </row>
    <row r="11479" s="40" customFormat="1" spans="3:3">
      <c r="C11479" s="51"/>
    </row>
    <row r="11480" s="40" customFormat="1" spans="3:3">
      <c r="C11480" s="51"/>
    </row>
    <row r="11481" s="40" customFormat="1" spans="3:3">
      <c r="C11481" s="51"/>
    </row>
    <row r="11482" s="40" customFormat="1" spans="3:3">
      <c r="C11482" s="51"/>
    </row>
    <row r="11483" s="40" customFormat="1" spans="3:3">
      <c r="C11483" s="51"/>
    </row>
    <row r="11484" s="40" customFormat="1" spans="3:3">
      <c r="C11484" s="51"/>
    </row>
    <row r="11485" s="40" customFormat="1" spans="3:3">
      <c r="C11485" s="51"/>
    </row>
    <row r="11486" s="40" customFormat="1" spans="3:3">
      <c r="C11486" s="51"/>
    </row>
    <row r="11487" s="40" customFormat="1" spans="3:3">
      <c r="C11487" s="51"/>
    </row>
    <row r="11488" s="40" customFormat="1" spans="3:3">
      <c r="C11488" s="51"/>
    </row>
    <row r="11489" s="40" customFormat="1" spans="3:3">
      <c r="C11489" s="51"/>
    </row>
    <row r="11490" s="40" customFormat="1" spans="3:3">
      <c r="C11490" s="51"/>
    </row>
    <row r="11491" s="40" customFormat="1" spans="3:3">
      <c r="C11491" s="51"/>
    </row>
    <row r="11492" s="40" customFormat="1" spans="3:3">
      <c r="C11492" s="51"/>
    </row>
    <row r="11493" s="40" customFormat="1" spans="3:3">
      <c r="C11493" s="51"/>
    </row>
    <row r="11494" s="40" customFormat="1" spans="3:3">
      <c r="C11494" s="51"/>
    </row>
    <row r="11495" s="40" customFormat="1" spans="3:3">
      <c r="C11495" s="51"/>
    </row>
    <row r="11496" s="40" customFormat="1" spans="3:3">
      <c r="C11496" s="51"/>
    </row>
    <row r="11497" s="40" customFormat="1" spans="3:3">
      <c r="C11497" s="51"/>
    </row>
    <row r="11498" s="40" customFormat="1" spans="3:3">
      <c r="C11498" s="51"/>
    </row>
    <row r="11499" s="40" customFormat="1" spans="3:3">
      <c r="C11499" s="51"/>
    </row>
    <row r="11500" s="40" customFormat="1" spans="3:3">
      <c r="C11500" s="51"/>
    </row>
    <row r="11501" s="40" customFormat="1" spans="3:3">
      <c r="C11501" s="51"/>
    </row>
    <row r="11502" s="40" customFormat="1" spans="3:3">
      <c r="C11502" s="51"/>
    </row>
    <row r="11503" s="40" customFormat="1" spans="3:3">
      <c r="C11503" s="51"/>
    </row>
    <row r="11504" s="40" customFormat="1" spans="3:3">
      <c r="C11504" s="51"/>
    </row>
    <row r="11505" s="40" customFormat="1" spans="3:3">
      <c r="C11505" s="51"/>
    </row>
    <row r="11506" s="40" customFormat="1" spans="3:3">
      <c r="C11506" s="51"/>
    </row>
    <row r="11507" s="40" customFormat="1" spans="3:3">
      <c r="C11507" s="51"/>
    </row>
    <row r="11508" s="40" customFormat="1" spans="3:3">
      <c r="C11508" s="51"/>
    </row>
    <row r="11509" s="40" customFormat="1" spans="3:3">
      <c r="C11509" s="51"/>
    </row>
    <row r="11510" s="40" customFormat="1" spans="3:3">
      <c r="C11510" s="51"/>
    </row>
    <row r="11511" s="40" customFormat="1" spans="3:3">
      <c r="C11511" s="51"/>
    </row>
    <row r="11512" s="40" customFormat="1" spans="3:3">
      <c r="C11512" s="51"/>
    </row>
    <row r="11513" s="40" customFormat="1" spans="3:3">
      <c r="C11513" s="51"/>
    </row>
    <row r="11514" s="40" customFormat="1" spans="3:3">
      <c r="C11514" s="51"/>
    </row>
    <row r="11515" s="40" customFormat="1" spans="3:3">
      <c r="C11515" s="51"/>
    </row>
    <row r="11516" s="40" customFormat="1" spans="3:3">
      <c r="C11516" s="51"/>
    </row>
    <row r="11517" s="40" customFormat="1" spans="3:3">
      <c r="C11517" s="51"/>
    </row>
    <row r="11518" s="40" customFormat="1" spans="3:3">
      <c r="C11518" s="51"/>
    </row>
    <row r="11519" s="40" customFormat="1" spans="3:3">
      <c r="C11519" s="51"/>
    </row>
    <row r="11520" s="40" customFormat="1" spans="3:3">
      <c r="C11520" s="51"/>
    </row>
    <row r="11521" s="40" customFormat="1" spans="3:3">
      <c r="C11521" s="51"/>
    </row>
    <row r="11522" s="40" customFormat="1" spans="3:3">
      <c r="C11522" s="51"/>
    </row>
    <row r="11523" s="40" customFormat="1" spans="3:3">
      <c r="C11523" s="51"/>
    </row>
    <row r="11524" s="40" customFormat="1" spans="3:3">
      <c r="C11524" s="51"/>
    </row>
    <row r="11525" s="40" customFormat="1" spans="3:3">
      <c r="C11525" s="51"/>
    </row>
    <row r="11526" s="40" customFormat="1" spans="3:3">
      <c r="C11526" s="51"/>
    </row>
    <row r="11527" s="40" customFormat="1" spans="3:3">
      <c r="C11527" s="51"/>
    </row>
    <row r="11528" s="40" customFormat="1" spans="3:3">
      <c r="C11528" s="51"/>
    </row>
    <row r="11529" s="40" customFormat="1" spans="3:3">
      <c r="C11529" s="51"/>
    </row>
    <row r="11530" s="40" customFormat="1" spans="3:3">
      <c r="C11530" s="51"/>
    </row>
    <row r="11531" s="40" customFormat="1" spans="3:3">
      <c r="C11531" s="51"/>
    </row>
    <row r="11532" s="40" customFormat="1" spans="3:3">
      <c r="C11532" s="51"/>
    </row>
    <row r="11533" s="40" customFormat="1" spans="3:3">
      <c r="C11533" s="51"/>
    </row>
    <row r="11534" s="40" customFormat="1" spans="3:3">
      <c r="C11534" s="51"/>
    </row>
    <row r="11535" s="40" customFormat="1" spans="3:3">
      <c r="C11535" s="51"/>
    </row>
    <row r="11536" s="40" customFormat="1" spans="3:3">
      <c r="C11536" s="51"/>
    </row>
    <row r="11537" s="40" customFormat="1" spans="3:3">
      <c r="C11537" s="51"/>
    </row>
    <row r="11538" s="40" customFormat="1" spans="3:3">
      <c r="C11538" s="51"/>
    </row>
    <row r="11539" s="40" customFormat="1" spans="3:3">
      <c r="C11539" s="51"/>
    </row>
    <row r="11540" s="40" customFormat="1" spans="3:3">
      <c r="C11540" s="51"/>
    </row>
    <row r="11541" s="40" customFormat="1" spans="3:3">
      <c r="C11541" s="51"/>
    </row>
    <row r="11542" s="40" customFormat="1" spans="3:3">
      <c r="C11542" s="51"/>
    </row>
    <row r="11543" s="40" customFormat="1" spans="3:3">
      <c r="C11543" s="51"/>
    </row>
    <row r="11544" s="40" customFormat="1" spans="3:3">
      <c r="C11544" s="51"/>
    </row>
    <row r="11545" s="40" customFormat="1" spans="3:3">
      <c r="C11545" s="51"/>
    </row>
    <row r="11546" s="40" customFormat="1" spans="3:3">
      <c r="C11546" s="51"/>
    </row>
    <row r="11547" s="40" customFormat="1" spans="3:3">
      <c r="C11547" s="51"/>
    </row>
    <row r="11548" s="40" customFormat="1" spans="3:3">
      <c r="C11548" s="51"/>
    </row>
    <row r="11549" s="40" customFormat="1" spans="3:3">
      <c r="C11549" s="51"/>
    </row>
    <row r="11550" s="40" customFormat="1" spans="3:3">
      <c r="C11550" s="51"/>
    </row>
    <row r="11551" s="40" customFormat="1" spans="3:3">
      <c r="C11551" s="51"/>
    </row>
    <row r="11552" s="40" customFormat="1" spans="3:3">
      <c r="C11552" s="51"/>
    </row>
    <row r="11553" s="40" customFormat="1" spans="3:3">
      <c r="C11553" s="51"/>
    </row>
    <row r="11554" s="40" customFormat="1" spans="3:3">
      <c r="C11554" s="51"/>
    </row>
    <row r="11555" s="40" customFormat="1" spans="3:3">
      <c r="C11555" s="51"/>
    </row>
    <row r="11556" s="40" customFormat="1" spans="3:3">
      <c r="C11556" s="51"/>
    </row>
    <row r="11557" s="40" customFormat="1" spans="3:3">
      <c r="C11557" s="51"/>
    </row>
    <row r="11558" s="40" customFormat="1" spans="3:3">
      <c r="C11558" s="51"/>
    </row>
    <row r="11559" s="40" customFormat="1" spans="3:3">
      <c r="C11559" s="51"/>
    </row>
    <row r="11560" s="40" customFormat="1" spans="3:3">
      <c r="C11560" s="51"/>
    </row>
    <row r="11561" s="40" customFormat="1" spans="3:3">
      <c r="C11561" s="51"/>
    </row>
    <row r="11562" s="40" customFormat="1" spans="3:3">
      <c r="C11562" s="51"/>
    </row>
    <row r="11563" s="40" customFormat="1" spans="3:3">
      <c r="C11563" s="51"/>
    </row>
    <row r="11564" s="40" customFormat="1" spans="3:3">
      <c r="C11564" s="51"/>
    </row>
    <row r="11565" s="40" customFormat="1" spans="3:3">
      <c r="C11565" s="51"/>
    </row>
    <row r="11566" s="40" customFormat="1" spans="3:3">
      <c r="C11566" s="51"/>
    </row>
    <row r="11567" s="40" customFormat="1" spans="3:3">
      <c r="C11567" s="51"/>
    </row>
    <row r="11568" s="40" customFormat="1" spans="3:3">
      <c r="C11568" s="51"/>
    </row>
    <row r="11569" s="40" customFormat="1" spans="3:3">
      <c r="C11569" s="51"/>
    </row>
    <row r="11570" s="40" customFormat="1" spans="3:3">
      <c r="C11570" s="51"/>
    </row>
    <row r="11571" s="40" customFormat="1" spans="3:3">
      <c r="C11571" s="51"/>
    </row>
    <row r="11572" s="40" customFormat="1" spans="3:3">
      <c r="C11572" s="51"/>
    </row>
    <row r="11573" s="40" customFormat="1" spans="3:3">
      <c r="C11573" s="51"/>
    </row>
    <row r="11574" s="40" customFormat="1" spans="3:3">
      <c r="C11574" s="51"/>
    </row>
    <row r="11575" s="40" customFormat="1" spans="3:3">
      <c r="C11575" s="51"/>
    </row>
    <row r="11576" s="40" customFormat="1" spans="3:3">
      <c r="C11576" s="51"/>
    </row>
    <row r="11577" s="40" customFormat="1" spans="3:3">
      <c r="C11577" s="51"/>
    </row>
    <row r="11578" s="40" customFormat="1" spans="3:3">
      <c r="C11578" s="51"/>
    </row>
    <row r="11579" s="40" customFormat="1" spans="3:3">
      <c r="C11579" s="51"/>
    </row>
    <row r="11580" s="40" customFormat="1" spans="3:3">
      <c r="C11580" s="51"/>
    </row>
    <row r="11581" s="40" customFormat="1" spans="3:3">
      <c r="C11581" s="51"/>
    </row>
    <row r="11582" s="40" customFormat="1" spans="3:3">
      <c r="C11582" s="51"/>
    </row>
    <row r="11583" s="40" customFormat="1" spans="3:3">
      <c r="C11583" s="51"/>
    </row>
    <row r="11584" s="40" customFormat="1" spans="3:3">
      <c r="C11584" s="51"/>
    </row>
    <row r="11585" s="40" customFormat="1" spans="3:3">
      <c r="C11585" s="51"/>
    </row>
    <row r="11586" s="40" customFormat="1" spans="3:3">
      <c r="C11586" s="51"/>
    </row>
    <row r="11587" s="40" customFormat="1" spans="3:3">
      <c r="C11587" s="51"/>
    </row>
    <row r="11588" s="40" customFormat="1" spans="3:3">
      <c r="C11588" s="51"/>
    </row>
    <row r="11589" s="40" customFormat="1" spans="3:3">
      <c r="C11589" s="51"/>
    </row>
    <row r="11590" s="40" customFormat="1" spans="3:3">
      <c r="C11590" s="51"/>
    </row>
    <row r="11591" s="40" customFormat="1" spans="3:3">
      <c r="C11591" s="51"/>
    </row>
    <row r="11592" s="40" customFormat="1" spans="3:3">
      <c r="C11592" s="51"/>
    </row>
    <row r="11593" s="40" customFormat="1" spans="3:3">
      <c r="C11593" s="51"/>
    </row>
    <row r="11594" s="40" customFormat="1" spans="3:3">
      <c r="C11594" s="51"/>
    </row>
    <row r="11595" s="40" customFormat="1" spans="3:3">
      <c r="C11595" s="51"/>
    </row>
    <row r="11596" s="40" customFormat="1" spans="3:3">
      <c r="C11596" s="51"/>
    </row>
    <row r="11597" s="40" customFormat="1" spans="3:3">
      <c r="C11597" s="51"/>
    </row>
    <row r="11598" s="40" customFormat="1" spans="3:3">
      <c r="C11598" s="51"/>
    </row>
    <row r="11599" s="40" customFormat="1" spans="3:3">
      <c r="C11599" s="51"/>
    </row>
    <row r="11600" s="40" customFormat="1" spans="3:3">
      <c r="C11600" s="51"/>
    </row>
    <row r="11601" s="40" customFormat="1" spans="3:3">
      <c r="C11601" s="51"/>
    </row>
    <row r="11602" s="40" customFormat="1" spans="3:3">
      <c r="C11602" s="51"/>
    </row>
    <row r="11603" s="40" customFormat="1" spans="3:3">
      <c r="C11603" s="51"/>
    </row>
    <row r="11604" s="40" customFormat="1" spans="3:3">
      <c r="C11604" s="51"/>
    </row>
    <row r="11605" s="40" customFormat="1" spans="3:3">
      <c r="C11605" s="51"/>
    </row>
    <row r="11606" s="40" customFormat="1" spans="3:3">
      <c r="C11606" s="51"/>
    </row>
    <row r="11607" s="40" customFormat="1" spans="3:3">
      <c r="C11607" s="51"/>
    </row>
    <row r="11608" s="40" customFormat="1" spans="3:3">
      <c r="C11608" s="51"/>
    </row>
    <row r="11609" s="40" customFormat="1" spans="3:3">
      <c r="C11609" s="51"/>
    </row>
    <row r="11610" s="40" customFormat="1" spans="3:3">
      <c r="C11610" s="51"/>
    </row>
    <row r="11611" s="40" customFormat="1" spans="3:3">
      <c r="C11611" s="51"/>
    </row>
    <row r="11612" s="40" customFormat="1" spans="3:3">
      <c r="C11612" s="51"/>
    </row>
    <row r="11613" s="40" customFormat="1" spans="3:3">
      <c r="C11613" s="51"/>
    </row>
    <row r="11614" s="40" customFormat="1" spans="3:3">
      <c r="C11614" s="51"/>
    </row>
    <row r="11615" s="40" customFormat="1" spans="3:3">
      <c r="C11615" s="51"/>
    </row>
    <row r="11616" s="40" customFormat="1" spans="3:3">
      <c r="C11616" s="51"/>
    </row>
    <row r="11617" s="40" customFormat="1" spans="3:3">
      <c r="C11617" s="51"/>
    </row>
    <row r="11618" s="40" customFormat="1" spans="3:3">
      <c r="C11618" s="51"/>
    </row>
    <row r="11619" s="40" customFormat="1" spans="3:3">
      <c r="C11619" s="51"/>
    </row>
    <row r="11620" s="40" customFormat="1" spans="3:3">
      <c r="C11620" s="51"/>
    </row>
    <row r="11621" s="40" customFormat="1" spans="3:3">
      <c r="C11621" s="51"/>
    </row>
    <row r="11622" s="40" customFormat="1" spans="3:3">
      <c r="C11622" s="51"/>
    </row>
    <row r="11623" s="40" customFormat="1" spans="3:3">
      <c r="C11623" s="51"/>
    </row>
    <row r="11624" s="40" customFormat="1" spans="3:3">
      <c r="C11624" s="51"/>
    </row>
    <row r="11625" s="40" customFormat="1" spans="3:3">
      <c r="C11625" s="51"/>
    </row>
    <row r="11626" s="40" customFormat="1" spans="3:3">
      <c r="C11626" s="51"/>
    </row>
    <row r="11627" s="40" customFormat="1" spans="3:3">
      <c r="C11627" s="51"/>
    </row>
    <row r="11628" s="40" customFormat="1" spans="3:3">
      <c r="C11628" s="51"/>
    </row>
    <row r="11629" s="40" customFormat="1" spans="3:3">
      <c r="C11629" s="51"/>
    </row>
    <row r="11630" s="40" customFormat="1" spans="3:3">
      <c r="C11630" s="51"/>
    </row>
    <row r="11631" s="40" customFormat="1" spans="3:3">
      <c r="C11631" s="51"/>
    </row>
    <row r="11632" s="40" customFormat="1" spans="3:3">
      <c r="C11632" s="51"/>
    </row>
    <row r="11633" s="40" customFormat="1" spans="3:3">
      <c r="C11633" s="51"/>
    </row>
    <row r="11634" s="40" customFormat="1" spans="3:3">
      <c r="C11634" s="51"/>
    </row>
    <row r="11635" s="40" customFormat="1" spans="3:3">
      <c r="C11635" s="51"/>
    </row>
    <row r="11636" s="40" customFormat="1" spans="3:3">
      <c r="C11636" s="51"/>
    </row>
    <row r="11637" s="40" customFormat="1" spans="3:3">
      <c r="C11637" s="51"/>
    </row>
    <row r="11638" s="40" customFormat="1" spans="3:3">
      <c r="C11638" s="51"/>
    </row>
    <row r="11639" s="40" customFormat="1" spans="3:3">
      <c r="C11639" s="51"/>
    </row>
    <row r="11640" s="40" customFormat="1" spans="3:3">
      <c r="C11640" s="51"/>
    </row>
    <row r="11641" s="40" customFormat="1" spans="3:3">
      <c r="C11641" s="51"/>
    </row>
    <row r="11642" s="40" customFormat="1" spans="3:3">
      <c r="C11642" s="51"/>
    </row>
    <row r="11643" s="40" customFormat="1" spans="3:3">
      <c r="C11643" s="51"/>
    </row>
    <row r="11644" s="40" customFormat="1" spans="3:3">
      <c r="C11644" s="51"/>
    </row>
    <row r="11645" s="40" customFormat="1" spans="3:3">
      <c r="C11645" s="51"/>
    </row>
    <row r="11646" s="40" customFormat="1" spans="3:3">
      <c r="C11646" s="51"/>
    </row>
    <row r="11647" s="40" customFormat="1" spans="3:3">
      <c r="C11647" s="51"/>
    </row>
    <row r="11648" s="40" customFormat="1" spans="3:3">
      <c r="C11648" s="51"/>
    </row>
    <row r="11649" s="40" customFormat="1" spans="3:3">
      <c r="C11649" s="51"/>
    </row>
    <row r="11650" s="40" customFormat="1" spans="3:3">
      <c r="C11650" s="51"/>
    </row>
    <row r="11651" s="40" customFormat="1" spans="3:3">
      <c r="C11651" s="51"/>
    </row>
    <row r="11652" s="40" customFormat="1" spans="3:3">
      <c r="C11652" s="51"/>
    </row>
    <row r="11653" s="40" customFormat="1" spans="3:3">
      <c r="C11653" s="51"/>
    </row>
    <row r="11654" s="40" customFormat="1" spans="3:3">
      <c r="C11654" s="51"/>
    </row>
    <row r="11655" s="40" customFormat="1" spans="3:3">
      <c r="C11655" s="51"/>
    </row>
    <row r="11656" s="40" customFormat="1" spans="3:3">
      <c r="C11656" s="51"/>
    </row>
    <row r="11657" s="40" customFormat="1" spans="3:3">
      <c r="C11657" s="51"/>
    </row>
    <row r="11658" s="40" customFormat="1" spans="3:3">
      <c r="C11658" s="51"/>
    </row>
    <row r="11659" s="40" customFormat="1" spans="3:3">
      <c r="C11659" s="51"/>
    </row>
    <row r="11660" s="40" customFormat="1" spans="3:3">
      <c r="C11660" s="51"/>
    </row>
    <row r="11661" s="40" customFormat="1" spans="3:3">
      <c r="C11661" s="51"/>
    </row>
    <row r="11662" s="40" customFormat="1" spans="3:3">
      <c r="C11662" s="51"/>
    </row>
    <row r="11663" s="40" customFormat="1" spans="3:3">
      <c r="C11663" s="51"/>
    </row>
    <row r="11664" s="40" customFormat="1" spans="3:3">
      <c r="C11664" s="51"/>
    </row>
    <row r="11665" s="40" customFormat="1" spans="3:3">
      <c r="C11665" s="51"/>
    </row>
    <row r="11666" s="40" customFormat="1" spans="3:3">
      <c r="C11666" s="51"/>
    </row>
    <row r="11667" s="40" customFormat="1" spans="3:3">
      <c r="C11667" s="51"/>
    </row>
    <row r="11668" s="40" customFormat="1" spans="3:3">
      <c r="C11668" s="51"/>
    </row>
    <row r="11669" s="40" customFormat="1" spans="3:3">
      <c r="C11669" s="51"/>
    </row>
    <row r="11670" s="40" customFormat="1" spans="3:3">
      <c r="C11670" s="51"/>
    </row>
    <row r="11671" s="40" customFormat="1" spans="3:3">
      <c r="C11671" s="51"/>
    </row>
    <row r="11672" s="40" customFormat="1" spans="3:3">
      <c r="C11672" s="51"/>
    </row>
    <row r="11673" s="40" customFormat="1" spans="3:3">
      <c r="C11673" s="51"/>
    </row>
    <row r="11674" s="40" customFormat="1" spans="3:3">
      <c r="C11674" s="51"/>
    </row>
    <row r="11675" s="40" customFormat="1" spans="3:3">
      <c r="C11675" s="51"/>
    </row>
    <row r="11676" s="40" customFormat="1" spans="3:3">
      <c r="C11676" s="51"/>
    </row>
    <row r="11677" s="40" customFormat="1" spans="3:3">
      <c r="C11677" s="51"/>
    </row>
    <row r="11678" s="40" customFormat="1" spans="3:3">
      <c r="C11678" s="51"/>
    </row>
    <row r="11679" s="40" customFormat="1" spans="3:3">
      <c r="C11679" s="51"/>
    </row>
    <row r="11680" s="40" customFormat="1" spans="3:3">
      <c r="C11680" s="51"/>
    </row>
    <row r="11681" s="40" customFormat="1" spans="3:3">
      <c r="C11681" s="51"/>
    </row>
    <row r="11682" s="40" customFormat="1" spans="3:3">
      <c r="C11682" s="51"/>
    </row>
    <row r="11683" s="40" customFormat="1" spans="3:3">
      <c r="C11683" s="51"/>
    </row>
    <row r="11684" s="40" customFormat="1" spans="3:3">
      <c r="C11684" s="51"/>
    </row>
    <row r="11685" s="40" customFormat="1" spans="3:3">
      <c r="C11685" s="51"/>
    </row>
    <row r="11686" s="40" customFormat="1" spans="3:3">
      <c r="C11686" s="51"/>
    </row>
    <row r="11687" s="40" customFormat="1" spans="3:3">
      <c r="C11687" s="51"/>
    </row>
    <row r="11688" s="40" customFormat="1" spans="3:3">
      <c r="C11688" s="51"/>
    </row>
    <row r="11689" s="40" customFormat="1" spans="3:3">
      <c r="C11689" s="51"/>
    </row>
    <row r="11690" s="40" customFormat="1" spans="3:3">
      <c r="C11690" s="51"/>
    </row>
    <row r="11691" s="40" customFormat="1" spans="3:3">
      <c r="C11691" s="51"/>
    </row>
    <row r="11692" s="40" customFormat="1" spans="3:3">
      <c r="C11692" s="51"/>
    </row>
    <row r="11693" s="40" customFormat="1" spans="3:3">
      <c r="C11693" s="51"/>
    </row>
    <row r="11694" s="40" customFormat="1" spans="3:3">
      <c r="C11694" s="51"/>
    </row>
    <row r="11695" s="40" customFormat="1" spans="3:3">
      <c r="C11695" s="51"/>
    </row>
    <row r="11696" s="40" customFormat="1" spans="3:3">
      <c r="C11696" s="51"/>
    </row>
    <row r="11697" s="40" customFormat="1" spans="3:3">
      <c r="C11697" s="51"/>
    </row>
    <row r="11698" s="40" customFormat="1" spans="3:3">
      <c r="C11698" s="51"/>
    </row>
    <row r="11699" s="40" customFormat="1" spans="3:3">
      <c r="C11699" s="51"/>
    </row>
    <row r="11700" s="40" customFormat="1" spans="3:3">
      <c r="C11700" s="51"/>
    </row>
    <row r="11701" s="40" customFormat="1" spans="3:3">
      <c r="C11701" s="51"/>
    </row>
    <row r="11702" s="40" customFormat="1" spans="3:3">
      <c r="C11702" s="51"/>
    </row>
    <row r="11703" s="40" customFormat="1" spans="3:3">
      <c r="C11703" s="51"/>
    </row>
    <row r="11704" s="40" customFormat="1" spans="3:3">
      <c r="C11704" s="51"/>
    </row>
    <row r="11705" s="40" customFormat="1" spans="3:3">
      <c r="C11705" s="51"/>
    </row>
    <row r="11706" s="40" customFormat="1" spans="3:3">
      <c r="C11706" s="51"/>
    </row>
    <row r="11707" s="40" customFormat="1" spans="3:3">
      <c r="C11707" s="51"/>
    </row>
    <row r="11708" s="40" customFormat="1" spans="3:3">
      <c r="C11708" s="51"/>
    </row>
    <row r="11709" s="40" customFormat="1" spans="3:3">
      <c r="C11709" s="51"/>
    </row>
    <row r="11710" s="40" customFormat="1" spans="3:3">
      <c r="C11710" s="51"/>
    </row>
    <row r="11711" s="40" customFormat="1" spans="3:3">
      <c r="C11711" s="51"/>
    </row>
    <row r="11712" s="40" customFormat="1" spans="3:3">
      <c r="C11712" s="51"/>
    </row>
    <row r="11713" s="40" customFormat="1" spans="3:3">
      <c r="C11713" s="51"/>
    </row>
    <row r="11714" s="40" customFormat="1" spans="3:3">
      <c r="C11714" s="51"/>
    </row>
    <row r="11715" s="40" customFormat="1" spans="3:3">
      <c r="C11715" s="51"/>
    </row>
    <row r="11716" s="40" customFormat="1" spans="3:3">
      <c r="C11716" s="51"/>
    </row>
    <row r="11717" s="40" customFormat="1" spans="3:3">
      <c r="C11717" s="51"/>
    </row>
    <row r="11718" s="40" customFormat="1" spans="3:3">
      <c r="C11718" s="51"/>
    </row>
    <row r="11719" s="40" customFormat="1" spans="3:3">
      <c r="C11719" s="51"/>
    </row>
    <row r="11720" s="40" customFormat="1" spans="3:3">
      <c r="C11720" s="51"/>
    </row>
    <row r="11721" s="40" customFormat="1" spans="3:3">
      <c r="C11721" s="51"/>
    </row>
    <row r="11722" s="40" customFormat="1" spans="3:3">
      <c r="C11722" s="51"/>
    </row>
    <row r="11723" s="40" customFormat="1" spans="3:3">
      <c r="C11723" s="51"/>
    </row>
    <row r="11724" s="40" customFormat="1" spans="3:3">
      <c r="C11724" s="51"/>
    </row>
    <row r="11725" s="40" customFormat="1" spans="3:3">
      <c r="C11725" s="51"/>
    </row>
    <row r="11726" s="40" customFormat="1" spans="3:3">
      <c r="C11726" s="51"/>
    </row>
    <row r="11727" s="40" customFormat="1" spans="3:3">
      <c r="C11727" s="51"/>
    </row>
    <row r="11728" s="40" customFormat="1" spans="3:3">
      <c r="C11728" s="51"/>
    </row>
    <row r="11729" s="40" customFormat="1" spans="3:3">
      <c r="C11729" s="51"/>
    </row>
    <row r="11730" s="40" customFormat="1" spans="3:3">
      <c r="C11730" s="51"/>
    </row>
    <row r="11731" s="40" customFormat="1" spans="3:3">
      <c r="C11731" s="51"/>
    </row>
    <row r="11732" s="40" customFormat="1" spans="3:3">
      <c r="C11732" s="51"/>
    </row>
    <row r="11733" s="40" customFormat="1" spans="3:3">
      <c r="C11733" s="51"/>
    </row>
    <row r="11734" s="40" customFormat="1" spans="3:3">
      <c r="C11734" s="51"/>
    </row>
    <row r="11735" s="40" customFormat="1" spans="3:3">
      <c r="C11735" s="51"/>
    </row>
    <row r="11736" s="40" customFormat="1" spans="3:3">
      <c r="C11736" s="51"/>
    </row>
    <row r="11737" s="40" customFormat="1" spans="3:3">
      <c r="C11737" s="51"/>
    </row>
    <row r="11738" s="40" customFormat="1" spans="3:3">
      <c r="C11738" s="51"/>
    </row>
    <row r="11739" s="40" customFormat="1" spans="3:3">
      <c r="C11739" s="51"/>
    </row>
    <row r="11740" s="40" customFormat="1" spans="3:3">
      <c r="C11740" s="51"/>
    </row>
    <row r="11741" s="40" customFormat="1" spans="3:3">
      <c r="C11741" s="51"/>
    </row>
    <row r="11742" s="40" customFormat="1" spans="3:3">
      <c r="C11742" s="51"/>
    </row>
    <row r="11743" s="40" customFormat="1" spans="3:3">
      <c r="C11743" s="51"/>
    </row>
    <row r="11744" s="40" customFormat="1" spans="3:3">
      <c r="C11744" s="51"/>
    </row>
    <row r="11745" s="40" customFormat="1" spans="3:3">
      <c r="C11745" s="51"/>
    </row>
    <row r="11746" s="40" customFormat="1" spans="3:3">
      <c r="C11746" s="51"/>
    </row>
    <row r="11747" s="40" customFormat="1" spans="3:3">
      <c r="C11747" s="51"/>
    </row>
    <row r="11748" s="40" customFormat="1" spans="3:3">
      <c r="C11748" s="51"/>
    </row>
    <row r="11749" s="40" customFormat="1" spans="3:3">
      <c r="C11749" s="51"/>
    </row>
    <row r="11750" s="40" customFormat="1" spans="3:3">
      <c r="C11750" s="51"/>
    </row>
    <row r="11751" s="40" customFormat="1" spans="3:3">
      <c r="C11751" s="51"/>
    </row>
    <row r="11752" s="40" customFormat="1" spans="3:3">
      <c r="C11752" s="51"/>
    </row>
    <row r="11753" s="40" customFormat="1" spans="3:3">
      <c r="C11753" s="51"/>
    </row>
    <row r="11754" s="40" customFormat="1" spans="3:3">
      <c r="C11754" s="51"/>
    </row>
    <row r="11755" s="40" customFormat="1" spans="3:3">
      <c r="C11755" s="51"/>
    </row>
    <row r="11756" s="40" customFormat="1" spans="3:3">
      <c r="C11756" s="51"/>
    </row>
    <row r="11757" s="40" customFormat="1" spans="3:3">
      <c r="C11757" s="51"/>
    </row>
    <row r="11758" s="40" customFormat="1" spans="3:3">
      <c r="C11758" s="51"/>
    </row>
    <row r="11759" s="40" customFormat="1" spans="3:3">
      <c r="C11759" s="51"/>
    </row>
    <row r="11760" s="40" customFormat="1" spans="3:3">
      <c r="C11760" s="51"/>
    </row>
    <row r="11761" s="40" customFormat="1" spans="3:3">
      <c r="C11761" s="51"/>
    </row>
    <row r="11762" s="40" customFormat="1" spans="3:3">
      <c r="C11762" s="51"/>
    </row>
    <row r="11763" s="40" customFormat="1" spans="3:3">
      <c r="C11763" s="51"/>
    </row>
    <row r="11764" s="40" customFormat="1" spans="3:3">
      <c r="C11764" s="51"/>
    </row>
    <row r="11765" s="40" customFormat="1" spans="3:3">
      <c r="C11765" s="51"/>
    </row>
    <row r="11766" s="40" customFormat="1" spans="3:3">
      <c r="C11766" s="51"/>
    </row>
    <row r="11767" s="40" customFormat="1" spans="3:3">
      <c r="C11767" s="51"/>
    </row>
    <row r="11768" s="40" customFormat="1" spans="3:3">
      <c r="C11768" s="51"/>
    </row>
    <row r="11769" s="40" customFormat="1" spans="3:3">
      <c r="C11769" s="51"/>
    </row>
    <row r="11770" s="40" customFormat="1" spans="3:3">
      <c r="C11770" s="51"/>
    </row>
    <row r="11771" s="40" customFormat="1" spans="3:3">
      <c r="C11771" s="51"/>
    </row>
    <row r="11772" s="40" customFormat="1" spans="3:3">
      <c r="C11772" s="51"/>
    </row>
    <row r="11773" s="40" customFormat="1" spans="3:3">
      <c r="C11773" s="51"/>
    </row>
    <row r="11774" s="40" customFormat="1" spans="3:3">
      <c r="C11774" s="51"/>
    </row>
    <row r="11775" s="40" customFormat="1" spans="3:3">
      <c r="C11775" s="51"/>
    </row>
    <row r="11776" s="40" customFormat="1" spans="3:3">
      <c r="C11776" s="51"/>
    </row>
    <row r="11777" s="40" customFormat="1" spans="3:3">
      <c r="C11777" s="51"/>
    </row>
    <row r="11778" s="40" customFormat="1" spans="3:3">
      <c r="C11778" s="51"/>
    </row>
    <row r="11779" s="40" customFormat="1" spans="3:3">
      <c r="C11779" s="51"/>
    </row>
    <row r="11780" s="40" customFormat="1" spans="3:3">
      <c r="C11780" s="51"/>
    </row>
    <row r="11781" s="40" customFormat="1" spans="3:3">
      <c r="C11781" s="51"/>
    </row>
    <row r="11782" s="40" customFormat="1" spans="3:3">
      <c r="C11782" s="51"/>
    </row>
    <row r="11783" s="40" customFormat="1" spans="3:3">
      <c r="C11783" s="51"/>
    </row>
    <row r="11784" s="40" customFormat="1" spans="3:3">
      <c r="C11784" s="51"/>
    </row>
    <row r="11785" s="40" customFormat="1" spans="3:3">
      <c r="C11785" s="51"/>
    </row>
    <row r="11786" s="40" customFormat="1" spans="3:3">
      <c r="C11786" s="51"/>
    </row>
    <row r="11787" s="40" customFormat="1" spans="3:3">
      <c r="C11787" s="51"/>
    </row>
    <row r="11788" s="40" customFormat="1" spans="3:3">
      <c r="C11788" s="51"/>
    </row>
    <row r="11789" s="40" customFormat="1" spans="3:3">
      <c r="C11789" s="51"/>
    </row>
    <row r="11790" s="40" customFormat="1" spans="3:3">
      <c r="C11790" s="51"/>
    </row>
    <row r="11791" s="40" customFormat="1" spans="3:3">
      <c r="C11791" s="51"/>
    </row>
    <row r="11792" s="40" customFormat="1" spans="3:3">
      <c r="C11792" s="51"/>
    </row>
    <row r="11793" s="40" customFormat="1" spans="3:3">
      <c r="C11793" s="51"/>
    </row>
    <row r="11794" s="40" customFormat="1" spans="3:3">
      <c r="C11794" s="51"/>
    </row>
    <row r="11795" s="40" customFormat="1" spans="3:3">
      <c r="C11795" s="51"/>
    </row>
    <row r="11796" s="40" customFormat="1" spans="3:3">
      <c r="C11796" s="51"/>
    </row>
    <row r="11797" s="40" customFormat="1" spans="3:3">
      <c r="C11797" s="51"/>
    </row>
    <row r="11798" s="40" customFormat="1" spans="3:3">
      <c r="C11798" s="51"/>
    </row>
    <row r="11799" s="40" customFormat="1" spans="3:3">
      <c r="C11799" s="51"/>
    </row>
    <row r="11800" s="40" customFormat="1" spans="3:3">
      <c r="C11800" s="51"/>
    </row>
    <row r="11801" s="40" customFormat="1" spans="3:3">
      <c r="C11801" s="51"/>
    </row>
    <row r="11802" s="40" customFormat="1" spans="3:3">
      <c r="C11802" s="51"/>
    </row>
    <row r="11803" s="40" customFormat="1" spans="3:3">
      <c r="C11803" s="51"/>
    </row>
    <row r="11804" s="40" customFormat="1" spans="3:3">
      <c r="C11804" s="51"/>
    </row>
    <row r="11805" s="40" customFormat="1" spans="3:3">
      <c r="C11805" s="51"/>
    </row>
    <row r="11806" s="40" customFormat="1" spans="3:3">
      <c r="C11806" s="51"/>
    </row>
    <row r="11807" s="40" customFormat="1" spans="3:3">
      <c r="C11807" s="51"/>
    </row>
    <row r="11808" s="40" customFormat="1" spans="3:3">
      <c r="C11808" s="51"/>
    </row>
    <row r="11809" s="40" customFormat="1" spans="3:3">
      <c r="C11809" s="51"/>
    </row>
    <row r="11810" s="40" customFormat="1" spans="3:3">
      <c r="C11810" s="51"/>
    </row>
    <row r="11811" s="40" customFormat="1" spans="3:3">
      <c r="C11811" s="51"/>
    </row>
    <row r="11812" s="40" customFormat="1" spans="3:3">
      <c r="C11812" s="51"/>
    </row>
    <row r="11813" s="40" customFormat="1" spans="3:3">
      <c r="C11813" s="51"/>
    </row>
    <row r="11814" s="40" customFormat="1" spans="3:3">
      <c r="C11814" s="51"/>
    </row>
    <row r="11815" s="40" customFormat="1" spans="3:3">
      <c r="C11815" s="51"/>
    </row>
    <row r="11816" s="40" customFormat="1" spans="3:3">
      <c r="C11816" s="51"/>
    </row>
    <row r="11817" s="40" customFormat="1" spans="3:3">
      <c r="C11817" s="51"/>
    </row>
    <row r="11818" s="40" customFormat="1" spans="3:3">
      <c r="C11818" s="51"/>
    </row>
    <row r="11819" s="40" customFormat="1" spans="3:3">
      <c r="C11819" s="51"/>
    </row>
    <row r="11820" s="40" customFormat="1" spans="3:3">
      <c r="C11820" s="51"/>
    </row>
    <row r="11821" s="40" customFormat="1" spans="3:3">
      <c r="C11821" s="51"/>
    </row>
    <row r="11822" s="40" customFormat="1" spans="3:3">
      <c r="C11822" s="51"/>
    </row>
    <row r="11823" s="40" customFormat="1" spans="3:3">
      <c r="C11823" s="51"/>
    </row>
    <row r="11824" s="40" customFormat="1" spans="3:3">
      <c r="C11824" s="51"/>
    </row>
    <row r="11825" s="40" customFormat="1" spans="3:3">
      <c r="C11825" s="51"/>
    </row>
    <row r="11826" s="40" customFormat="1" spans="3:3">
      <c r="C11826" s="51"/>
    </row>
    <row r="11827" s="40" customFormat="1" spans="3:3">
      <c r="C11827" s="51"/>
    </row>
    <row r="11828" s="40" customFormat="1" spans="3:3">
      <c r="C11828" s="51"/>
    </row>
    <row r="11829" s="40" customFormat="1" spans="3:3">
      <c r="C11829" s="51"/>
    </row>
    <row r="11830" s="40" customFormat="1" spans="3:3">
      <c r="C11830" s="51"/>
    </row>
    <row r="11831" s="40" customFormat="1" spans="3:3">
      <c r="C11831" s="51"/>
    </row>
    <row r="11832" s="40" customFormat="1" spans="3:3">
      <c r="C11832" s="51"/>
    </row>
    <row r="11833" s="40" customFormat="1" spans="3:3">
      <c r="C11833" s="51"/>
    </row>
    <row r="11834" s="40" customFormat="1" spans="3:3">
      <c r="C11834" s="51"/>
    </row>
    <row r="11835" s="40" customFormat="1" spans="3:3">
      <c r="C11835" s="51"/>
    </row>
    <row r="11836" s="40" customFormat="1" spans="3:3">
      <c r="C11836" s="51"/>
    </row>
    <row r="11837" s="40" customFormat="1" spans="3:3">
      <c r="C11837" s="51"/>
    </row>
    <row r="11838" s="40" customFormat="1" spans="3:3">
      <c r="C11838" s="51"/>
    </row>
    <row r="11839" s="40" customFormat="1" spans="3:3">
      <c r="C11839" s="51"/>
    </row>
    <row r="11840" s="40" customFormat="1" spans="3:3">
      <c r="C11840" s="51"/>
    </row>
    <row r="11841" s="40" customFormat="1" spans="3:3">
      <c r="C11841" s="51"/>
    </row>
    <row r="11842" s="40" customFormat="1" spans="3:3">
      <c r="C11842" s="51"/>
    </row>
    <row r="11843" s="40" customFormat="1" spans="3:3">
      <c r="C11843" s="51"/>
    </row>
    <row r="11844" s="40" customFormat="1" spans="3:3">
      <c r="C11844" s="51"/>
    </row>
    <row r="11845" s="40" customFormat="1" spans="3:3">
      <c r="C11845" s="51"/>
    </row>
    <row r="11846" s="40" customFormat="1" spans="3:3">
      <c r="C11846" s="51"/>
    </row>
    <row r="11847" s="40" customFormat="1" spans="3:3">
      <c r="C11847" s="51"/>
    </row>
    <row r="11848" s="40" customFormat="1" spans="3:3">
      <c r="C11848" s="51"/>
    </row>
    <row r="11849" s="40" customFormat="1" spans="3:3">
      <c r="C11849" s="51"/>
    </row>
    <row r="11850" s="40" customFormat="1" spans="3:3">
      <c r="C11850" s="51"/>
    </row>
    <row r="11851" s="40" customFormat="1" spans="3:3">
      <c r="C11851" s="51"/>
    </row>
    <row r="11852" s="40" customFormat="1" spans="3:3">
      <c r="C11852" s="51"/>
    </row>
    <row r="11853" s="40" customFormat="1" spans="3:3">
      <c r="C11853" s="51"/>
    </row>
    <row r="11854" s="40" customFormat="1" spans="3:3">
      <c r="C11854" s="51"/>
    </row>
    <row r="11855" s="40" customFormat="1" spans="3:3">
      <c r="C11855" s="51"/>
    </row>
    <row r="11856" s="40" customFormat="1" spans="3:3">
      <c r="C11856" s="51"/>
    </row>
    <row r="11857" s="40" customFormat="1" spans="3:3">
      <c r="C11857" s="51"/>
    </row>
    <row r="11858" s="40" customFormat="1" spans="3:3">
      <c r="C11858" s="51"/>
    </row>
    <row r="11859" s="40" customFormat="1" spans="3:3">
      <c r="C11859" s="51"/>
    </row>
    <row r="11860" s="40" customFormat="1" spans="3:3">
      <c r="C11860" s="51"/>
    </row>
    <row r="11861" s="40" customFormat="1" spans="3:3">
      <c r="C11861" s="51"/>
    </row>
    <row r="11862" s="40" customFormat="1" spans="3:3">
      <c r="C11862" s="51"/>
    </row>
    <row r="11863" s="40" customFormat="1" spans="3:3">
      <c r="C11863" s="51"/>
    </row>
    <row r="11864" s="40" customFormat="1" spans="3:3">
      <c r="C11864" s="51"/>
    </row>
    <row r="11865" s="40" customFormat="1" spans="3:3">
      <c r="C11865" s="51"/>
    </row>
    <row r="11866" s="40" customFormat="1" spans="3:3">
      <c r="C11866" s="51"/>
    </row>
    <row r="11867" s="40" customFormat="1" spans="3:3">
      <c r="C11867" s="51"/>
    </row>
    <row r="11868" s="40" customFormat="1" spans="3:3">
      <c r="C11868" s="51"/>
    </row>
    <row r="11869" s="40" customFormat="1" spans="3:3">
      <c r="C11869" s="51"/>
    </row>
    <row r="11870" s="40" customFormat="1" spans="3:3">
      <c r="C11870" s="51"/>
    </row>
    <row r="11871" s="40" customFormat="1" spans="3:3">
      <c r="C11871" s="51"/>
    </row>
    <row r="11872" s="40" customFormat="1" spans="3:3">
      <c r="C11872" s="51"/>
    </row>
    <row r="11873" s="40" customFormat="1" spans="3:3">
      <c r="C11873" s="51"/>
    </row>
    <row r="11874" s="40" customFormat="1" spans="3:3">
      <c r="C11874" s="51"/>
    </row>
    <row r="11875" s="40" customFormat="1" spans="3:3">
      <c r="C11875" s="51"/>
    </row>
    <row r="11876" s="40" customFormat="1" spans="3:3">
      <c r="C11876" s="51"/>
    </row>
    <row r="11877" s="40" customFormat="1" spans="3:3">
      <c r="C11877" s="51"/>
    </row>
    <row r="11878" s="40" customFormat="1" spans="3:3">
      <c r="C11878" s="51"/>
    </row>
    <row r="11879" s="40" customFormat="1" spans="3:3">
      <c r="C11879" s="51"/>
    </row>
    <row r="11880" s="40" customFormat="1" spans="3:3">
      <c r="C11880" s="51"/>
    </row>
    <row r="11881" s="40" customFormat="1" spans="3:3">
      <c r="C11881" s="51"/>
    </row>
    <row r="11882" s="40" customFormat="1" spans="3:3">
      <c r="C11882" s="51"/>
    </row>
    <row r="11883" s="40" customFormat="1" spans="3:3">
      <c r="C11883" s="51"/>
    </row>
    <row r="11884" s="40" customFormat="1" spans="3:3">
      <c r="C11884" s="51"/>
    </row>
    <row r="11885" s="40" customFormat="1" spans="3:3">
      <c r="C11885" s="51"/>
    </row>
    <row r="11886" s="40" customFormat="1" spans="3:3">
      <c r="C11886" s="51"/>
    </row>
    <row r="11887" s="40" customFormat="1" spans="3:3">
      <c r="C11887" s="51"/>
    </row>
    <row r="11888" s="40" customFormat="1" spans="3:3">
      <c r="C11888" s="51"/>
    </row>
    <row r="11889" s="40" customFormat="1" spans="3:3">
      <c r="C11889" s="51"/>
    </row>
    <row r="11890" s="40" customFormat="1" spans="3:3">
      <c r="C11890" s="51"/>
    </row>
    <row r="11891" s="40" customFormat="1" spans="3:3">
      <c r="C11891" s="51"/>
    </row>
    <row r="11892" s="40" customFormat="1" spans="3:3">
      <c r="C11892" s="51"/>
    </row>
    <row r="11893" s="40" customFormat="1" spans="3:3">
      <c r="C11893" s="51"/>
    </row>
    <row r="11894" s="40" customFormat="1" spans="3:3">
      <c r="C11894" s="51"/>
    </row>
    <row r="11895" s="40" customFormat="1" spans="3:3">
      <c r="C11895" s="51"/>
    </row>
    <row r="11896" s="40" customFormat="1" spans="3:3">
      <c r="C11896" s="51"/>
    </row>
    <row r="11897" s="40" customFormat="1" spans="3:3">
      <c r="C11897" s="51"/>
    </row>
    <row r="11898" s="40" customFormat="1" spans="3:3">
      <c r="C11898" s="51"/>
    </row>
    <row r="11899" s="40" customFormat="1" spans="3:3">
      <c r="C11899" s="51"/>
    </row>
    <row r="11900" s="40" customFormat="1" spans="3:3">
      <c r="C11900" s="51"/>
    </row>
    <row r="11901" s="40" customFormat="1" spans="3:3">
      <c r="C11901" s="51"/>
    </row>
    <row r="11902" s="40" customFormat="1" spans="3:3">
      <c r="C11902" s="51"/>
    </row>
    <row r="11903" s="40" customFormat="1" spans="3:3">
      <c r="C11903" s="51"/>
    </row>
    <row r="11904" s="40" customFormat="1" spans="3:3">
      <c r="C11904" s="51"/>
    </row>
    <row r="11905" s="40" customFormat="1" spans="3:3">
      <c r="C11905" s="51"/>
    </row>
    <row r="11906" s="40" customFormat="1" spans="3:3">
      <c r="C11906" s="51"/>
    </row>
    <row r="11907" s="40" customFormat="1" spans="3:3">
      <c r="C11907" s="51"/>
    </row>
    <row r="11908" s="40" customFormat="1" spans="3:3">
      <c r="C11908" s="51"/>
    </row>
    <row r="11909" s="40" customFormat="1" spans="3:3">
      <c r="C11909" s="51"/>
    </row>
    <row r="11910" s="40" customFormat="1" spans="3:3">
      <c r="C11910" s="51"/>
    </row>
    <row r="11911" s="40" customFormat="1" spans="3:3">
      <c r="C11911" s="51"/>
    </row>
    <row r="11912" s="40" customFormat="1" spans="3:3">
      <c r="C11912" s="51"/>
    </row>
    <row r="11913" s="40" customFormat="1" spans="3:3">
      <c r="C11913" s="51"/>
    </row>
    <row r="11914" s="40" customFormat="1" spans="3:3">
      <c r="C11914" s="51"/>
    </row>
    <row r="11915" s="40" customFormat="1" spans="3:3">
      <c r="C11915" s="51"/>
    </row>
    <row r="11916" s="40" customFormat="1" spans="3:3">
      <c r="C11916" s="51"/>
    </row>
    <row r="11917" s="40" customFormat="1" spans="3:3">
      <c r="C11917" s="51"/>
    </row>
    <row r="11918" s="40" customFormat="1" spans="3:3">
      <c r="C11918" s="51"/>
    </row>
    <row r="11919" s="40" customFormat="1" spans="3:3">
      <c r="C11919" s="51"/>
    </row>
    <row r="11920" s="40" customFormat="1" spans="3:3">
      <c r="C11920" s="51"/>
    </row>
    <row r="11921" s="40" customFormat="1" spans="3:3">
      <c r="C11921" s="51"/>
    </row>
    <row r="11922" s="40" customFormat="1" spans="3:3">
      <c r="C11922" s="51"/>
    </row>
    <row r="11923" s="40" customFormat="1" spans="3:3">
      <c r="C11923" s="51"/>
    </row>
    <row r="11924" s="40" customFormat="1" spans="3:3">
      <c r="C11924" s="51"/>
    </row>
    <row r="11925" s="40" customFormat="1" spans="3:3">
      <c r="C11925" s="51"/>
    </row>
    <row r="11926" s="40" customFormat="1" spans="3:3">
      <c r="C11926" s="51"/>
    </row>
    <row r="11927" s="40" customFormat="1" spans="3:3">
      <c r="C11927" s="51"/>
    </row>
    <row r="11928" s="40" customFormat="1" spans="3:3">
      <c r="C11928" s="51"/>
    </row>
    <row r="11929" s="40" customFormat="1" spans="3:3">
      <c r="C11929" s="51"/>
    </row>
    <row r="11930" s="40" customFormat="1" spans="3:3">
      <c r="C11930" s="51"/>
    </row>
    <row r="11931" s="40" customFormat="1" spans="3:3">
      <c r="C11931" s="51"/>
    </row>
    <row r="11932" s="40" customFormat="1" spans="3:3">
      <c r="C11932" s="51"/>
    </row>
    <row r="11933" s="40" customFormat="1" spans="3:3">
      <c r="C11933" s="51"/>
    </row>
    <row r="11934" s="40" customFormat="1" spans="3:3">
      <c r="C11934" s="51"/>
    </row>
    <row r="11935" s="40" customFormat="1" spans="3:3">
      <c r="C11935" s="51"/>
    </row>
    <row r="11936" s="40" customFormat="1" spans="3:3">
      <c r="C11936" s="51"/>
    </row>
    <row r="11937" s="40" customFormat="1" spans="3:3">
      <c r="C11937" s="51"/>
    </row>
    <row r="11938" s="40" customFormat="1" spans="3:3">
      <c r="C11938" s="51"/>
    </row>
    <row r="11939" s="40" customFormat="1" spans="3:3">
      <c r="C11939" s="51"/>
    </row>
    <row r="11940" s="40" customFormat="1" spans="3:3">
      <c r="C11940" s="51"/>
    </row>
    <row r="11941" s="40" customFormat="1" spans="3:3">
      <c r="C11941" s="51"/>
    </row>
    <row r="11942" s="40" customFormat="1" spans="3:3">
      <c r="C11942" s="51"/>
    </row>
    <row r="11943" s="40" customFormat="1" spans="3:3">
      <c r="C11943" s="51"/>
    </row>
    <row r="11944" s="40" customFormat="1" spans="3:3">
      <c r="C11944" s="51"/>
    </row>
    <row r="11945" s="40" customFormat="1" spans="3:3">
      <c r="C11945" s="51"/>
    </row>
    <row r="11946" s="40" customFormat="1" spans="3:3">
      <c r="C11946" s="51"/>
    </row>
    <row r="11947" s="40" customFormat="1" spans="3:3">
      <c r="C11947" s="51"/>
    </row>
    <row r="11948" s="40" customFormat="1" spans="3:3">
      <c r="C11948" s="51"/>
    </row>
    <row r="11949" s="40" customFormat="1" spans="3:3">
      <c r="C11949" s="51"/>
    </row>
    <row r="11950" s="40" customFormat="1" spans="3:3">
      <c r="C11950" s="51"/>
    </row>
    <row r="11951" s="40" customFormat="1" spans="3:3">
      <c r="C11951" s="51"/>
    </row>
    <row r="11952" s="40" customFormat="1" spans="3:3">
      <c r="C11952" s="51"/>
    </row>
    <row r="11953" s="40" customFormat="1" spans="3:3">
      <c r="C11953" s="51"/>
    </row>
    <row r="11954" s="40" customFormat="1" spans="3:3">
      <c r="C11954" s="51"/>
    </row>
    <row r="11955" s="40" customFormat="1" spans="3:3">
      <c r="C11955" s="51"/>
    </row>
    <row r="11956" s="40" customFormat="1" spans="3:3">
      <c r="C11956" s="51"/>
    </row>
    <row r="11957" s="40" customFormat="1" spans="3:3">
      <c r="C11957" s="51"/>
    </row>
    <row r="11958" s="40" customFormat="1" spans="3:3">
      <c r="C11958" s="51"/>
    </row>
    <row r="11959" s="40" customFormat="1" spans="3:3">
      <c r="C11959" s="51"/>
    </row>
    <row r="11960" s="40" customFormat="1" spans="3:3">
      <c r="C11960" s="51"/>
    </row>
    <row r="11961" s="40" customFormat="1" spans="3:3">
      <c r="C11961" s="51"/>
    </row>
    <row r="11962" s="40" customFormat="1" spans="3:3">
      <c r="C11962" s="51"/>
    </row>
    <row r="11963" s="40" customFormat="1" spans="3:3">
      <c r="C11963" s="51"/>
    </row>
    <row r="11964" s="40" customFormat="1" spans="3:3">
      <c r="C11964" s="51"/>
    </row>
    <row r="11965" s="40" customFormat="1" spans="3:3">
      <c r="C11965" s="51"/>
    </row>
    <row r="11966" s="40" customFormat="1" spans="3:3">
      <c r="C11966" s="51"/>
    </row>
    <row r="11967" s="40" customFormat="1" spans="3:3">
      <c r="C11967" s="51"/>
    </row>
    <row r="11968" s="40" customFormat="1" spans="3:3">
      <c r="C11968" s="51"/>
    </row>
    <row r="11969" s="40" customFormat="1" spans="3:3">
      <c r="C11969" s="51"/>
    </row>
    <row r="11970" s="40" customFormat="1" spans="3:3">
      <c r="C11970" s="51"/>
    </row>
    <row r="11971" s="40" customFormat="1" spans="3:3">
      <c r="C11971" s="51"/>
    </row>
    <row r="11972" s="40" customFormat="1" spans="3:3">
      <c r="C11972" s="51"/>
    </row>
    <row r="11973" s="40" customFormat="1" spans="3:3">
      <c r="C11973" s="51"/>
    </row>
    <row r="11974" s="40" customFormat="1" spans="3:3">
      <c r="C11974" s="51"/>
    </row>
    <row r="11975" s="40" customFormat="1" spans="3:3">
      <c r="C11975" s="51"/>
    </row>
    <row r="11976" s="40" customFormat="1" spans="3:3">
      <c r="C11976" s="51"/>
    </row>
    <row r="11977" s="40" customFormat="1" spans="3:3">
      <c r="C11977" s="51"/>
    </row>
    <row r="11978" s="40" customFormat="1" spans="3:3">
      <c r="C11978" s="51"/>
    </row>
    <row r="11979" s="40" customFormat="1" spans="3:3">
      <c r="C11979" s="51"/>
    </row>
    <row r="11980" s="40" customFormat="1" spans="3:3">
      <c r="C11980" s="51"/>
    </row>
    <row r="11981" s="40" customFormat="1" spans="3:3">
      <c r="C11981" s="51"/>
    </row>
    <row r="11982" s="40" customFormat="1" spans="3:3">
      <c r="C11982" s="51"/>
    </row>
    <row r="11983" s="40" customFormat="1" spans="3:3">
      <c r="C11983" s="51"/>
    </row>
    <row r="11984" s="40" customFormat="1" spans="3:3">
      <c r="C11984" s="51"/>
    </row>
    <row r="11985" s="40" customFormat="1" spans="3:3">
      <c r="C11985" s="51"/>
    </row>
    <row r="11986" s="40" customFormat="1" spans="3:3">
      <c r="C11986" s="51"/>
    </row>
    <row r="11987" s="40" customFormat="1" spans="3:3">
      <c r="C11987" s="51"/>
    </row>
    <row r="11988" s="40" customFormat="1" spans="3:3">
      <c r="C11988" s="51"/>
    </row>
    <row r="11989" s="40" customFormat="1" spans="3:3">
      <c r="C11989" s="51"/>
    </row>
    <row r="11990" s="40" customFormat="1" spans="3:3">
      <c r="C11990" s="51"/>
    </row>
    <row r="11991" s="40" customFormat="1" spans="3:3">
      <c r="C11991" s="51"/>
    </row>
    <row r="11992" s="40" customFormat="1" spans="3:3">
      <c r="C11992" s="51"/>
    </row>
    <row r="11993" s="40" customFormat="1" spans="3:3">
      <c r="C11993" s="51"/>
    </row>
    <row r="11994" s="40" customFormat="1" spans="3:3">
      <c r="C11994" s="51"/>
    </row>
    <row r="11995" s="40" customFormat="1" spans="3:3">
      <c r="C11995" s="51"/>
    </row>
    <row r="11996" s="40" customFormat="1" spans="3:3">
      <c r="C11996" s="51"/>
    </row>
    <row r="11997" s="40" customFormat="1" spans="3:3">
      <c r="C11997" s="51"/>
    </row>
    <row r="11998" s="40" customFormat="1" spans="3:3">
      <c r="C11998" s="51"/>
    </row>
    <row r="11999" s="40" customFormat="1" spans="3:3">
      <c r="C11999" s="51"/>
    </row>
    <row r="12000" s="40" customFormat="1" spans="3:3">
      <c r="C12000" s="51"/>
    </row>
    <row r="12001" s="40" customFormat="1" spans="3:3">
      <c r="C12001" s="51"/>
    </row>
    <row r="12002" s="40" customFormat="1" spans="3:3">
      <c r="C12002" s="51"/>
    </row>
    <row r="12003" s="40" customFormat="1" spans="3:3">
      <c r="C12003" s="51"/>
    </row>
    <row r="12004" s="40" customFormat="1" spans="3:3">
      <c r="C12004" s="51"/>
    </row>
    <row r="12005" s="40" customFormat="1" spans="3:3">
      <c r="C12005" s="51"/>
    </row>
    <row r="12006" s="40" customFormat="1" spans="3:3">
      <c r="C12006" s="51"/>
    </row>
    <row r="12007" s="40" customFormat="1" spans="3:3">
      <c r="C12007" s="51"/>
    </row>
    <row r="12008" s="40" customFormat="1" spans="3:3">
      <c r="C12008" s="51"/>
    </row>
    <row r="12009" s="40" customFormat="1" spans="3:3">
      <c r="C12009" s="51"/>
    </row>
    <row r="12010" s="40" customFormat="1" spans="3:3">
      <c r="C12010" s="51"/>
    </row>
    <row r="12011" s="40" customFormat="1" spans="3:3">
      <c r="C12011" s="51"/>
    </row>
    <row r="12012" s="40" customFormat="1" spans="3:3">
      <c r="C12012" s="51"/>
    </row>
    <row r="12013" s="40" customFormat="1" spans="3:3">
      <c r="C12013" s="51"/>
    </row>
    <row r="12014" s="40" customFormat="1" spans="3:3">
      <c r="C12014" s="51"/>
    </row>
    <row r="12015" s="40" customFormat="1" spans="3:3">
      <c r="C12015" s="51"/>
    </row>
    <row r="12016" s="40" customFormat="1" spans="3:3">
      <c r="C12016" s="51"/>
    </row>
    <row r="12017" s="40" customFormat="1" spans="3:3">
      <c r="C12017" s="51"/>
    </row>
    <row r="12018" s="40" customFormat="1" spans="3:3">
      <c r="C12018" s="51"/>
    </row>
    <row r="12019" s="40" customFormat="1" spans="3:3">
      <c r="C12019" s="51"/>
    </row>
    <row r="12020" s="40" customFormat="1" spans="3:3">
      <c r="C12020" s="51"/>
    </row>
    <row r="12021" s="40" customFormat="1" spans="3:3">
      <c r="C12021" s="51"/>
    </row>
    <row r="12022" s="40" customFormat="1" spans="3:3">
      <c r="C12022" s="51"/>
    </row>
    <row r="12023" s="40" customFormat="1" spans="3:3">
      <c r="C12023" s="51"/>
    </row>
    <row r="12024" s="40" customFormat="1" spans="3:3">
      <c r="C12024" s="51"/>
    </row>
    <row r="12025" s="40" customFormat="1" spans="3:3">
      <c r="C12025" s="51"/>
    </row>
    <row r="12026" s="40" customFormat="1" spans="3:3">
      <c r="C12026" s="51"/>
    </row>
    <row r="12027" s="40" customFormat="1" spans="3:3">
      <c r="C12027" s="51"/>
    </row>
    <row r="12028" s="40" customFormat="1" spans="3:3">
      <c r="C12028" s="51"/>
    </row>
    <row r="12029" s="40" customFormat="1" spans="3:3">
      <c r="C12029" s="51"/>
    </row>
    <row r="12030" s="40" customFormat="1" spans="3:3">
      <c r="C12030" s="51"/>
    </row>
    <row r="12031" s="40" customFormat="1" spans="3:3">
      <c r="C12031" s="51"/>
    </row>
    <row r="12032" s="40" customFormat="1" spans="3:3">
      <c r="C12032" s="51"/>
    </row>
    <row r="12033" s="40" customFormat="1" spans="3:3">
      <c r="C12033" s="51"/>
    </row>
    <row r="12034" s="40" customFormat="1" spans="3:3">
      <c r="C12034" s="51"/>
    </row>
    <row r="12035" s="40" customFormat="1" spans="3:3">
      <c r="C12035" s="51"/>
    </row>
    <row r="12036" s="40" customFormat="1" spans="3:3">
      <c r="C12036" s="51"/>
    </row>
    <row r="12037" s="40" customFormat="1" spans="3:3">
      <c r="C12037" s="51"/>
    </row>
    <row r="12038" s="40" customFormat="1" spans="3:3">
      <c r="C12038" s="51"/>
    </row>
    <row r="12039" s="40" customFormat="1" spans="3:3">
      <c r="C12039" s="51"/>
    </row>
    <row r="12040" s="40" customFormat="1" spans="3:3">
      <c r="C12040" s="51"/>
    </row>
    <row r="12041" s="40" customFormat="1" spans="3:3">
      <c r="C12041" s="51"/>
    </row>
    <row r="12042" s="40" customFormat="1" spans="3:3">
      <c r="C12042" s="51"/>
    </row>
    <row r="12043" s="40" customFormat="1" spans="3:3">
      <c r="C12043" s="51"/>
    </row>
    <row r="12044" s="40" customFormat="1" spans="3:3">
      <c r="C12044" s="51"/>
    </row>
    <row r="12045" s="40" customFormat="1" spans="3:3">
      <c r="C12045" s="51"/>
    </row>
    <row r="12046" s="40" customFormat="1" spans="3:3">
      <c r="C12046" s="51"/>
    </row>
    <row r="12047" s="40" customFormat="1" spans="3:3">
      <c r="C12047" s="51"/>
    </row>
    <row r="12048" s="40" customFormat="1" spans="3:3">
      <c r="C12048" s="51"/>
    </row>
    <row r="12049" s="40" customFormat="1" spans="3:3">
      <c r="C12049" s="51"/>
    </row>
    <row r="12050" s="40" customFormat="1" spans="3:3">
      <c r="C12050" s="51"/>
    </row>
    <row r="12051" s="40" customFormat="1" spans="3:3">
      <c r="C12051" s="51"/>
    </row>
    <row r="12052" s="40" customFormat="1" spans="3:3">
      <c r="C12052" s="51"/>
    </row>
    <row r="12053" s="40" customFormat="1" spans="3:3">
      <c r="C12053" s="51"/>
    </row>
    <row r="12054" s="40" customFormat="1" spans="3:3">
      <c r="C12054" s="51"/>
    </row>
    <row r="12055" s="40" customFormat="1" spans="3:3">
      <c r="C12055" s="51"/>
    </row>
    <row r="12056" s="40" customFormat="1" spans="3:3">
      <c r="C12056" s="51"/>
    </row>
    <row r="12057" s="40" customFormat="1" spans="3:3">
      <c r="C12057" s="51"/>
    </row>
    <row r="12058" s="40" customFormat="1" spans="3:3">
      <c r="C12058" s="51"/>
    </row>
    <row r="12059" s="40" customFormat="1" spans="3:3">
      <c r="C12059" s="51"/>
    </row>
    <row r="12060" s="40" customFormat="1" spans="3:3">
      <c r="C12060" s="51"/>
    </row>
    <row r="12061" s="40" customFormat="1" spans="3:3">
      <c r="C12061" s="51"/>
    </row>
    <row r="12062" s="40" customFormat="1" spans="3:3">
      <c r="C12062" s="51"/>
    </row>
    <row r="12063" s="40" customFormat="1" spans="3:3">
      <c r="C12063" s="51"/>
    </row>
    <row r="12064" s="40" customFormat="1" spans="3:3">
      <c r="C12064" s="51"/>
    </row>
    <row r="12065" s="40" customFormat="1" spans="3:3">
      <c r="C12065" s="51"/>
    </row>
    <row r="12066" s="40" customFormat="1" spans="3:3">
      <c r="C12066" s="51"/>
    </row>
    <row r="12067" s="40" customFormat="1" spans="3:3">
      <c r="C12067" s="51"/>
    </row>
    <row r="12068" s="40" customFormat="1" spans="3:3">
      <c r="C12068" s="51"/>
    </row>
    <row r="12069" s="40" customFormat="1" spans="3:3">
      <c r="C12069" s="51"/>
    </row>
    <row r="12070" s="40" customFormat="1" spans="3:3">
      <c r="C12070" s="51"/>
    </row>
    <row r="12071" s="40" customFormat="1" spans="3:3">
      <c r="C12071" s="51"/>
    </row>
    <row r="12072" s="40" customFormat="1" spans="3:3">
      <c r="C12072" s="51"/>
    </row>
    <row r="12073" s="40" customFormat="1" spans="3:3">
      <c r="C12073" s="51"/>
    </row>
    <row r="12074" s="40" customFormat="1" spans="3:3">
      <c r="C12074" s="51"/>
    </row>
    <row r="12075" s="40" customFormat="1" spans="3:3">
      <c r="C12075" s="51"/>
    </row>
    <row r="12076" s="40" customFormat="1" spans="3:3">
      <c r="C12076" s="51"/>
    </row>
    <row r="12077" s="40" customFormat="1" spans="3:3">
      <c r="C12077" s="51"/>
    </row>
    <row r="12078" s="40" customFormat="1" spans="3:3">
      <c r="C12078" s="51"/>
    </row>
    <row r="12079" s="40" customFormat="1" spans="3:3">
      <c r="C12079" s="51"/>
    </row>
    <row r="12080" s="40" customFormat="1" spans="3:3">
      <c r="C12080" s="51"/>
    </row>
    <row r="12081" s="40" customFormat="1" spans="3:3">
      <c r="C12081" s="51"/>
    </row>
    <row r="12082" s="40" customFormat="1" spans="3:3">
      <c r="C12082" s="51"/>
    </row>
    <row r="12083" s="40" customFormat="1" spans="3:3">
      <c r="C12083" s="51"/>
    </row>
    <row r="12084" s="40" customFormat="1" spans="3:3">
      <c r="C12084" s="51"/>
    </row>
    <row r="12085" s="40" customFormat="1" spans="3:3">
      <c r="C12085" s="51"/>
    </row>
    <row r="12086" s="40" customFormat="1" spans="3:3">
      <c r="C12086" s="51"/>
    </row>
    <row r="12087" s="40" customFormat="1" spans="3:3">
      <c r="C12087" s="51"/>
    </row>
    <row r="12088" s="40" customFormat="1" spans="3:3">
      <c r="C12088" s="51"/>
    </row>
    <row r="12089" s="40" customFormat="1" spans="3:3">
      <c r="C12089" s="51"/>
    </row>
    <row r="12090" s="40" customFormat="1" spans="3:3">
      <c r="C12090" s="51"/>
    </row>
    <row r="12091" s="40" customFormat="1" spans="3:3">
      <c r="C12091" s="51"/>
    </row>
    <row r="12092" s="40" customFormat="1" spans="3:3">
      <c r="C12092" s="51"/>
    </row>
    <row r="12093" s="40" customFormat="1" spans="3:3">
      <c r="C12093" s="51"/>
    </row>
    <row r="12094" s="40" customFormat="1" spans="3:3">
      <c r="C12094" s="51"/>
    </row>
    <row r="12095" s="40" customFormat="1" spans="3:3">
      <c r="C12095" s="51"/>
    </row>
    <row r="12096" s="40" customFormat="1" spans="3:3">
      <c r="C12096" s="51"/>
    </row>
    <row r="12097" s="40" customFormat="1" spans="3:3">
      <c r="C12097" s="51"/>
    </row>
    <row r="12098" s="40" customFormat="1" spans="3:3">
      <c r="C12098" s="51"/>
    </row>
    <row r="12099" s="40" customFormat="1" spans="3:3">
      <c r="C12099" s="51"/>
    </row>
    <row r="12100" s="40" customFormat="1" spans="3:3">
      <c r="C12100" s="51"/>
    </row>
    <row r="12101" s="40" customFormat="1" spans="3:3">
      <c r="C12101" s="51"/>
    </row>
    <row r="12102" s="40" customFormat="1" spans="3:3">
      <c r="C12102" s="51"/>
    </row>
    <row r="12103" s="40" customFormat="1" spans="3:3">
      <c r="C12103" s="51"/>
    </row>
    <row r="12104" s="40" customFormat="1" spans="3:3">
      <c r="C12104" s="51"/>
    </row>
    <row r="12105" s="40" customFormat="1" spans="3:3">
      <c r="C12105" s="51"/>
    </row>
    <row r="12106" s="40" customFormat="1" spans="3:3">
      <c r="C12106" s="51"/>
    </row>
    <row r="12107" s="40" customFormat="1" spans="3:3">
      <c r="C12107" s="51"/>
    </row>
    <row r="12108" s="40" customFormat="1" spans="3:3">
      <c r="C12108" s="51"/>
    </row>
    <row r="12109" s="40" customFormat="1" spans="3:3">
      <c r="C12109" s="51"/>
    </row>
    <row r="12110" s="40" customFormat="1" spans="3:3">
      <c r="C12110" s="51"/>
    </row>
    <row r="12111" s="40" customFormat="1" spans="3:3">
      <c r="C12111" s="51"/>
    </row>
    <row r="12112" s="40" customFormat="1" spans="3:3">
      <c r="C12112" s="51"/>
    </row>
    <row r="12113" s="40" customFormat="1" spans="3:3">
      <c r="C12113" s="51"/>
    </row>
    <row r="12114" s="40" customFormat="1" spans="3:3">
      <c r="C12114" s="51"/>
    </row>
    <row r="12115" s="40" customFormat="1" spans="3:3">
      <c r="C12115" s="51"/>
    </row>
    <row r="12116" s="40" customFormat="1" spans="3:3">
      <c r="C12116" s="51"/>
    </row>
    <row r="12117" s="40" customFormat="1" spans="3:3">
      <c r="C12117" s="51"/>
    </row>
    <row r="12118" s="40" customFormat="1" spans="3:3">
      <c r="C12118" s="51"/>
    </row>
    <row r="12119" s="40" customFormat="1" spans="3:3">
      <c r="C12119" s="51"/>
    </row>
    <row r="12120" s="40" customFormat="1" spans="3:3">
      <c r="C12120" s="51"/>
    </row>
    <row r="12121" s="40" customFormat="1" spans="3:3">
      <c r="C12121" s="51"/>
    </row>
    <row r="12122" s="40" customFormat="1" spans="3:3">
      <c r="C12122" s="51"/>
    </row>
    <row r="12123" s="40" customFormat="1" spans="3:3">
      <c r="C12123" s="51"/>
    </row>
    <row r="12124" s="40" customFormat="1" spans="3:3">
      <c r="C12124" s="51"/>
    </row>
    <row r="12125" s="40" customFormat="1" spans="3:3">
      <c r="C12125" s="51"/>
    </row>
    <row r="12126" s="40" customFormat="1" spans="3:3">
      <c r="C12126" s="51"/>
    </row>
    <row r="12127" s="40" customFormat="1" spans="3:3">
      <c r="C12127" s="51"/>
    </row>
    <row r="12128" s="40" customFormat="1" spans="3:3">
      <c r="C12128" s="51"/>
    </row>
    <row r="12129" s="40" customFormat="1" spans="3:3">
      <c r="C12129" s="51"/>
    </row>
    <row r="12130" s="40" customFormat="1" spans="3:3">
      <c r="C12130" s="51"/>
    </row>
    <row r="12131" s="40" customFormat="1" spans="3:3">
      <c r="C12131" s="51"/>
    </row>
    <row r="12132" s="40" customFormat="1" spans="3:3">
      <c r="C12132" s="51"/>
    </row>
    <row r="12133" s="40" customFormat="1" spans="3:3">
      <c r="C12133" s="51"/>
    </row>
    <row r="12134" s="40" customFormat="1" spans="3:3">
      <c r="C12134" s="51"/>
    </row>
    <row r="12135" s="40" customFormat="1" spans="3:3">
      <c r="C12135" s="51"/>
    </row>
    <row r="12136" s="40" customFormat="1" spans="3:3">
      <c r="C12136" s="51"/>
    </row>
    <row r="12137" s="40" customFormat="1" spans="3:3">
      <c r="C12137" s="51"/>
    </row>
    <row r="12138" s="40" customFormat="1" spans="3:3">
      <c r="C12138" s="51"/>
    </row>
    <row r="12139" s="40" customFormat="1" spans="3:3">
      <c r="C12139" s="51"/>
    </row>
    <row r="12140" s="40" customFormat="1" spans="3:3">
      <c r="C12140" s="51"/>
    </row>
    <row r="12141" s="40" customFormat="1" spans="3:3">
      <c r="C12141" s="51"/>
    </row>
    <row r="12142" s="40" customFormat="1" spans="3:3">
      <c r="C12142" s="51"/>
    </row>
    <row r="12143" s="40" customFormat="1" spans="3:3">
      <c r="C12143" s="51"/>
    </row>
    <row r="12144" s="40" customFormat="1" spans="3:3">
      <c r="C12144" s="51"/>
    </row>
    <row r="12145" s="40" customFormat="1" spans="3:3">
      <c r="C12145" s="51"/>
    </row>
    <row r="12146" s="40" customFormat="1" spans="3:3">
      <c r="C12146" s="51"/>
    </row>
    <row r="12147" s="40" customFormat="1" spans="3:3">
      <c r="C12147" s="51"/>
    </row>
    <row r="12148" s="40" customFormat="1" spans="3:3">
      <c r="C12148" s="51"/>
    </row>
    <row r="12149" s="40" customFormat="1" spans="3:3">
      <c r="C12149" s="51"/>
    </row>
    <row r="12150" s="40" customFormat="1" spans="3:3">
      <c r="C12150" s="51"/>
    </row>
    <row r="12151" s="40" customFormat="1" spans="3:3">
      <c r="C12151" s="51"/>
    </row>
    <row r="12152" s="40" customFormat="1" spans="3:3">
      <c r="C12152" s="51"/>
    </row>
    <row r="12153" s="40" customFormat="1" spans="3:3">
      <c r="C12153" s="51"/>
    </row>
    <row r="12154" s="40" customFormat="1" spans="3:3">
      <c r="C12154" s="51"/>
    </row>
    <row r="12155" s="40" customFormat="1" spans="3:3">
      <c r="C12155" s="51"/>
    </row>
    <row r="12156" s="40" customFormat="1" spans="3:3">
      <c r="C12156" s="51"/>
    </row>
    <row r="12157" s="40" customFormat="1" spans="3:3">
      <c r="C12157" s="51"/>
    </row>
    <row r="12158" s="40" customFormat="1" spans="3:3">
      <c r="C12158" s="51"/>
    </row>
    <row r="12159" s="40" customFormat="1" spans="3:3">
      <c r="C12159" s="51"/>
    </row>
    <row r="12160" s="40" customFormat="1" spans="3:3">
      <c r="C12160" s="51"/>
    </row>
    <row r="12161" s="40" customFormat="1" spans="3:3">
      <c r="C12161" s="51"/>
    </row>
    <row r="12162" s="40" customFormat="1" spans="3:3">
      <c r="C12162" s="51"/>
    </row>
    <row r="12163" s="40" customFormat="1" spans="3:3">
      <c r="C12163" s="51"/>
    </row>
    <row r="12164" s="40" customFormat="1" spans="3:3">
      <c r="C12164" s="51"/>
    </row>
    <row r="12165" s="40" customFormat="1" spans="3:3">
      <c r="C12165" s="51"/>
    </row>
    <row r="12166" s="40" customFormat="1" spans="3:3">
      <c r="C12166" s="51"/>
    </row>
    <row r="12167" s="40" customFormat="1" spans="3:3">
      <c r="C12167" s="51"/>
    </row>
    <row r="12168" s="40" customFormat="1" spans="3:3">
      <c r="C12168" s="51"/>
    </row>
    <row r="12169" s="40" customFormat="1" spans="3:3">
      <c r="C12169" s="51"/>
    </row>
    <row r="12170" s="40" customFormat="1" spans="3:3">
      <c r="C12170" s="51"/>
    </row>
    <row r="12171" s="40" customFormat="1" spans="3:3">
      <c r="C12171" s="51"/>
    </row>
    <row r="12172" s="40" customFormat="1" spans="3:3">
      <c r="C12172" s="51"/>
    </row>
    <row r="12173" s="40" customFormat="1" spans="3:3">
      <c r="C12173" s="51"/>
    </row>
    <row r="12174" s="40" customFormat="1" spans="3:3">
      <c r="C12174" s="51"/>
    </row>
    <row r="12175" s="40" customFormat="1" spans="3:3">
      <c r="C12175" s="51"/>
    </row>
    <row r="12176" s="40" customFormat="1" spans="3:3">
      <c r="C12176" s="51"/>
    </row>
    <row r="12177" s="40" customFormat="1" spans="3:3">
      <c r="C12177" s="51"/>
    </row>
    <row r="12178" s="40" customFormat="1" spans="3:3">
      <c r="C12178" s="51"/>
    </row>
    <row r="12179" s="40" customFormat="1" spans="3:3">
      <c r="C12179" s="51"/>
    </row>
    <row r="12180" s="40" customFormat="1" spans="3:3">
      <c r="C12180" s="51"/>
    </row>
    <row r="12181" s="40" customFormat="1" spans="3:3">
      <c r="C12181" s="51"/>
    </row>
    <row r="12182" s="40" customFormat="1" spans="3:3">
      <c r="C12182" s="51"/>
    </row>
    <row r="12183" s="40" customFormat="1" spans="3:3">
      <c r="C12183" s="51"/>
    </row>
    <row r="12184" s="40" customFormat="1" spans="3:3">
      <c r="C12184" s="51"/>
    </row>
    <row r="12185" s="40" customFormat="1" spans="3:3">
      <c r="C12185" s="51"/>
    </row>
    <row r="12186" s="40" customFormat="1" spans="3:3">
      <c r="C12186" s="51"/>
    </row>
    <row r="12187" s="40" customFormat="1" spans="3:3">
      <c r="C12187" s="51"/>
    </row>
    <row r="12188" s="40" customFormat="1" spans="3:3">
      <c r="C12188" s="51"/>
    </row>
    <row r="12189" s="40" customFormat="1" spans="3:3">
      <c r="C12189" s="51"/>
    </row>
    <row r="12190" s="40" customFormat="1" spans="3:3">
      <c r="C12190" s="51"/>
    </row>
    <row r="12191" s="40" customFormat="1" spans="3:3">
      <c r="C12191" s="51"/>
    </row>
    <row r="12192" s="40" customFormat="1" spans="3:3">
      <c r="C12192" s="51"/>
    </row>
    <row r="12193" s="40" customFormat="1" spans="3:3">
      <c r="C12193" s="51"/>
    </row>
    <row r="12194" s="40" customFormat="1" spans="3:3">
      <c r="C12194" s="51"/>
    </row>
    <row r="12195" s="40" customFormat="1" spans="3:3">
      <c r="C12195" s="51"/>
    </row>
    <row r="12196" s="40" customFormat="1" spans="3:3">
      <c r="C12196" s="51"/>
    </row>
    <row r="12197" s="40" customFormat="1" spans="3:3">
      <c r="C12197" s="51"/>
    </row>
    <row r="12198" s="40" customFormat="1" spans="3:3">
      <c r="C12198" s="51"/>
    </row>
    <row r="12199" s="40" customFormat="1" spans="3:3">
      <c r="C12199" s="51"/>
    </row>
    <row r="12200" s="40" customFormat="1" spans="3:3">
      <c r="C12200" s="51"/>
    </row>
    <row r="12201" s="40" customFormat="1" spans="3:3">
      <c r="C12201" s="51"/>
    </row>
    <row r="12202" s="40" customFormat="1" spans="3:3">
      <c r="C12202" s="51"/>
    </row>
    <row r="12203" s="40" customFormat="1" spans="3:3">
      <c r="C12203" s="51"/>
    </row>
    <row r="12204" s="40" customFormat="1" spans="3:3">
      <c r="C12204" s="51"/>
    </row>
    <row r="12205" s="40" customFormat="1" spans="3:3">
      <c r="C12205" s="51"/>
    </row>
    <row r="12206" s="40" customFormat="1" spans="3:3">
      <c r="C12206" s="51"/>
    </row>
    <row r="12207" s="40" customFormat="1" spans="3:3">
      <c r="C12207" s="51"/>
    </row>
    <row r="12208" s="40" customFormat="1" spans="3:3">
      <c r="C12208" s="51"/>
    </row>
    <row r="12209" s="40" customFormat="1" spans="3:3">
      <c r="C12209" s="51"/>
    </row>
    <row r="12210" s="40" customFormat="1" spans="3:3">
      <c r="C12210" s="51"/>
    </row>
    <row r="12211" s="40" customFormat="1" spans="3:3">
      <c r="C12211" s="51"/>
    </row>
    <row r="12212" s="40" customFormat="1" spans="3:3">
      <c r="C12212" s="51"/>
    </row>
    <row r="12213" s="40" customFormat="1" spans="3:3">
      <c r="C12213" s="51"/>
    </row>
    <row r="12214" s="40" customFormat="1" spans="3:3">
      <c r="C12214" s="51"/>
    </row>
    <row r="12215" s="40" customFormat="1" spans="3:3">
      <c r="C12215" s="51"/>
    </row>
    <row r="12216" s="40" customFormat="1" spans="3:3">
      <c r="C12216" s="51"/>
    </row>
    <row r="12217" s="40" customFormat="1" spans="3:3">
      <c r="C12217" s="51"/>
    </row>
    <row r="12218" s="40" customFormat="1" spans="3:3">
      <c r="C12218" s="51"/>
    </row>
    <row r="12219" s="40" customFormat="1" spans="3:3">
      <c r="C12219" s="51"/>
    </row>
    <row r="12220" s="40" customFormat="1" spans="3:3">
      <c r="C12220" s="51"/>
    </row>
    <row r="12221" s="40" customFormat="1" spans="3:3">
      <c r="C12221" s="51"/>
    </row>
    <row r="12222" s="40" customFormat="1" spans="3:3">
      <c r="C12222" s="51"/>
    </row>
    <row r="12223" s="40" customFormat="1" spans="3:3">
      <c r="C12223" s="51"/>
    </row>
    <row r="12224" s="40" customFormat="1" spans="3:3">
      <c r="C12224" s="51"/>
    </row>
    <row r="12225" s="40" customFormat="1" spans="3:3">
      <c r="C12225" s="51"/>
    </row>
    <row r="12226" s="40" customFormat="1" spans="3:3">
      <c r="C12226" s="51"/>
    </row>
    <row r="12227" s="40" customFormat="1" spans="3:3">
      <c r="C12227" s="51"/>
    </row>
    <row r="12228" s="40" customFormat="1" spans="3:3">
      <c r="C12228" s="51"/>
    </row>
    <row r="12229" s="40" customFormat="1" spans="3:3">
      <c r="C12229" s="51"/>
    </row>
    <row r="12230" s="40" customFormat="1" spans="3:3">
      <c r="C12230" s="51"/>
    </row>
    <row r="12231" s="40" customFormat="1" spans="3:3">
      <c r="C12231" s="51"/>
    </row>
    <row r="12232" s="40" customFormat="1" spans="3:3">
      <c r="C12232" s="51"/>
    </row>
    <row r="12233" s="40" customFormat="1" spans="3:3">
      <c r="C12233" s="51"/>
    </row>
    <row r="12234" s="40" customFormat="1" spans="3:3">
      <c r="C12234" s="51"/>
    </row>
    <row r="12235" s="40" customFormat="1" spans="3:3">
      <c r="C12235" s="51"/>
    </row>
    <row r="12236" s="40" customFormat="1" spans="3:3">
      <c r="C12236" s="51"/>
    </row>
    <row r="12237" s="40" customFormat="1" spans="3:3">
      <c r="C12237" s="51"/>
    </row>
    <row r="12238" s="40" customFormat="1" spans="3:3">
      <c r="C12238" s="51"/>
    </row>
    <row r="12239" s="40" customFormat="1" spans="3:3">
      <c r="C12239" s="51"/>
    </row>
    <row r="12240" s="40" customFormat="1" spans="3:3">
      <c r="C12240" s="51"/>
    </row>
    <row r="12241" s="40" customFormat="1" spans="3:3">
      <c r="C12241" s="51"/>
    </row>
    <row r="12242" s="40" customFormat="1" spans="3:3">
      <c r="C12242" s="51"/>
    </row>
    <row r="12243" s="40" customFormat="1" spans="3:3">
      <c r="C12243" s="51"/>
    </row>
    <row r="12244" s="40" customFormat="1" spans="3:3">
      <c r="C12244" s="51"/>
    </row>
    <row r="12245" s="40" customFormat="1" spans="3:3">
      <c r="C12245" s="51"/>
    </row>
    <row r="12246" s="40" customFormat="1" spans="3:3">
      <c r="C12246" s="51"/>
    </row>
    <row r="12247" s="40" customFormat="1" spans="3:3">
      <c r="C12247" s="51"/>
    </row>
    <row r="12248" s="40" customFormat="1" spans="3:3">
      <c r="C12248" s="51"/>
    </row>
    <row r="12249" s="40" customFormat="1" spans="3:3">
      <c r="C12249" s="51"/>
    </row>
    <row r="12250" s="40" customFormat="1" spans="3:3">
      <c r="C12250" s="51"/>
    </row>
    <row r="12251" s="40" customFormat="1" spans="3:3">
      <c r="C12251" s="51"/>
    </row>
    <row r="12252" s="40" customFormat="1" spans="3:3">
      <c r="C12252" s="51"/>
    </row>
    <row r="12253" s="40" customFormat="1" spans="3:3">
      <c r="C12253" s="51"/>
    </row>
    <row r="12254" s="40" customFormat="1" spans="3:3">
      <c r="C12254" s="51"/>
    </row>
    <row r="12255" s="40" customFormat="1" spans="3:3">
      <c r="C12255" s="51"/>
    </row>
    <row r="12256" s="40" customFormat="1" spans="3:3">
      <c r="C12256" s="51"/>
    </row>
    <row r="12257" s="40" customFormat="1" spans="3:3">
      <c r="C12257" s="51"/>
    </row>
    <row r="12258" s="40" customFormat="1" spans="3:3">
      <c r="C12258" s="51"/>
    </row>
    <row r="12259" s="40" customFormat="1" spans="3:3">
      <c r="C12259" s="51"/>
    </row>
    <row r="12260" s="40" customFormat="1" spans="3:3">
      <c r="C12260" s="51"/>
    </row>
    <row r="12261" s="40" customFormat="1" spans="3:3">
      <c r="C12261" s="51"/>
    </row>
    <row r="12262" s="40" customFormat="1" spans="3:3">
      <c r="C12262" s="51"/>
    </row>
    <row r="12263" s="40" customFormat="1" spans="3:3">
      <c r="C12263" s="51"/>
    </row>
    <row r="12264" s="40" customFormat="1" spans="3:3">
      <c r="C12264" s="51"/>
    </row>
    <row r="12265" s="40" customFormat="1" spans="3:3">
      <c r="C12265" s="51"/>
    </row>
    <row r="12266" s="40" customFormat="1" spans="3:3">
      <c r="C12266" s="51"/>
    </row>
    <row r="12267" s="40" customFormat="1" spans="3:3">
      <c r="C12267" s="51"/>
    </row>
    <row r="12268" s="40" customFormat="1" spans="3:3">
      <c r="C12268" s="51"/>
    </row>
    <row r="12269" s="40" customFormat="1" spans="3:3">
      <c r="C12269" s="51"/>
    </row>
    <row r="12270" s="40" customFormat="1" spans="3:3">
      <c r="C12270" s="51"/>
    </row>
    <row r="12271" s="40" customFormat="1" spans="3:3">
      <c r="C12271" s="51"/>
    </row>
    <row r="12272" s="40" customFormat="1" spans="3:3">
      <c r="C12272" s="51"/>
    </row>
    <row r="12273" s="40" customFormat="1" spans="3:3">
      <c r="C12273" s="51"/>
    </row>
    <row r="12274" s="40" customFormat="1" spans="3:3">
      <c r="C12274" s="51"/>
    </row>
    <row r="12275" s="40" customFormat="1" spans="3:3">
      <c r="C12275" s="51"/>
    </row>
    <row r="12276" s="40" customFormat="1" spans="3:3">
      <c r="C12276" s="51"/>
    </row>
    <row r="12277" s="40" customFormat="1" spans="3:3">
      <c r="C12277" s="51"/>
    </row>
    <row r="12278" s="40" customFormat="1" spans="3:3">
      <c r="C12278" s="51"/>
    </row>
    <row r="12279" s="40" customFormat="1" spans="3:3">
      <c r="C12279" s="51"/>
    </row>
    <row r="12280" s="40" customFormat="1" spans="3:3">
      <c r="C12280" s="51"/>
    </row>
    <row r="12281" s="40" customFormat="1" spans="3:3">
      <c r="C12281" s="51"/>
    </row>
    <row r="12282" s="40" customFormat="1" spans="3:3">
      <c r="C12282" s="51"/>
    </row>
    <row r="12283" s="40" customFormat="1" spans="3:3">
      <c r="C12283" s="51"/>
    </row>
    <row r="12284" s="40" customFormat="1" spans="3:3">
      <c r="C12284" s="51"/>
    </row>
    <row r="12285" s="40" customFormat="1" spans="3:3">
      <c r="C12285" s="51"/>
    </row>
    <row r="12286" s="40" customFormat="1" spans="3:3">
      <c r="C12286" s="51"/>
    </row>
    <row r="12287" s="40" customFormat="1" spans="3:3">
      <c r="C12287" s="51"/>
    </row>
    <row r="12288" s="40" customFormat="1" spans="3:3">
      <c r="C12288" s="51"/>
    </row>
    <row r="12289" s="40" customFormat="1" spans="3:3">
      <c r="C12289" s="51"/>
    </row>
    <row r="12290" s="40" customFormat="1" spans="3:3">
      <c r="C12290" s="51"/>
    </row>
    <row r="12291" s="40" customFormat="1" spans="3:3">
      <c r="C12291" s="51"/>
    </row>
    <row r="12292" s="40" customFormat="1" spans="3:3">
      <c r="C12292" s="51"/>
    </row>
    <row r="12293" s="40" customFormat="1" spans="3:3">
      <c r="C12293" s="51"/>
    </row>
    <row r="12294" s="40" customFormat="1" spans="3:3">
      <c r="C12294" s="51"/>
    </row>
    <row r="12295" s="40" customFormat="1" spans="3:3">
      <c r="C12295" s="51"/>
    </row>
    <row r="12296" s="40" customFormat="1" spans="3:3">
      <c r="C12296" s="51"/>
    </row>
    <row r="12297" s="40" customFormat="1" spans="3:3">
      <c r="C12297" s="51"/>
    </row>
    <row r="12298" s="40" customFormat="1" spans="3:3">
      <c r="C12298" s="51"/>
    </row>
    <row r="12299" s="40" customFormat="1" spans="3:3">
      <c r="C12299" s="51"/>
    </row>
    <row r="12300" s="40" customFormat="1" spans="3:3">
      <c r="C12300" s="51"/>
    </row>
    <row r="12301" s="40" customFormat="1" spans="3:3">
      <c r="C12301" s="51"/>
    </row>
    <row r="12302" s="40" customFormat="1" spans="3:3">
      <c r="C12302" s="51"/>
    </row>
    <row r="12303" s="40" customFormat="1" spans="3:3">
      <c r="C12303" s="51"/>
    </row>
    <row r="12304" s="40" customFormat="1" spans="3:3">
      <c r="C12304" s="51"/>
    </row>
    <row r="12305" s="40" customFormat="1" spans="3:3">
      <c r="C12305" s="51"/>
    </row>
    <row r="12306" s="40" customFormat="1" spans="3:3">
      <c r="C12306" s="51"/>
    </row>
    <row r="12307" s="40" customFormat="1" spans="3:3">
      <c r="C12307" s="51"/>
    </row>
    <row r="12308" s="40" customFormat="1" spans="3:3">
      <c r="C12308" s="51"/>
    </row>
    <row r="12309" s="40" customFormat="1" spans="3:3">
      <c r="C12309" s="51"/>
    </row>
    <row r="12310" s="40" customFormat="1" spans="3:3">
      <c r="C12310" s="51"/>
    </row>
    <row r="12311" s="40" customFormat="1" spans="3:3">
      <c r="C12311" s="51"/>
    </row>
    <row r="12312" s="40" customFormat="1" spans="3:3">
      <c r="C12312" s="51"/>
    </row>
    <row r="12313" s="40" customFormat="1" spans="3:3">
      <c r="C12313" s="51"/>
    </row>
    <row r="12314" s="40" customFormat="1" spans="3:3">
      <c r="C12314" s="51"/>
    </row>
    <row r="12315" s="40" customFormat="1" spans="3:3">
      <c r="C12315" s="51"/>
    </row>
    <row r="12316" s="40" customFormat="1" spans="3:3">
      <c r="C12316" s="51"/>
    </row>
    <row r="12317" s="40" customFormat="1" spans="3:3">
      <c r="C12317" s="51"/>
    </row>
    <row r="12318" s="40" customFormat="1" spans="3:3">
      <c r="C12318" s="51"/>
    </row>
    <row r="12319" s="40" customFormat="1" spans="3:3">
      <c r="C12319" s="51"/>
    </row>
    <row r="12320" s="40" customFormat="1" spans="3:3">
      <c r="C12320" s="51"/>
    </row>
    <row r="12321" s="40" customFormat="1" spans="3:3">
      <c r="C12321" s="51"/>
    </row>
    <row r="12322" s="40" customFormat="1" spans="3:3">
      <c r="C12322" s="51"/>
    </row>
    <row r="12323" s="40" customFormat="1" spans="3:3">
      <c r="C12323" s="51"/>
    </row>
    <row r="12324" s="40" customFormat="1" spans="3:3">
      <c r="C12324" s="51"/>
    </row>
    <row r="12325" s="40" customFormat="1" spans="3:3">
      <c r="C12325" s="51"/>
    </row>
    <row r="12326" s="40" customFormat="1" spans="3:3">
      <c r="C12326" s="51"/>
    </row>
    <row r="12327" s="40" customFormat="1" spans="3:3">
      <c r="C12327" s="51"/>
    </row>
    <row r="12328" s="40" customFormat="1" spans="3:3">
      <c r="C12328" s="51"/>
    </row>
    <row r="12329" s="40" customFormat="1" spans="3:3">
      <c r="C12329" s="51"/>
    </row>
    <row r="12330" s="40" customFormat="1" spans="3:3">
      <c r="C12330" s="51"/>
    </row>
    <row r="12331" s="40" customFormat="1" spans="3:3">
      <c r="C12331" s="51"/>
    </row>
    <row r="12332" s="40" customFormat="1" spans="3:3">
      <c r="C12332" s="51"/>
    </row>
    <row r="12333" s="40" customFormat="1" spans="3:3">
      <c r="C12333" s="51"/>
    </row>
    <row r="12334" s="40" customFormat="1" spans="3:3">
      <c r="C12334" s="51"/>
    </row>
    <row r="12335" s="40" customFormat="1" spans="3:3">
      <c r="C12335" s="51"/>
    </row>
    <row r="12336" s="40" customFormat="1" spans="3:3">
      <c r="C12336" s="51"/>
    </row>
    <row r="12337" s="40" customFormat="1" spans="3:3">
      <c r="C12337" s="51"/>
    </row>
    <row r="12338" s="40" customFormat="1" spans="3:3">
      <c r="C12338" s="51"/>
    </row>
    <row r="12339" s="40" customFormat="1" spans="3:3">
      <c r="C12339" s="51"/>
    </row>
    <row r="12340" s="40" customFormat="1" spans="3:3">
      <c r="C12340" s="51"/>
    </row>
    <row r="12341" s="40" customFormat="1" spans="3:3">
      <c r="C12341" s="51"/>
    </row>
    <row r="12342" s="40" customFormat="1" spans="3:3">
      <c r="C12342" s="51"/>
    </row>
    <row r="12343" s="40" customFormat="1" spans="3:3">
      <c r="C12343" s="51"/>
    </row>
    <row r="12344" s="40" customFormat="1" spans="3:3">
      <c r="C12344" s="51"/>
    </row>
    <row r="12345" s="40" customFormat="1" spans="3:3">
      <c r="C12345" s="51"/>
    </row>
    <row r="12346" s="40" customFormat="1" spans="3:3">
      <c r="C12346" s="51"/>
    </row>
    <row r="12347" s="40" customFormat="1" spans="3:3">
      <c r="C12347" s="51"/>
    </row>
    <row r="12348" s="40" customFormat="1" spans="3:3">
      <c r="C12348" s="51"/>
    </row>
    <row r="12349" s="40" customFormat="1" spans="3:3">
      <c r="C12349" s="51"/>
    </row>
    <row r="12350" s="40" customFormat="1" spans="3:3">
      <c r="C12350" s="51"/>
    </row>
    <row r="12351" s="40" customFormat="1" spans="3:3">
      <c r="C12351" s="51"/>
    </row>
    <row r="12352" s="40" customFormat="1" spans="3:3">
      <c r="C12352" s="51"/>
    </row>
    <row r="12353" s="40" customFormat="1" spans="3:3">
      <c r="C12353" s="51"/>
    </row>
    <row r="12354" s="40" customFormat="1" spans="3:3">
      <c r="C12354" s="51"/>
    </row>
    <row r="12355" s="40" customFormat="1" spans="3:3">
      <c r="C12355" s="51"/>
    </row>
    <row r="12356" s="40" customFormat="1" spans="3:3">
      <c r="C12356" s="51"/>
    </row>
    <row r="12357" s="40" customFormat="1" spans="3:3">
      <c r="C12357" s="51"/>
    </row>
    <row r="12358" s="40" customFormat="1" spans="3:3">
      <c r="C12358" s="51"/>
    </row>
    <row r="12359" s="40" customFormat="1" spans="3:3">
      <c r="C12359" s="51"/>
    </row>
    <row r="12360" s="40" customFormat="1" spans="3:3">
      <c r="C12360" s="51"/>
    </row>
    <row r="12361" s="40" customFormat="1" spans="3:3">
      <c r="C12361" s="51"/>
    </row>
    <row r="12362" s="40" customFormat="1" spans="3:3">
      <c r="C12362" s="51"/>
    </row>
    <row r="12363" s="40" customFormat="1" spans="3:3">
      <c r="C12363" s="51"/>
    </row>
    <row r="12364" s="40" customFormat="1" spans="3:3">
      <c r="C12364" s="51"/>
    </row>
    <row r="12365" s="40" customFormat="1" spans="3:3">
      <c r="C12365" s="51"/>
    </row>
    <row r="12366" s="40" customFormat="1" spans="3:3">
      <c r="C12366" s="51"/>
    </row>
    <row r="12367" s="40" customFormat="1" spans="3:3">
      <c r="C12367" s="51"/>
    </row>
    <row r="12368" s="40" customFormat="1" spans="3:3">
      <c r="C12368" s="51"/>
    </row>
    <row r="12369" s="40" customFormat="1" spans="3:3">
      <c r="C12369" s="51"/>
    </row>
    <row r="12370" s="40" customFormat="1" spans="3:3">
      <c r="C12370" s="51"/>
    </row>
    <row r="12371" s="40" customFormat="1" spans="3:3">
      <c r="C12371" s="51"/>
    </row>
    <row r="12372" s="40" customFormat="1" spans="3:3">
      <c r="C12372" s="51"/>
    </row>
    <row r="12373" s="40" customFormat="1" spans="3:3">
      <c r="C12373" s="51"/>
    </row>
    <row r="12374" s="40" customFormat="1" spans="3:3">
      <c r="C12374" s="51"/>
    </row>
    <row r="12375" s="40" customFormat="1" spans="3:3">
      <c r="C12375" s="51"/>
    </row>
    <row r="12376" s="40" customFormat="1" spans="3:3">
      <c r="C12376" s="51"/>
    </row>
    <row r="12377" s="40" customFormat="1" spans="3:3">
      <c r="C12377" s="51"/>
    </row>
    <row r="12378" s="40" customFormat="1" spans="3:3">
      <c r="C12378" s="51"/>
    </row>
    <row r="12379" s="40" customFormat="1" spans="3:3">
      <c r="C12379" s="51"/>
    </row>
    <row r="12380" s="40" customFormat="1" spans="3:3">
      <c r="C12380" s="51"/>
    </row>
    <row r="12381" s="40" customFormat="1" spans="3:3">
      <c r="C12381" s="51"/>
    </row>
    <row r="12382" s="40" customFormat="1" spans="3:3">
      <c r="C12382" s="51"/>
    </row>
    <row r="12383" s="40" customFormat="1" spans="3:3">
      <c r="C12383" s="51"/>
    </row>
    <row r="12384" s="40" customFormat="1" spans="3:3">
      <c r="C12384" s="51"/>
    </row>
    <row r="12385" s="40" customFormat="1" spans="3:3">
      <c r="C12385" s="51"/>
    </row>
    <row r="12386" s="40" customFormat="1" spans="3:3">
      <c r="C12386" s="51"/>
    </row>
    <row r="12387" s="40" customFormat="1" spans="3:3">
      <c r="C12387" s="51"/>
    </row>
    <row r="12388" s="40" customFormat="1" spans="3:3">
      <c r="C12388" s="51"/>
    </row>
    <row r="12389" s="40" customFormat="1" spans="3:3">
      <c r="C12389" s="51"/>
    </row>
    <row r="12390" s="40" customFormat="1" spans="3:3">
      <c r="C12390" s="51"/>
    </row>
    <row r="12391" s="40" customFormat="1" spans="3:3">
      <c r="C12391" s="51"/>
    </row>
    <row r="12392" s="40" customFormat="1" spans="3:3">
      <c r="C12392" s="51"/>
    </row>
    <row r="12393" s="40" customFormat="1" spans="3:3">
      <c r="C12393" s="51"/>
    </row>
    <row r="12394" s="40" customFormat="1" spans="3:3">
      <c r="C12394" s="51"/>
    </row>
    <row r="12395" s="40" customFormat="1" spans="3:3">
      <c r="C12395" s="51"/>
    </row>
    <row r="12396" s="40" customFormat="1" spans="3:3">
      <c r="C12396" s="51"/>
    </row>
    <row r="12397" s="40" customFormat="1" spans="3:3">
      <c r="C12397" s="51"/>
    </row>
    <row r="12398" s="40" customFormat="1" spans="3:3">
      <c r="C12398" s="51"/>
    </row>
    <row r="12399" s="40" customFormat="1" spans="3:3">
      <c r="C12399" s="51"/>
    </row>
    <row r="12400" s="40" customFormat="1" spans="3:3">
      <c r="C12400" s="51"/>
    </row>
    <row r="12401" s="40" customFormat="1" spans="3:3">
      <c r="C12401" s="51"/>
    </row>
    <row r="12402" s="40" customFormat="1" spans="3:3">
      <c r="C12402" s="51"/>
    </row>
    <row r="12403" s="40" customFormat="1" spans="3:3">
      <c r="C12403" s="51"/>
    </row>
    <row r="12404" s="40" customFormat="1" spans="3:3">
      <c r="C12404" s="51"/>
    </row>
    <row r="12405" s="40" customFormat="1" spans="3:3">
      <c r="C12405" s="51"/>
    </row>
    <row r="12406" s="40" customFormat="1" spans="3:3">
      <c r="C12406" s="51"/>
    </row>
    <row r="12407" s="40" customFormat="1" spans="3:3">
      <c r="C12407" s="51"/>
    </row>
    <row r="12408" s="40" customFormat="1" spans="3:3">
      <c r="C12408" s="51"/>
    </row>
    <row r="12409" s="40" customFormat="1" spans="3:3">
      <c r="C12409" s="51"/>
    </row>
    <row r="12410" s="40" customFormat="1" spans="3:3">
      <c r="C12410" s="51"/>
    </row>
    <row r="12411" s="40" customFormat="1" spans="3:3">
      <c r="C12411" s="51"/>
    </row>
    <row r="12412" s="40" customFormat="1" spans="3:3">
      <c r="C12412" s="51"/>
    </row>
    <row r="12413" s="40" customFormat="1" spans="3:3">
      <c r="C12413" s="51"/>
    </row>
    <row r="12414" s="40" customFormat="1" spans="3:3">
      <c r="C12414" s="51"/>
    </row>
    <row r="12415" s="40" customFormat="1" spans="3:3">
      <c r="C12415" s="51"/>
    </row>
    <row r="12416" s="40" customFormat="1" spans="3:3">
      <c r="C12416" s="51"/>
    </row>
    <row r="12417" s="40" customFormat="1" spans="3:3">
      <c r="C12417" s="51"/>
    </row>
    <row r="12418" s="40" customFormat="1" spans="3:3">
      <c r="C12418" s="51"/>
    </row>
    <row r="12419" s="40" customFormat="1" spans="3:3">
      <c r="C12419" s="51"/>
    </row>
    <row r="12420" s="40" customFormat="1" spans="3:3">
      <c r="C12420" s="51"/>
    </row>
    <row r="12421" s="40" customFormat="1" spans="3:3">
      <c r="C12421" s="51"/>
    </row>
    <row r="12422" s="40" customFormat="1" spans="3:3">
      <c r="C12422" s="51"/>
    </row>
    <row r="12423" s="40" customFormat="1" spans="3:3">
      <c r="C12423" s="51"/>
    </row>
    <row r="12424" s="40" customFormat="1" spans="3:3">
      <c r="C12424" s="51"/>
    </row>
    <row r="12425" s="40" customFormat="1" spans="3:3">
      <c r="C12425" s="51"/>
    </row>
    <row r="12426" s="40" customFormat="1" spans="3:3">
      <c r="C12426" s="51"/>
    </row>
    <row r="12427" s="40" customFormat="1" spans="3:3">
      <c r="C12427" s="51"/>
    </row>
    <row r="12428" s="40" customFormat="1" spans="3:3">
      <c r="C12428" s="51"/>
    </row>
    <row r="12429" s="40" customFormat="1" spans="3:3">
      <c r="C12429" s="51"/>
    </row>
    <row r="12430" s="40" customFormat="1" spans="3:3">
      <c r="C12430" s="51"/>
    </row>
    <row r="12431" s="40" customFormat="1" spans="3:3">
      <c r="C12431" s="51"/>
    </row>
    <row r="12432" s="40" customFormat="1" spans="3:3">
      <c r="C12432" s="51"/>
    </row>
    <row r="12433" s="40" customFormat="1" spans="3:3">
      <c r="C12433" s="51"/>
    </row>
    <row r="12434" s="40" customFormat="1" spans="3:3">
      <c r="C12434" s="51"/>
    </row>
    <row r="12435" s="40" customFormat="1" spans="3:3">
      <c r="C12435" s="51"/>
    </row>
    <row r="12436" s="40" customFormat="1" spans="3:3">
      <c r="C12436" s="51"/>
    </row>
    <row r="12437" s="40" customFormat="1" spans="3:3">
      <c r="C12437" s="51"/>
    </row>
    <row r="12438" s="40" customFormat="1" spans="3:3">
      <c r="C12438" s="51"/>
    </row>
    <row r="12439" s="40" customFormat="1" spans="3:3">
      <c r="C12439" s="51"/>
    </row>
    <row r="12440" s="40" customFormat="1" spans="3:3">
      <c r="C12440" s="51"/>
    </row>
    <row r="12441" s="40" customFormat="1" spans="3:3">
      <c r="C12441" s="51"/>
    </row>
    <row r="12442" s="40" customFormat="1" spans="3:3">
      <c r="C12442" s="51"/>
    </row>
    <row r="12443" s="40" customFormat="1" spans="3:3">
      <c r="C12443" s="51"/>
    </row>
    <row r="12444" s="40" customFormat="1" spans="3:3">
      <c r="C12444" s="51"/>
    </row>
    <row r="12445" s="40" customFormat="1" spans="3:3">
      <c r="C12445" s="51"/>
    </row>
    <row r="12446" s="40" customFormat="1" spans="3:3">
      <c r="C12446" s="51"/>
    </row>
    <row r="12447" s="40" customFormat="1" spans="3:3">
      <c r="C12447" s="51"/>
    </row>
    <row r="12448" s="40" customFormat="1" spans="3:3">
      <c r="C12448" s="51"/>
    </row>
    <row r="12449" s="40" customFormat="1" spans="3:3">
      <c r="C12449" s="51"/>
    </row>
    <row r="12450" s="40" customFormat="1" spans="3:3">
      <c r="C12450" s="51"/>
    </row>
    <row r="12451" s="40" customFormat="1" spans="3:3">
      <c r="C12451" s="51"/>
    </row>
    <row r="12452" s="40" customFormat="1" spans="3:3">
      <c r="C12452" s="51"/>
    </row>
    <row r="12453" s="40" customFormat="1" spans="3:3">
      <c r="C12453" s="51"/>
    </row>
    <row r="12454" s="40" customFormat="1" spans="3:3">
      <c r="C12454" s="51"/>
    </row>
    <row r="12455" s="40" customFormat="1" spans="3:3">
      <c r="C12455" s="51"/>
    </row>
    <row r="12456" s="40" customFormat="1" spans="3:3">
      <c r="C12456" s="51"/>
    </row>
    <row r="12457" s="40" customFormat="1" spans="3:3">
      <c r="C12457" s="51"/>
    </row>
    <row r="12458" s="40" customFormat="1" spans="3:3">
      <c r="C12458" s="51"/>
    </row>
    <row r="12459" s="40" customFormat="1" spans="3:3">
      <c r="C12459" s="51"/>
    </row>
    <row r="12460" s="40" customFormat="1" spans="3:3">
      <c r="C12460" s="51"/>
    </row>
    <row r="12461" s="40" customFormat="1" spans="3:3">
      <c r="C12461" s="51"/>
    </row>
    <row r="12462" s="40" customFormat="1" spans="3:3">
      <c r="C12462" s="51"/>
    </row>
    <row r="12463" s="40" customFormat="1" spans="3:3">
      <c r="C12463" s="51"/>
    </row>
    <row r="12464" s="40" customFormat="1" spans="3:3">
      <c r="C12464" s="51"/>
    </row>
    <row r="12465" s="40" customFormat="1" spans="3:3">
      <c r="C12465" s="51"/>
    </row>
    <row r="12466" s="40" customFormat="1" spans="3:3">
      <c r="C12466" s="51"/>
    </row>
    <row r="12467" s="40" customFormat="1" spans="3:3">
      <c r="C12467" s="51"/>
    </row>
    <row r="12468" s="40" customFormat="1" spans="3:3">
      <c r="C12468" s="51"/>
    </row>
    <row r="12469" s="40" customFormat="1" spans="3:3">
      <c r="C12469" s="51"/>
    </row>
    <row r="12470" s="40" customFormat="1" spans="3:3">
      <c r="C12470" s="51"/>
    </row>
    <row r="12471" s="40" customFormat="1" spans="3:3">
      <c r="C12471" s="51"/>
    </row>
    <row r="12472" s="40" customFormat="1" spans="3:3">
      <c r="C12472" s="51"/>
    </row>
    <row r="12473" s="40" customFormat="1" spans="3:3">
      <c r="C12473" s="51"/>
    </row>
    <row r="12474" s="40" customFormat="1" spans="3:3">
      <c r="C12474" s="51"/>
    </row>
    <row r="12475" s="40" customFormat="1" spans="3:3">
      <c r="C12475" s="51"/>
    </row>
    <row r="12476" s="40" customFormat="1" spans="3:3">
      <c r="C12476" s="51"/>
    </row>
    <row r="12477" s="40" customFormat="1" spans="3:3">
      <c r="C12477" s="51"/>
    </row>
    <row r="12478" s="40" customFormat="1" spans="3:3">
      <c r="C12478" s="51"/>
    </row>
    <row r="12479" s="40" customFormat="1" spans="3:3">
      <c r="C12479" s="51"/>
    </row>
    <row r="12480" s="40" customFormat="1" spans="3:3">
      <c r="C12480" s="51"/>
    </row>
    <row r="12481" s="40" customFormat="1" spans="3:3">
      <c r="C12481" s="51"/>
    </row>
    <row r="12482" s="40" customFormat="1" spans="3:3">
      <c r="C12482" s="51"/>
    </row>
    <row r="12483" s="40" customFormat="1" spans="3:3">
      <c r="C12483" s="51"/>
    </row>
    <row r="12484" s="40" customFormat="1" spans="3:3">
      <c r="C12484" s="51"/>
    </row>
    <row r="12485" s="40" customFormat="1" spans="3:3">
      <c r="C12485" s="51"/>
    </row>
    <row r="12486" s="40" customFormat="1" spans="3:3">
      <c r="C12486" s="51"/>
    </row>
    <row r="12487" s="40" customFormat="1" spans="3:3">
      <c r="C12487" s="51"/>
    </row>
    <row r="12488" s="40" customFormat="1" spans="3:3">
      <c r="C12488" s="51"/>
    </row>
    <row r="12489" s="40" customFormat="1" spans="3:3">
      <c r="C12489" s="51"/>
    </row>
    <row r="12490" s="40" customFormat="1" spans="3:3">
      <c r="C12490" s="51"/>
    </row>
    <row r="12491" s="40" customFormat="1" spans="3:3">
      <c r="C12491" s="51"/>
    </row>
    <row r="12492" s="40" customFormat="1" spans="3:3">
      <c r="C12492" s="51"/>
    </row>
    <row r="12493" s="40" customFormat="1" spans="3:3">
      <c r="C12493" s="51"/>
    </row>
    <row r="12494" s="40" customFormat="1" spans="3:3">
      <c r="C12494" s="51"/>
    </row>
    <row r="12495" s="40" customFormat="1" spans="3:3">
      <c r="C12495" s="51"/>
    </row>
    <row r="12496" s="40" customFormat="1" spans="3:3">
      <c r="C12496" s="51"/>
    </row>
    <row r="12497" s="40" customFormat="1" spans="3:3">
      <c r="C12497" s="51"/>
    </row>
    <row r="12498" s="40" customFormat="1" spans="3:3">
      <c r="C12498" s="51"/>
    </row>
    <row r="12499" s="40" customFormat="1" spans="3:3">
      <c r="C12499" s="51"/>
    </row>
    <row r="12500" s="40" customFormat="1" spans="3:3">
      <c r="C12500" s="51"/>
    </row>
    <row r="12501" s="40" customFormat="1" spans="3:3">
      <c r="C12501" s="51"/>
    </row>
    <row r="12502" s="40" customFormat="1" spans="3:3">
      <c r="C12502" s="51"/>
    </row>
    <row r="12503" s="40" customFormat="1" spans="3:3">
      <c r="C12503" s="51"/>
    </row>
    <row r="12504" s="40" customFormat="1" spans="3:3">
      <c r="C12504" s="51"/>
    </row>
    <row r="12505" s="40" customFormat="1" spans="3:3">
      <c r="C12505" s="51"/>
    </row>
    <row r="12506" s="40" customFormat="1" spans="3:3">
      <c r="C12506" s="51"/>
    </row>
    <row r="12507" s="40" customFormat="1" spans="3:3">
      <c r="C12507" s="51"/>
    </row>
    <row r="12508" s="40" customFormat="1" spans="3:3">
      <c r="C12508" s="51"/>
    </row>
    <row r="12509" s="40" customFormat="1" spans="3:3">
      <c r="C12509" s="51"/>
    </row>
    <row r="12510" s="40" customFormat="1" spans="3:3">
      <c r="C12510" s="51"/>
    </row>
    <row r="12511" s="40" customFormat="1" spans="3:3">
      <c r="C12511" s="51"/>
    </row>
    <row r="12512" s="40" customFormat="1" spans="3:3">
      <c r="C12512" s="51"/>
    </row>
    <row r="12513" s="40" customFormat="1" spans="3:3">
      <c r="C12513" s="51"/>
    </row>
    <row r="12514" s="40" customFormat="1" spans="3:3">
      <c r="C12514" s="51"/>
    </row>
    <row r="12515" s="40" customFormat="1" spans="3:3">
      <c r="C12515" s="51"/>
    </row>
    <row r="12516" s="40" customFormat="1" spans="3:3">
      <c r="C12516" s="51"/>
    </row>
    <row r="12517" s="40" customFormat="1" spans="3:3">
      <c r="C12517" s="51"/>
    </row>
    <row r="12518" s="40" customFormat="1" spans="3:3">
      <c r="C12518" s="51"/>
    </row>
    <row r="12519" s="40" customFormat="1" spans="3:3">
      <c r="C12519" s="51"/>
    </row>
    <row r="12520" s="40" customFormat="1" spans="3:3">
      <c r="C12520" s="51"/>
    </row>
    <row r="12521" s="40" customFormat="1" spans="3:3">
      <c r="C12521" s="51"/>
    </row>
    <row r="12522" s="40" customFormat="1" spans="3:3">
      <c r="C12522" s="51"/>
    </row>
    <row r="12523" s="40" customFormat="1" spans="3:3">
      <c r="C12523" s="51"/>
    </row>
    <row r="12524" s="40" customFormat="1" spans="3:3">
      <c r="C12524" s="51"/>
    </row>
    <row r="12525" s="40" customFormat="1" spans="3:3">
      <c r="C12525" s="51"/>
    </row>
    <row r="12526" s="40" customFormat="1" spans="3:3">
      <c r="C12526" s="51"/>
    </row>
    <row r="12527" s="40" customFormat="1" spans="3:3">
      <c r="C12527" s="51"/>
    </row>
    <row r="12528" s="40" customFormat="1" spans="3:3">
      <c r="C12528" s="51"/>
    </row>
    <row r="12529" s="40" customFormat="1" spans="3:3">
      <c r="C12529" s="51"/>
    </row>
    <row r="12530" s="40" customFormat="1" spans="3:3">
      <c r="C12530" s="51"/>
    </row>
    <row r="12531" s="40" customFormat="1" spans="3:3">
      <c r="C12531" s="51"/>
    </row>
    <row r="12532" s="40" customFormat="1" spans="3:3">
      <c r="C12532" s="51"/>
    </row>
    <row r="12533" s="40" customFormat="1" spans="3:3">
      <c r="C12533" s="51"/>
    </row>
    <row r="12534" s="40" customFormat="1" spans="3:3">
      <c r="C12534" s="51"/>
    </row>
    <row r="12535" s="40" customFormat="1" spans="3:3">
      <c r="C12535" s="51"/>
    </row>
    <row r="12536" s="40" customFormat="1" spans="3:3">
      <c r="C12536" s="51"/>
    </row>
    <row r="12537" s="40" customFormat="1" spans="3:3">
      <c r="C12537" s="51"/>
    </row>
    <row r="12538" s="40" customFormat="1" spans="3:3">
      <c r="C12538" s="51"/>
    </row>
    <row r="12539" s="40" customFormat="1" spans="3:3">
      <c r="C12539" s="51"/>
    </row>
    <row r="12540" s="40" customFormat="1" spans="3:3">
      <c r="C12540" s="51"/>
    </row>
    <row r="12541" s="40" customFormat="1" spans="3:3">
      <c r="C12541" s="51"/>
    </row>
    <row r="12542" s="40" customFormat="1" spans="3:3">
      <c r="C12542" s="51"/>
    </row>
    <row r="12543" s="40" customFormat="1" spans="3:3">
      <c r="C12543" s="51"/>
    </row>
    <row r="12544" s="40" customFormat="1" spans="3:3">
      <c r="C12544" s="51"/>
    </row>
    <row r="12545" s="40" customFormat="1" spans="3:3">
      <c r="C12545" s="51"/>
    </row>
    <row r="12546" s="40" customFormat="1" spans="3:3">
      <c r="C12546" s="51"/>
    </row>
    <row r="12547" s="40" customFormat="1" spans="3:3">
      <c r="C12547" s="51"/>
    </row>
    <row r="12548" s="40" customFormat="1" spans="3:3">
      <c r="C12548" s="51"/>
    </row>
    <row r="12549" s="40" customFormat="1" spans="3:3">
      <c r="C12549" s="51"/>
    </row>
    <row r="12550" s="40" customFormat="1" spans="3:3">
      <c r="C12550" s="51"/>
    </row>
    <row r="12551" s="40" customFormat="1" spans="3:3">
      <c r="C12551" s="51"/>
    </row>
    <row r="12552" s="40" customFormat="1" spans="3:3">
      <c r="C12552" s="51"/>
    </row>
    <row r="12553" s="40" customFormat="1" spans="3:3">
      <c r="C12553" s="51"/>
    </row>
    <row r="12554" s="40" customFormat="1" spans="3:3">
      <c r="C12554" s="51"/>
    </row>
    <row r="12555" s="40" customFormat="1" spans="3:3">
      <c r="C12555" s="51"/>
    </row>
    <row r="12556" s="40" customFormat="1" spans="3:3">
      <c r="C12556" s="51"/>
    </row>
    <row r="12557" s="40" customFormat="1" spans="3:3">
      <c r="C12557" s="51"/>
    </row>
    <row r="12558" s="40" customFormat="1" spans="3:3">
      <c r="C12558" s="51"/>
    </row>
    <row r="12559" s="40" customFormat="1" spans="3:3">
      <c r="C12559" s="51"/>
    </row>
    <row r="12560" s="40" customFormat="1" spans="3:3">
      <c r="C12560" s="51"/>
    </row>
    <row r="12561" s="40" customFormat="1" spans="3:3">
      <c r="C12561" s="51"/>
    </row>
    <row r="12562" s="40" customFormat="1" spans="3:3">
      <c r="C12562" s="51"/>
    </row>
    <row r="12563" s="40" customFormat="1" spans="3:3">
      <c r="C12563" s="51"/>
    </row>
    <row r="12564" s="40" customFormat="1" spans="3:3">
      <c r="C12564" s="51"/>
    </row>
    <row r="12565" s="40" customFormat="1" spans="3:3">
      <c r="C12565" s="51"/>
    </row>
    <row r="12566" s="40" customFormat="1" spans="3:3">
      <c r="C12566" s="51"/>
    </row>
    <row r="12567" s="40" customFormat="1" spans="3:3">
      <c r="C12567" s="51"/>
    </row>
    <row r="12568" s="40" customFormat="1" spans="3:3">
      <c r="C12568" s="51"/>
    </row>
    <row r="12569" s="40" customFormat="1" spans="3:3">
      <c r="C12569" s="51"/>
    </row>
    <row r="12570" s="40" customFormat="1" spans="3:3">
      <c r="C12570" s="51"/>
    </row>
    <row r="12571" s="40" customFormat="1" spans="3:3">
      <c r="C12571" s="51"/>
    </row>
    <row r="12572" s="40" customFormat="1" spans="3:3">
      <c r="C12572" s="51"/>
    </row>
    <row r="12573" s="40" customFormat="1" spans="3:3">
      <c r="C12573" s="51"/>
    </row>
    <row r="12574" s="40" customFormat="1" spans="3:3">
      <c r="C12574" s="51"/>
    </row>
    <row r="12575" s="40" customFormat="1" spans="3:3">
      <c r="C12575" s="51"/>
    </row>
    <row r="12576" s="40" customFormat="1" spans="3:3">
      <c r="C12576" s="51"/>
    </row>
    <row r="12577" s="40" customFormat="1" spans="3:3">
      <c r="C12577" s="51"/>
    </row>
    <row r="12578" s="40" customFormat="1" spans="3:3">
      <c r="C12578" s="51"/>
    </row>
    <row r="12579" s="40" customFormat="1" spans="3:3">
      <c r="C12579" s="51"/>
    </row>
    <row r="12580" s="40" customFormat="1" spans="3:3">
      <c r="C12580" s="51"/>
    </row>
    <row r="12581" s="40" customFormat="1" spans="3:3">
      <c r="C12581" s="51"/>
    </row>
    <row r="12582" s="40" customFormat="1" spans="3:3">
      <c r="C12582" s="51"/>
    </row>
    <row r="12583" s="40" customFormat="1" spans="3:3">
      <c r="C12583" s="51"/>
    </row>
    <row r="12584" s="40" customFormat="1" spans="3:3">
      <c r="C12584" s="51"/>
    </row>
    <row r="12585" s="40" customFormat="1" spans="3:3">
      <c r="C12585" s="51"/>
    </row>
    <row r="12586" s="40" customFormat="1" spans="3:3">
      <c r="C12586" s="51"/>
    </row>
    <row r="12587" s="40" customFormat="1" spans="3:3">
      <c r="C12587" s="51"/>
    </row>
    <row r="12588" s="40" customFormat="1" spans="3:3">
      <c r="C12588" s="51"/>
    </row>
    <row r="12589" s="40" customFormat="1" spans="3:3">
      <c r="C12589" s="51"/>
    </row>
    <row r="12590" s="40" customFormat="1" spans="3:3">
      <c r="C12590" s="51"/>
    </row>
    <row r="12591" s="40" customFormat="1" spans="3:3">
      <c r="C12591" s="51"/>
    </row>
    <row r="12592" s="40" customFormat="1" spans="3:3">
      <c r="C12592" s="51"/>
    </row>
    <row r="12593" s="40" customFormat="1" spans="3:3">
      <c r="C12593" s="51"/>
    </row>
    <row r="12594" s="40" customFormat="1" spans="3:3">
      <c r="C12594" s="51"/>
    </row>
    <row r="12595" s="40" customFormat="1" spans="3:3">
      <c r="C12595" s="51"/>
    </row>
    <row r="12596" s="40" customFormat="1" spans="3:3">
      <c r="C12596" s="51"/>
    </row>
    <row r="12597" s="40" customFormat="1" spans="3:3">
      <c r="C12597" s="51"/>
    </row>
    <row r="12598" s="40" customFormat="1" spans="3:3">
      <c r="C12598" s="51"/>
    </row>
    <row r="12599" s="40" customFormat="1" spans="3:3">
      <c r="C12599" s="51"/>
    </row>
    <row r="12600" s="40" customFormat="1" spans="3:3">
      <c r="C12600" s="51"/>
    </row>
    <row r="12601" s="40" customFormat="1" spans="3:3">
      <c r="C12601" s="51"/>
    </row>
    <row r="12602" s="40" customFormat="1" spans="3:3">
      <c r="C12602" s="51"/>
    </row>
    <row r="12603" s="40" customFormat="1" spans="3:3">
      <c r="C12603" s="51"/>
    </row>
    <row r="12604" s="40" customFormat="1" spans="3:3">
      <c r="C12604" s="51"/>
    </row>
    <row r="12605" s="40" customFormat="1" spans="3:3">
      <c r="C12605" s="51"/>
    </row>
    <row r="12606" s="40" customFormat="1" spans="3:3">
      <c r="C12606" s="51"/>
    </row>
    <row r="12607" s="40" customFormat="1" spans="3:3">
      <c r="C12607" s="51"/>
    </row>
    <row r="12608" s="40" customFormat="1" spans="3:3">
      <c r="C12608" s="51"/>
    </row>
    <row r="12609" s="40" customFormat="1" spans="3:3">
      <c r="C12609" s="51"/>
    </row>
    <row r="12610" s="40" customFormat="1" spans="3:3">
      <c r="C12610" s="51"/>
    </row>
    <row r="12611" s="40" customFormat="1" spans="3:3">
      <c r="C12611" s="51"/>
    </row>
    <row r="12612" s="40" customFormat="1" spans="3:3">
      <c r="C12612" s="51"/>
    </row>
    <row r="12613" s="40" customFormat="1" spans="3:3">
      <c r="C12613" s="51"/>
    </row>
    <row r="12614" s="40" customFormat="1" spans="3:3">
      <c r="C12614" s="51"/>
    </row>
    <row r="12615" s="40" customFormat="1" spans="3:3">
      <c r="C12615" s="51"/>
    </row>
    <row r="12616" s="40" customFormat="1" spans="3:3">
      <c r="C12616" s="51"/>
    </row>
    <row r="12617" s="40" customFormat="1" spans="3:3">
      <c r="C12617" s="51"/>
    </row>
    <row r="12618" s="40" customFormat="1" spans="3:3">
      <c r="C12618" s="51"/>
    </row>
    <row r="12619" s="40" customFormat="1" spans="3:3">
      <c r="C12619" s="51"/>
    </row>
    <row r="12620" s="40" customFormat="1" spans="3:3">
      <c r="C12620" s="51"/>
    </row>
    <row r="12621" s="40" customFormat="1" spans="3:3">
      <c r="C12621" s="51"/>
    </row>
    <row r="12622" s="40" customFormat="1" spans="3:3">
      <c r="C12622" s="51"/>
    </row>
    <row r="12623" s="40" customFormat="1" spans="3:3">
      <c r="C12623" s="51"/>
    </row>
    <row r="12624" s="40" customFormat="1" spans="3:3">
      <c r="C12624" s="51"/>
    </row>
    <row r="12625" s="40" customFormat="1" spans="3:3">
      <c r="C12625" s="51"/>
    </row>
    <row r="12626" s="40" customFormat="1" spans="3:3">
      <c r="C12626" s="51"/>
    </row>
    <row r="12627" s="40" customFormat="1" spans="3:3">
      <c r="C12627" s="51"/>
    </row>
    <row r="12628" s="40" customFormat="1" spans="3:3">
      <c r="C12628" s="51"/>
    </row>
    <row r="12629" s="40" customFormat="1" spans="3:3">
      <c r="C12629" s="51"/>
    </row>
    <row r="12630" s="40" customFormat="1" spans="3:3">
      <c r="C12630" s="51"/>
    </row>
    <row r="12631" s="40" customFormat="1" spans="3:3">
      <c r="C12631" s="51"/>
    </row>
    <row r="12632" s="40" customFormat="1" spans="3:3">
      <c r="C12632" s="51"/>
    </row>
    <row r="12633" s="40" customFormat="1" spans="3:3">
      <c r="C12633" s="51"/>
    </row>
    <row r="12634" s="40" customFormat="1" spans="3:3">
      <c r="C12634" s="51"/>
    </row>
    <row r="12635" s="40" customFormat="1" spans="3:3">
      <c r="C12635" s="51"/>
    </row>
    <row r="12636" s="40" customFormat="1" spans="3:3">
      <c r="C12636" s="51"/>
    </row>
    <row r="12637" s="40" customFormat="1" spans="3:3">
      <c r="C12637" s="51"/>
    </row>
    <row r="12638" s="40" customFormat="1" spans="3:3">
      <c r="C12638" s="51"/>
    </row>
    <row r="12639" s="40" customFormat="1" spans="3:3">
      <c r="C12639" s="51"/>
    </row>
    <row r="12640" s="40" customFormat="1" spans="3:3">
      <c r="C12640" s="51"/>
    </row>
    <row r="12641" s="40" customFormat="1" spans="3:3">
      <c r="C12641" s="51"/>
    </row>
    <row r="12642" s="40" customFormat="1" spans="3:3">
      <c r="C12642" s="51"/>
    </row>
    <row r="12643" s="40" customFormat="1" spans="3:3">
      <c r="C12643" s="51"/>
    </row>
    <row r="12644" s="40" customFormat="1" spans="3:3">
      <c r="C12644" s="51"/>
    </row>
    <row r="12645" s="40" customFormat="1" spans="3:3">
      <c r="C12645" s="51"/>
    </row>
    <row r="12646" s="40" customFormat="1" spans="3:3">
      <c r="C12646" s="51"/>
    </row>
    <row r="12647" s="40" customFormat="1" spans="3:3">
      <c r="C12647" s="51"/>
    </row>
    <row r="12648" s="40" customFormat="1" spans="3:3">
      <c r="C12648" s="51"/>
    </row>
    <row r="12649" s="40" customFormat="1" spans="3:3">
      <c r="C12649" s="51"/>
    </row>
    <row r="12650" s="40" customFormat="1" spans="3:3">
      <c r="C12650" s="51"/>
    </row>
    <row r="12651" s="40" customFormat="1" spans="3:3">
      <c r="C12651" s="51"/>
    </row>
    <row r="12652" s="40" customFormat="1" spans="3:3">
      <c r="C12652" s="51"/>
    </row>
    <row r="12653" s="40" customFormat="1" spans="3:3">
      <c r="C12653" s="51"/>
    </row>
    <row r="12654" s="40" customFormat="1" spans="3:3">
      <c r="C12654" s="51"/>
    </row>
    <row r="12655" s="40" customFormat="1" spans="3:3">
      <c r="C12655" s="51"/>
    </row>
    <row r="12656" s="40" customFormat="1" spans="3:3">
      <c r="C12656" s="51"/>
    </row>
    <row r="12657" s="40" customFormat="1" spans="3:3">
      <c r="C12657" s="51"/>
    </row>
    <row r="12658" s="40" customFormat="1" spans="3:3">
      <c r="C12658" s="51"/>
    </row>
    <row r="12659" s="40" customFormat="1" spans="3:3">
      <c r="C12659" s="51"/>
    </row>
    <row r="12660" s="40" customFormat="1" spans="3:3">
      <c r="C12660" s="51"/>
    </row>
    <row r="12661" s="40" customFormat="1" spans="3:3">
      <c r="C12661" s="51"/>
    </row>
    <row r="12662" s="40" customFormat="1" spans="3:3">
      <c r="C12662" s="51"/>
    </row>
    <row r="12663" s="40" customFormat="1" spans="3:3">
      <c r="C12663" s="51"/>
    </row>
    <row r="12664" s="40" customFormat="1" spans="3:3">
      <c r="C12664" s="51"/>
    </row>
    <row r="12665" s="40" customFormat="1" spans="3:3">
      <c r="C12665" s="51"/>
    </row>
    <row r="12666" s="40" customFormat="1" spans="3:3">
      <c r="C12666" s="51"/>
    </row>
    <row r="12667" s="40" customFormat="1" spans="3:3">
      <c r="C12667" s="51"/>
    </row>
    <row r="12668" s="40" customFormat="1" spans="3:3">
      <c r="C12668" s="51"/>
    </row>
    <row r="12669" s="40" customFormat="1" spans="3:3">
      <c r="C12669" s="51"/>
    </row>
    <row r="12670" s="40" customFormat="1" spans="3:3">
      <c r="C12670" s="51"/>
    </row>
    <row r="12671" s="40" customFormat="1" spans="3:3">
      <c r="C12671" s="51"/>
    </row>
    <row r="12672" s="40" customFormat="1" spans="3:3">
      <c r="C12672" s="51"/>
    </row>
    <row r="12673" s="40" customFormat="1" spans="3:3">
      <c r="C12673" s="51"/>
    </row>
    <row r="12674" s="40" customFormat="1" spans="3:3">
      <c r="C12674" s="51"/>
    </row>
    <row r="12675" s="40" customFormat="1" spans="3:3">
      <c r="C12675" s="51"/>
    </row>
    <row r="12676" s="40" customFormat="1" spans="3:3">
      <c r="C12676" s="51"/>
    </row>
    <row r="12677" s="40" customFormat="1" spans="3:3">
      <c r="C12677" s="51"/>
    </row>
    <row r="12678" s="40" customFormat="1" spans="3:3">
      <c r="C12678" s="51"/>
    </row>
    <row r="12679" s="40" customFormat="1" spans="3:3">
      <c r="C12679" s="51"/>
    </row>
    <row r="12680" s="40" customFormat="1" spans="3:3">
      <c r="C12680" s="51"/>
    </row>
    <row r="12681" s="40" customFormat="1" spans="3:3">
      <c r="C12681" s="51"/>
    </row>
    <row r="12682" s="40" customFormat="1" spans="3:3">
      <c r="C12682" s="51"/>
    </row>
    <row r="12683" s="40" customFormat="1" spans="3:3">
      <c r="C12683" s="51"/>
    </row>
    <row r="12684" s="40" customFormat="1" spans="3:3">
      <c r="C12684" s="51"/>
    </row>
    <row r="12685" s="40" customFormat="1" spans="3:3">
      <c r="C12685" s="51"/>
    </row>
    <row r="12686" s="40" customFormat="1" spans="3:3">
      <c r="C12686" s="51"/>
    </row>
    <row r="12687" s="40" customFormat="1" spans="3:3">
      <c r="C12687" s="51"/>
    </row>
    <row r="12688" s="40" customFormat="1" spans="3:3">
      <c r="C12688" s="51"/>
    </row>
    <row r="12689" s="40" customFormat="1" spans="3:3">
      <c r="C12689" s="51"/>
    </row>
    <row r="12690" s="40" customFormat="1" spans="3:3">
      <c r="C12690" s="51"/>
    </row>
    <row r="12691" s="40" customFormat="1" spans="3:3">
      <c r="C12691" s="51"/>
    </row>
    <row r="12692" s="40" customFormat="1" spans="3:3">
      <c r="C12692" s="51"/>
    </row>
    <row r="12693" s="40" customFormat="1" spans="3:3">
      <c r="C12693" s="51"/>
    </row>
    <row r="12694" s="40" customFormat="1" spans="3:3">
      <c r="C12694" s="51"/>
    </row>
    <row r="12695" s="40" customFormat="1" spans="3:3">
      <c r="C12695" s="51"/>
    </row>
    <row r="12696" s="40" customFormat="1" spans="3:3">
      <c r="C12696" s="51"/>
    </row>
    <row r="12697" s="40" customFormat="1" spans="3:3">
      <c r="C12697" s="51"/>
    </row>
    <row r="12698" s="40" customFormat="1" spans="3:3">
      <c r="C12698" s="51"/>
    </row>
    <row r="12699" s="40" customFormat="1" spans="3:3">
      <c r="C12699" s="51"/>
    </row>
    <row r="12700" s="40" customFormat="1" spans="3:3">
      <c r="C12700" s="51"/>
    </row>
    <row r="12701" s="40" customFormat="1" spans="3:3">
      <c r="C12701" s="51"/>
    </row>
    <row r="12702" s="40" customFormat="1" spans="3:3">
      <c r="C12702" s="51"/>
    </row>
    <row r="12703" s="40" customFormat="1" spans="3:3">
      <c r="C12703" s="51"/>
    </row>
    <row r="12704" s="40" customFormat="1" spans="3:3">
      <c r="C12704" s="51"/>
    </row>
    <row r="12705" s="40" customFormat="1" spans="3:3">
      <c r="C12705" s="51"/>
    </row>
    <row r="12706" s="40" customFormat="1" spans="3:3">
      <c r="C12706" s="51"/>
    </row>
    <row r="12707" s="40" customFormat="1" spans="3:3">
      <c r="C12707" s="51"/>
    </row>
    <row r="12708" s="40" customFormat="1" spans="3:3">
      <c r="C12708" s="51"/>
    </row>
    <row r="12709" s="40" customFormat="1" spans="3:3">
      <c r="C12709" s="51"/>
    </row>
    <row r="12710" s="40" customFormat="1" spans="3:3">
      <c r="C12710" s="51"/>
    </row>
    <row r="12711" s="40" customFormat="1" spans="3:3">
      <c r="C12711" s="51"/>
    </row>
    <row r="12712" s="40" customFormat="1" spans="3:3">
      <c r="C12712" s="51"/>
    </row>
    <row r="12713" s="40" customFormat="1" spans="3:3">
      <c r="C12713" s="51"/>
    </row>
    <row r="12714" s="40" customFormat="1" spans="3:3">
      <c r="C12714" s="51"/>
    </row>
    <row r="12715" s="40" customFormat="1" spans="3:3">
      <c r="C12715" s="51"/>
    </row>
    <row r="12716" s="40" customFormat="1" spans="3:3">
      <c r="C12716" s="51"/>
    </row>
    <row r="12717" s="40" customFormat="1" spans="3:3">
      <c r="C12717" s="51"/>
    </row>
    <row r="12718" s="40" customFormat="1" spans="3:3">
      <c r="C12718" s="51"/>
    </row>
    <row r="12719" s="40" customFormat="1" spans="3:3">
      <c r="C12719" s="51"/>
    </row>
    <row r="12720" s="40" customFormat="1" spans="3:3">
      <c r="C12720" s="51"/>
    </row>
    <row r="12721" s="40" customFormat="1" spans="3:3">
      <c r="C12721" s="51"/>
    </row>
    <row r="12722" s="40" customFormat="1" spans="3:3">
      <c r="C12722" s="51"/>
    </row>
    <row r="12723" s="40" customFormat="1" spans="3:3">
      <c r="C12723" s="51"/>
    </row>
    <row r="12724" s="40" customFormat="1" spans="3:3">
      <c r="C12724" s="51"/>
    </row>
    <row r="12725" s="40" customFormat="1" spans="3:3">
      <c r="C12725" s="51"/>
    </row>
    <row r="12726" s="40" customFormat="1" spans="3:3">
      <c r="C12726" s="51"/>
    </row>
    <row r="12727" s="40" customFormat="1" spans="3:3">
      <c r="C12727" s="51"/>
    </row>
    <row r="12728" s="40" customFormat="1" spans="3:3">
      <c r="C12728" s="51"/>
    </row>
    <row r="12729" s="40" customFormat="1" spans="3:3">
      <c r="C12729" s="51"/>
    </row>
    <row r="12730" s="40" customFormat="1" spans="3:3">
      <c r="C12730" s="51"/>
    </row>
    <row r="12731" s="40" customFormat="1" spans="3:3">
      <c r="C12731" s="51"/>
    </row>
    <row r="12732" s="40" customFormat="1" spans="3:3">
      <c r="C12732" s="51"/>
    </row>
    <row r="12733" s="40" customFormat="1" spans="3:3">
      <c r="C12733" s="51"/>
    </row>
    <row r="12734" s="40" customFormat="1" spans="3:3">
      <c r="C12734" s="51"/>
    </row>
    <row r="12735" s="40" customFormat="1" spans="3:3">
      <c r="C12735" s="51"/>
    </row>
    <row r="12736" s="40" customFormat="1" spans="3:3">
      <c r="C12736" s="51"/>
    </row>
    <row r="12737" s="40" customFormat="1" spans="3:3">
      <c r="C12737" s="51"/>
    </row>
    <row r="12738" s="40" customFormat="1" spans="3:3">
      <c r="C12738" s="51"/>
    </row>
    <row r="12739" s="40" customFormat="1" spans="3:3">
      <c r="C12739" s="51"/>
    </row>
    <row r="12740" s="40" customFormat="1" spans="3:3">
      <c r="C12740" s="51"/>
    </row>
    <row r="12741" s="40" customFormat="1" spans="3:3">
      <c r="C12741" s="51"/>
    </row>
    <row r="12742" s="40" customFormat="1" spans="3:3">
      <c r="C12742" s="51"/>
    </row>
    <row r="12743" s="40" customFormat="1" spans="3:3">
      <c r="C12743" s="51"/>
    </row>
    <row r="12744" s="40" customFormat="1" spans="3:3">
      <c r="C12744" s="51"/>
    </row>
    <row r="12745" s="40" customFormat="1" spans="3:3">
      <c r="C12745" s="51"/>
    </row>
    <row r="12746" s="40" customFormat="1" spans="3:3">
      <c r="C12746" s="51"/>
    </row>
    <row r="12747" s="40" customFormat="1" spans="3:3">
      <c r="C12747" s="51"/>
    </row>
    <row r="12748" s="40" customFormat="1" spans="3:3">
      <c r="C12748" s="51"/>
    </row>
    <row r="12749" s="40" customFormat="1" spans="3:3">
      <c r="C12749" s="51"/>
    </row>
    <row r="12750" s="40" customFormat="1" spans="3:3">
      <c r="C12750" s="51"/>
    </row>
    <row r="12751" s="40" customFormat="1" spans="3:3">
      <c r="C12751" s="51"/>
    </row>
    <row r="12752" s="40" customFormat="1" spans="3:3">
      <c r="C12752" s="51"/>
    </row>
    <row r="12753" s="40" customFormat="1" spans="3:3">
      <c r="C12753" s="51"/>
    </row>
    <row r="12754" s="40" customFormat="1" spans="3:3">
      <c r="C12754" s="51"/>
    </row>
    <row r="12755" s="40" customFormat="1" spans="3:3">
      <c r="C12755" s="51"/>
    </row>
    <row r="12756" s="40" customFormat="1" spans="3:3">
      <c r="C12756" s="51"/>
    </row>
    <row r="12757" s="40" customFormat="1" spans="3:3">
      <c r="C12757" s="51"/>
    </row>
    <row r="12758" s="40" customFormat="1" spans="3:3">
      <c r="C12758" s="51"/>
    </row>
    <row r="12759" s="40" customFormat="1" spans="3:3">
      <c r="C12759" s="51"/>
    </row>
    <row r="12760" s="40" customFormat="1" spans="3:3">
      <c r="C12760" s="51"/>
    </row>
    <row r="12761" s="40" customFormat="1" spans="3:3">
      <c r="C12761" s="51"/>
    </row>
    <row r="12762" s="40" customFormat="1" spans="3:3">
      <c r="C12762" s="51"/>
    </row>
    <row r="12763" s="40" customFormat="1" spans="3:3">
      <c r="C12763" s="51"/>
    </row>
    <row r="12764" s="40" customFormat="1" spans="3:3">
      <c r="C12764" s="51"/>
    </row>
    <row r="12765" s="40" customFormat="1" spans="3:3">
      <c r="C12765" s="51"/>
    </row>
    <row r="12766" s="40" customFormat="1" spans="3:3">
      <c r="C12766" s="51"/>
    </row>
    <row r="12767" s="40" customFormat="1" spans="3:3">
      <c r="C12767" s="51"/>
    </row>
    <row r="12768" s="40" customFormat="1" spans="3:3">
      <c r="C12768" s="51"/>
    </row>
    <row r="12769" s="40" customFormat="1" spans="3:3">
      <c r="C12769" s="51"/>
    </row>
    <row r="12770" s="40" customFormat="1" spans="3:3">
      <c r="C12770" s="51"/>
    </row>
    <row r="12771" s="40" customFormat="1" spans="3:3">
      <c r="C12771" s="51"/>
    </row>
    <row r="12772" s="40" customFormat="1" spans="3:3">
      <c r="C12772" s="51"/>
    </row>
    <row r="12773" s="40" customFormat="1" spans="3:3">
      <c r="C12773" s="51"/>
    </row>
    <row r="12774" s="40" customFormat="1" spans="3:3">
      <c r="C12774" s="51"/>
    </row>
    <row r="12775" s="40" customFormat="1" spans="3:3">
      <c r="C12775" s="51"/>
    </row>
    <row r="12776" s="40" customFormat="1" spans="3:3">
      <c r="C12776" s="51"/>
    </row>
    <row r="12777" s="40" customFormat="1" spans="3:3">
      <c r="C12777" s="51"/>
    </row>
    <row r="12778" s="40" customFormat="1" spans="3:3">
      <c r="C12778" s="51"/>
    </row>
    <row r="12779" s="40" customFormat="1" spans="3:3">
      <c r="C12779" s="51"/>
    </row>
    <row r="12780" s="40" customFormat="1" spans="3:3">
      <c r="C12780" s="51"/>
    </row>
    <row r="12781" s="40" customFormat="1" spans="3:3">
      <c r="C12781" s="51"/>
    </row>
    <row r="12782" s="40" customFormat="1" spans="3:3">
      <c r="C12782" s="51"/>
    </row>
    <row r="12783" s="40" customFormat="1" spans="3:3">
      <c r="C12783" s="51"/>
    </row>
    <row r="12784" s="40" customFormat="1" spans="3:3">
      <c r="C12784" s="51"/>
    </row>
    <row r="12785" s="40" customFormat="1" spans="3:3">
      <c r="C12785" s="51"/>
    </row>
    <row r="12786" s="40" customFormat="1" spans="3:3">
      <c r="C12786" s="51"/>
    </row>
    <row r="12787" s="40" customFormat="1" spans="3:3">
      <c r="C12787" s="51"/>
    </row>
    <row r="12788" s="40" customFormat="1" spans="3:3">
      <c r="C12788" s="51"/>
    </row>
    <row r="12789" s="40" customFormat="1" spans="3:3">
      <c r="C12789" s="51"/>
    </row>
    <row r="12790" s="40" customFormat="1" spans="3:3">
      <c r="C12790" s="51"/>
    </row>
    <row r="12791" s="40" customFormat="1" spans="3:3">
      <c r="C12791" s="51"/>
    </row>
    <row r="12792" s="40" customFormat="1" spans="3:3">
      <c r="C12792" s="51"/>
    </row>
    <row r="12793" s="40" customFormat="1" spans="3:3">
      <c r="C12793" s="51"/>
    </row>
    <row r="12794" s="40" customFormat="1" spans="3:3">
      <c r="C12794" s="51"/>
    </row>
    <row r="12795" s="40" customFormat="1" spans="3:3">
      <c r="C12795" s="51"/>
    </row>
    <row r="12796" s="40" customFormat="1" spans="3:3">
      <c r="C12796" s="51"/>
    </row>
    <row r="12797" s="40" customFormat="1" spans="3:3">
      <c r="C12797" s="51"/>
    </row>
    <row r="12798" s="40" customFormat="1" spans="3:3">
      <c r="C12798" s="51"/>
    </row>
    <row r="12799" s="40" customFormat="1" spans="3:3">
      <c r="C12799" s="51"/>
    </row>
    <row r="12800" s="40" customFormat="1" spans="3:3">
      <c r="C12800" s="51"/>
    </row>
    <row r="12801" s="40" customFormat="1" spans="3:3">
      <c r="C12801" s="51"/>
    </row>
    <row r="12802" s="40" customFormat="1" spans="3:3">
      <c r="C12802" s="51"/>
    </row>
    <row r="12803" s="40" customFormat="1" spans="3:3">
      <c r="C12803" s="51"/>
    </row>
    <row r="12804" s="40" customFormat="1" spans="3:3">
      <c r="C12804" s="51"/>
    </row>
    <row r="12805" s="40" customFormat="1" spans="3:3">
      <c r="C12805" s="51"/>
    </row>
    <row r="12806" s="40" customFormat="1" spans="3:3">
      <c r="C12806" s="51"/>
    </row>
    <row r="12807" s="40" customFormat="1" spans="3:3">
      <c r="C12807" s="51"/>
    </row>
    <row r="12808" s="40" customFormat="1" spans="3:3">
      <c r="C12808" s="51"/>
    </row>
    <row r="12809" s="40" customFormat="1" spans="3:3">
      <c r="C12809" s="51"/>
    </row>
    <row r="12810" s="40" customFormat="1" spans="3:3">
      <c r="C12810" s="51"/>
    </row>
    <row r="12811" s="40" customFormat="1" spans="3:3">
      <c r="C12811" s="51"/>
    </row>
    <row r="12812" s="40" customFormat="1" spans="3:3">
      <c r="C12812" s="51"/>
    </row>
    <row r="12813" s="40" customFormat="1" spans="3:3">
      <c r="C12813" s="51"/>
    </row>
    <row r="12814" s="40" customFormat="1" spans="3:3">
      <c r="C12814" s="51"/>
    </row>
    <row r="12815" s="40" customFormat="1" spans="3:3">
      <c r="C12815" s="51"/>
    </row>
    <row r="12816" s="40" customFormat="1" spans="3:3">
      <c r="C12816" s="51"/>
    </row>
    <row r="12817" s="40" customFormat="1" spans="3:3">
      <c r="C12817" s="51"/>
    </row>
    <row r="12818" s="40" customFormat="1" spans="3:3">
      <c r="C12818" s="51"/>
    </row>
    <row r="12819" s="40" customFormat="1" spans="3:3">
      <c r="C12819" s="51"/>
    </row>
    <row r="12820" s="40" customFormat="1" spans="3:3">
      <c r="C12820" s="51"/>
    </row>
    <row r="12821" s="40" customFormat="1" spans="3:3">
      <c r="C12821" s="51"/>
    </row>
    <row r="12822" s="40" customFormat="1" spans="3:3">
      <c r="C12822" s="51"/>
    </row>
    <row r="12823" s="40" customFormat="1" spans="3:3">
      <c r="C12823" s="51"/>
    </row>
    <row r="12824" s="40" customFormat="1" spans="3:3">
      <c r="C12824" s="51"/>
    </row>
    <row r="12825" s="40" customFormat="1" spans="3:3">
      <c r="C12825" s="51"/>
    </row>
    <row r="12826" s="40" customFormat="1" spans="3:3">
      <c r="C12826" s="51"/>
    </row>
    <row r="12827" s="40" customFormat="1" spans="3:3">
      <c r="C12827" s="51"/>
    </row>
    <row r="12828" s="40" customFormat="1" spans="3:3">
      <c r="C12828" s="51"/>
    </row>
    <row r="12829" s="40" customFormat="1" spans="3:3">
      <c r="C12829" s="51"/>
    </row>
    <row r="12830" s="40" customFormat="1" spans="3:3">
      <c r="C12830" s="51"/>
    </row>
    <row r="12831" s="40" customFormat="1" spans="3:3">
      <c r="C12831" s="51"/>
    </row>
    <row r="12832" s="40" customFormat="1" spans="3:3">
      <c r="C12832" s="51"/>
    </row>
    <row r="12833" s="40" customFormat="1" spans="3:3">
      <c r="C12833" s="51"/>
    </row>
    <row r="12834" s="40" customFormat="1" spans="3:3">
      <c r="C12834" s="51"/>
    </row>
    <row r="12835" s="40" customFormat="1" spans="3:3">
      <c r="C12835" s="51"/>
    </row>
    <row r="12836" s="40" customFormat="1" spans="3:3">
      <c r="C12836" s="51"/>
    </row>
    <row r="12837" s="40" customFormat="1" spans="3:3">
      <c r="C12837" s="51"/>
    </row>
    <row r="12838" s="40" customFormat="1" spans="3:3">
      <c r="C12838" s="51"/>
    </row>
    <row r="12839" s="40" customFormat="1" spans="3:3">
      <c r="C12839" s="51"/>
    </row>
    <row r="12840" s="40" customFormat="1" spans="3:3">
      <c r="C12840" s="51"/>
    </row>
    <row r="12841" s="40" customFormat="1" spans="3:3">
      <c r="C12841" s="51"/>
    </row>
    <row r="12842" s="40" customFormat="1" spans="3:3">
      <c r="C12842" s="51"/>
    </row>
    <row r="12843" s="40" customFormat="1" spans="3:3">
      <c r="C12843" s="51"/>
    </row>
    <row r="12844" s="40" customFormat="1" spans="3:3">
      <c r="C12844" s="51"/>
    </row>
    <row r="12845" s="40" customFormat="1" spans="3:3">
      <c r="C12845" s="51"/>
    </row>
    <row r="12846" s="40" customFormat="1" spans="3:3">
      <c r="C12846" s="51"/>
    </row>
    <row r="12847" s="40" customFormat="1" spans="3:3">
      <c r="C12847" s="51"/>
    </row>
    <row r="12848" s="40" customFormat="1" spans="3:3">
      <c r="C12848" s="51"/>
    </row>
    <row r="12849" s="40" customFormat="1" spans="3:3">
      <c r="C12849" s="51"/>
    </row>
    <row r="12850" s="40" customFormat="1" spans="3:3">
      <c r="C12850" s="51"/>
    </row>
    <row r="12851" s="40" customFormat="1" spans="3:3">
      <c r="C12851" s="51"/>
    </row>
    <row r="12852" s="40" customFormat="1" spans="3:3">
      <c r="C12852" s="51"/>
    </row>
    <row r="12853" s="40" customFormat="1" spans="3:3">
      <c r="C12853" s="51"/>
    </row>
    <row r="12854" s="40" customFormat="1" spans="3:3">
      <c r="C12854" s="51"/>
    </row>
    <row r="12855" s="40" customFormat="1" spans="3:3">
      <c r="C12855" s="51"/>
    </row>
    <row r="12856" s="40" customFormat="1" spans="3:3">
      <c r="C12856" s="51"/>
    </row>
    <row r="12857" s="40" customFormat="1" spans="3:3">
      <c r="C12857" s="51"/>
    </row>
    <row r="12858" s="40" customFormat="1" spans="3:3">
      <c r="C12858" s="51"/>
    </row>
    <row r="12859" s="40" customFormat="1" spans="3:3">
      <c r="C12859" s="51"/>
    </row>
    <row r="12860" s="40" customFormat="1" spans="3:3">
      <c r="C12860" s="51"/>
    </row>
    <row r="12861" s="40" customFormat="1" spans="3:3">
      <c r="C12861" s="51"/>
    </row>
    <row r="12862" s="40" customFormat="1" spans="3:3">
      <c r="C12862" s="51"/>
    </row>
    <row r="12863" s="40" customFormat="1" spans="3:3">
      <c r="C12863" s="51"/>
    </row>
    <row r="12864" s="40" customFormat="1" spans="3:3">
      <c r="C12864" s="51"/>
    </row>
    <row r="12865" s="40" customFormat="1" spans="3:3">
      <c r="C12865" s="51"/>
    </row>
    <row r="12866" s="40" customFormat="1" spans="3:3">
      <c r="C12866" s="51"/>
    </row>
    <row r="12867" s="40" customFormat="1" spans="3:3">
      <c r="C12867" s="51"/>
    </row>
    <row r="12868" s="40" customFormat="1" spans="3:3">
      <c r="C12868" s="51"/>
    </row>
    <row r="12869" s="40" customFormat="1" spans="3:3">
      <c r="C12869" s="51"/>
    </row>
    <row r="12870" s="40" customFormat="1" spans="3:3">
      <c r="C12870" s="51"/>
    </row>
    <row r="12871" s="40" customFormat="1" spans="3:3">
      <c r="C12871" s="51"/>
    </row>
    <row r="12872" s="40" customFormat="1" spans="3:3">
      <c r="C12872" s="51"/>
    </row>
    <row r="12873" s="40" customFormat="1" spans="3:3">
      <c r="C12873" s="51"/>
    </row>
    <row r="12874" s="40" customFormat="1" spans="3:3">
      <c r="C12874" s="51"/>
    </row>
    <row r="12875" s="40" customFormat="1" spans="3:3">
      <c r="C12875" s="51"/>
    </row>
    <row r="12876" s="40" customFormat="1" spans="3:3">
      <c r="C12876" s="51"/>
    </row>
    <row r="12877" s="40" customFormat="1" spans="3:3">
      <c r="C12877" s="51"/>
    </row>
    <row r="12878" s="40" customFormat="1" spans="3:3">
      <c r="C12878" s="51"/>
    </row>
    <row r="12879" s="40" customFormat="1" spans="3:3">
      <c r="C12879" s="51"/>
    </row>
    <row r="12880" s="40" customFormat="1" spans="3:3">
      <c r="C12880" s="51"/>
    </row>
    <row r="12881" s="40" customFormat="1" spans="3:3">
      <c r="C12881" s="51"/>
    </row>
    <row r="12882" s="40" customFormat="1" spans="3:3">
      <c r="C12882" s="51"/>
    </row>
    <row r="12883" s="40" customFormat="1" spans="3:3">
      <c r="C12883" s="51"/>
    </row>
    <row r="12884" s="40" customFormat="1" spans="3:3">
      <c r="C12884" s="51"/>
    </row>
    <row r="12885" s="40" customFormat="1" spans="3:3">
      <c r="C12885" s="51"/>
    </row>
    <row r="12886" s="40" customFormat="1" spans="3:3">
      <c r="C12886" s="51"/>
    </row>
    <row r="12887" s="40" customFormat="1" spans="3:3">
      <c r="C12887" s="51"/>
    </row>
    <row r="12888" s="40" customFormat="1" spans="3:3">
      <c r="C12888" s="51"/>
    </row>
    <row r="12889" s="40" customFormat="1" spans="3:3">
      <c r="C12889" s="51"/>
    </row>
    <row r="12890" s="40" customFormat="1" spans="3:3">
      <c r="C12890" s="51"/>
    </row>
    <row r="12891" s="40" customFormat="1" spans="3:3">
      <c r="C12891" s="51"/>
    </row>
    <row r="12892" s="40" customFormat="1" spans="3:3">
      <c r="C12892" s="51"/>
    </row>
    <row r="12893" s="40" customFormat="1" spans="3:3">
      <c r="C12893" s="51"/>
    </row>
    <row r="12894" s="40" customFormat="1" spans="3:3">
      <c r="C12894" s="51"/>
    </row>
    <row r="12895" s="40" customFormat="1" spans="3:3">
      <c r="C12895" s="51"/>
    </row>
    <row r="12896" s="40" customFormat="1" spans="3:3">
      <c r="C12896" s="51"/>
    </row>
    <row r="12897" s="40" customFormat="1" spans="3:3">
      <c r="C12897" s="51"/>
    </row>
    <row r="12898" s="40" customFormat="1" spans="3:3">
      <c r="C12898" s="51"/>
    </row>
    <row r="12899" s="40" customFormat="1" spans="3:3">
      <c r="C12899" s="51"/>
    </row>
    <row r="12900" s="40" customFormat="1" spans="3:3">
      <c r="C12900" s="51"/>
    </row>
    <row r="12901" s="40" customFormat="1" spans="3:3">
      <c r="C12901" s="51"/>
    </row>
    <row r="12902" s="40" customFormat="1" spans="3:3">
      <c r="C12902" s="51"/>
    </row>
    <row r="12903" s="40" customFormat="1" spans="3:3">
      <c r="C12903" s="51"/>
    </row>
    <row r="12904" s="40" customFormat="1" spans="3:3">
      <c r="C12904" s="51"/>
    </row>
    <row r="12905" s="40" customFormat="1" spans="3:3">
      <c r="C12905" s="51"/>
    </row>
    <row r="12906" s="40" customFormat="1" spans="3:3">
      <c r="C12906" s="51"/>
    </row>
    <row r="12907" s="40" customFormat="1" spans="3:3">
      <c r="C12907" s="51"/>
    </row>
    <row r="12908" s="40" customFormat="1" spans="3:3">
      <c r="C12908" s="51"/>
    </row>
    <row r="12909" s="40" customFormat="1" spans="3:3">
      <c r="C12909" s="51"/>
    </row>
    <row r="12910" s="40" customFormat="1" spans="3:3">
      <c r="C12910" s="51"/>
    </row>
    <row r="12911" s="40" customFormat="1" spans="3:3">
      <c r="C12911" s="51"/>
    </row>
    <row r="12912" s="40" customFormat="1" spans="3:3">
      <c r="C12912" s="51"/>
    </row>
    <row r="12913" s="40" customFormat="1" spans="3:3">
      <c r="C12913" s="51"/>
    </row>
    <row r="12914" s="40" customFormat="1" spans="3:3">
      <c r="C12914" s="51"/>
    </row>
    <row r="12915" s="40" customFormat="1" spans="3:3">
      <c r="C12915" s="51"/>
    </row>
    <row r="12916" s="40" customFormat="1" spans="3:3">
      <c r="C12916" s="51"/>
    </row>
    <row r="12917" s="40" customFormat="1" spans="3:3">
      <c r="C12917" s="51"/>
    </row>
    <row r="12918" s="40" customFormat="1" spans="3:3">
      <c r="C12918" s="51"/>
    </row>
    <row r="12919" s="40" customFormat="1" spans="3:3">
      <c r="C12919" s="51"/>
    </row>
    <row r="12920" s="40" customFormat="1" spans="3:3">
      <c r="C12920" s="51"/>
    </row>
    <row r="12921" s="40" customFormat="1" spans="3:3">
      <c r="C12921" s="51"/>
    </row>
    <row r="12922" s="40" customFormat="1" spans="3:3">
      <c r="C12922" s="51"/>
    </row>
    <row r="12923" s="40" customFormat="1" spans="3:3">
      <c r="C12923" s="51"/>
    </row>
    <row r="12924" s="40" customFormat="1" spans="3:3">
      <c r="C12924" s="51"/>
    </row>
    <row r="12925" s="40" customFormat="1" spans="3:3">
      <c r="C12925" s="51"/>
    </row>
    <row r="12926" s="40" customFormat="1" spans="3:3">
      <c r="C12926" s="51"/>
    </row>
    <row r="12927" s="40" customFormat="1" spans="3:3">
      <c r="C12927" s="51"/>
    </row>
    <row r="12928" s="40" customFormat="1" spans="3:3">
      <c r="C12928" s="51"/>
    </row>
    <row r="12929" s="40" customFormat="1" spans="3:3">
      <c r="C12929" s="51"/>
    </row>
    <row r="12930" s="40" customFormat="1" spans="3:3">
      <c r="C12930" s="51"/>
    </row>
    <row r="12931" s="40" customFormat="1" spans="3:3">
      <c r="C12931" s="51"/>
    </row>
    <row r="12932" s="40" customFormat="1" spans="3:3">
      <c r="C12932" s="51"/>
    </row>
    <row r="12933" s="40" customFormat="1" spans="3:3">
      <c r="C12933" s="51"/>
    </row>
    <row r="12934" s="40" customFormat="1" spans="3:3">
      <c r="C12934" s="51"/>
    </row>
    <row r="12935" s="40" customFormat="1" spans="3:3">
      <c r="C12935" s="51"/>
    </row>
    <row r="12936" s="40" customFormat="1" spans="3:3">
      <c r="C12936" s="51"/>
    </row>
    <row r="12937" s="40" customFormat="1" spans="3:3">
      <c r="C12937" s="51"/>
    </row>
    <row r="12938" s="40" customFormat="1" spans="3:3">
      <c r="C12938" s="51"/>
    </row>
    <row r="12939" s="40" customFormat="1" spans="3:3">
      <c r="C12939" s="51"/>
    </row>
    <row r="12940" s="40" customFormat="1" spans="3:3">
      <c r="C12940" s="51"/>
    </row>
    <row r="12941" s="40" customFormat="1" spans="3:3">
      <c r="C12941" s="51"/>
    </row>
    <row r="12942" s="40" customFormat="1" spans="3:3">
      <c r="C12942" s="51"/>
    </row>
    <row r="12943" s="40" customFormat="1" spans="3:3">
      <c r="C12943" s="51"/>
    </row>
    <row r="12944" s="40" customFormat="1" spans="3:3">
      <c r="C12944" s="51"/>
    </row>
    <row r="12945" s="40" customFormat="1" spans="3:3">
      <c r="C12945" s="51"/>
    </row>
    <row r="12946" s="40" customFormat="1" spans="3:3">
      <c r="C12946" s="51"/>
    </row>
    <row r="12947" s="40" customFormat="1" spans="3:3">
      <c r="C12947" s="51"/>
    </row>
    <row r="12948" s="40" customFormat="1" spans="3:3">
      <c r="C12948" s="51"/>
    </row>
    <row r="12949" s="40" customFormat="1" spans="3:3">
      <c r="C12949" s="51"/>
    </row>
    <row r="12950" s="40" customFormat="1" spans="3:3">
      <c r="C12950" s="51"/>
    </row>
    <row r="12951" s="40" customFormat="1" spans="3:3">
      <c r="C12951" s="51"/>
    </row>
    <row r="12952" s="40" customFormat="1" spans="3:3">
      <c r="C12952" s="51"/>
    </row>
    <row r="12953" s="40" customFormat="1" spans="3:3">
      <c r="C12953" s="51"/>
    </row>
    <row r="12954" s="40" customFormat="1" spans="3:3">
      <c r="C12954" s="51"/>
    </row>
    <row r="12955" s="40" customFormat="1" spans="3:3">
      <c r="C12955" s="51"/>
    </row>
    <row r="12956" s="40" customFormat="1" spans="3:3">
      <c r="C12956" s="51"/>
    </row>
    <row r="12957" s="40" customFormat="1" spans="3:3">
      <c r="C12957" s="51"/>
    </row>
    <row r="12958" s="40" customFormat="1" spans="3:3">
      <c r="C12958" s="51"/>
    </row>
    <row r="12959" s="40" customFormat="1" spans="3:3">
      <c r="C12959" s="51"/>
    </row>
    <row r="12960" s="40" customFormat="1" spans="3:3">
      <c r="C12960" s="51"/>
    </row>
    <row r="12961" s="40" customFormat="1" spans="3:3">
      <c r="C12961" s="51"/>
    </row>
    <row r="12962" s="40" customFormat="1" spans="3:3">
      <c r="C12962" s="51"/>
    </row>
    <row r="12963" s="40" customFormat="1" spans="3:3">
      <c r="C12963" s="51"/>
    </row>
    <row r="12964" s="40" customFormat="1" spans="3:3">
      <c r="C12964" s="51"/>
    </row>
    <row r="12965" s="40" customFormat="1" spans="3:3">
      <c r="C12965" s="51"/>
    </row>
    <row r="12966" s="40" customFormat="1" spans="3:3">
      <c r="C12966" s="51"/>
    </row>
    <row r="12967" s="40" customFormat="1" spans="3:3">
      <c r="C12967" s="51"/>
    </row>
    <row r="12968" s="40" customFormat="1" spans="3:3">
      <c r="C12968" s="51"/>
    </row>
    <row r="12969" s="40" customFormat="1" spans="3:3">
      <c r="C12969" s="51"/>
    </row>
    <row r="12970" s="40" customFormat="1" spans="3:3">
      <c r="C12970" s="51"/>
    </row>
    <row r="12971" s="40" customFormat="1" spans="3:3">
      <c r="C12971" s="51"/>
    </row>
    <row r="12972" s="40" customFormat="1" spans="3:3">
      <c r="C12972" s="51"/>
    </row>
    <row r="12973" s="40" customFormat="1" spans="3:3">
      <c r="C12973" s="51"/>
    </row>
    <row r="12974" s="40" customFormat="1" spans="3:3">
      <c r="C12974" s="51"/>
    </row>
    <row r="12975" s="40" customFormat="1" spans="3:3">
      <c r="C12975" s="51"/>
    </row>
    <row r="12976" s="40" customFormat="1" spans="3:3">
      <c r="C12976" s="51"/>
    </row>
    <row r="12977" s="40" customFormat="1" spans="3:3">
      <c r="C12977" s="51"/>
    </row>
    <row r="12978" s="40" customFormat="1" spans="3:3">
      <c r="C12978" s="51"/>
    </row>
    <row r="12979" s="40" customFormat="1" spans="3:3">
      <c r="C12979" s="51"/>
    </row>
    <row r="12980" s="40" customFormat="1" spans="3:3">
      <c r="C12980" s="51"/>
    </row>
    <row r="12981" s="40" customFormat="1" spans="3:3">
      <c r="C12981" s="51"/>
    </row>
    <row r="12982" s="40" customFormat="1" spans="3:3">
      <c r="C12982" s="51"/>
    </row>
    <row r="12983" s="40" customFormat="1" spans="3:3">
      <c r="C12983" s="51"/>
    </row>
    <row r="12984" s="40" customFormat="1" spans="3:3">
      <c r="C12984" s="51"/>
    </row>
    <row r="12985" s="40" customFormat="1" spans="3:3">
      <c r="C12985" s="51"/>
    </row>
    <row r="12986" s="40" customFormat="1" spans="3:3">
      <c r="C12986" s="51"/>
    </row>
    <row r="12987" s="40" customFormat="1" spans="3:3">
      <c r="C12987" s="51"/>
    </row>
    <row r="12988" s="40" customFormat="1" spans="3:3">
      <c r="C12988" s="51"/>
    </row>
    <row r="12989" s="40" customFormat="1" spans="3:3">
      <c r="C12989" s="51"/>
    </row>
    <row r="12990" s="40" customFormat="1" spans="3:3">
      <c r="C12990" s="51"/>
    </row>
    <row r="12991" s="40" customFormat="1" spans="3:3">
      <c r="C12991" s="51"/>
    </row>
    <row r="12992" s="40" customFormat="1" spans="3:3">
      <c r="C12992" s="51"/>
    </row>
    <row r="12993" s="40" customFormat="1" spans="3:3">
      <c r="C12993" s="51"/>
    </row>
    <row r="12994" s="40" customFormat="1" spans="3:3">
      <c r="C12994" s="51"/>
    </row>
    <row r="12995" s="40" customFormat="1" spans="3:3">
      <c r="C12995" s="51"/>
    </row>
    <row r="12996" s="40" customFormat="1" spans="3:3">
      <c r="C12996" s="51"/>
    </row>
    <row r="12997" s="40" customFormat="1" spans="3:3">
      <c r="C12997" s="51"/>
    </row>
    <row r="12998" s="40" customFormat="1" spans="3:3">
      <c r="C12998" s="51"/>
    </row>
    <row r="12999" s="40" customFormat="1" spans="3:3">
      <c r="C12999" s="51"/>
    </row>
    <row r="13000" s="40" customFormat="1" spans="3:3">
      <c r="C13000" s="51"/>
    </row>
    <row r="13001" s="40" customFormat="1" spans="3:3">
      <c r="C13001" s="51"/>
    </row>
    <row r="13002" s="40" customFormat="1" spans="3:3">
      <c r="C13002" s="51"/>
    </row>
    <row r="13003" s="40" customFormat="1" spans="3:3">
      <c r="C13003" s="51"/>
    </row>
    <row r="13004" s="40" customFormat="1" spans="3:3">
      <c r="C13004" s="51"/>
    </row>
    <row r="13005" s="40" customFormat="1" spans="3:3">
      <c r="C13005" s="51"/>
    </row>
    <row r="13006" s="40" customFormat="1" spans="3:3">
      <c r="C13006" s="51"/>
    </row>
    <row r="13007" s="40" customFormat="1" spans="3:3">
      <c r="C13007" s="51"/>
    </row>
    <row r="13008" s="40" customFormat="1" spans="3:3">
      <c r="C13008" s="51"/>
    </row>
    <row r="13009" s="40" customFormat="1" spans="3:3">
      <c r="C13009" s="51"/>
    </row>
    <row r="13010" s="40" customFormat="1" spans="3:3">
      <c r="C13010" s="51"/>
    </row>
    <row r="13011" s="40" customFormat="1" spans="3:3">
      <c r="C13011" s="51"/>
    </row>
    <row r="13012" s="40" customFormat="1" spans="3:3">
      <c r="C13012" s="51"/>
    </row>
    <row r="13013" s="40" customFormat="1" spans="3:3">
      <c r="C13013" s="51"/>
    </row>
    <row r="13014" s="40" customFormat="1" spans="3:3">
      <c r="C13014" s="51"/>
    </row>
    <row r="13015" s="40" customFormat="1" spans="3:3">
      <c r="C13015" s="51"/>
    </row>
    <row r="13016" s="40" customFormat="1" spans="3:3">
      <c r="C13016" s="51"/>
    </row>
    <row r="13017" s="40" customFormat="1" spans="3:3">
      <c r="C13017" s="51"/>
    </row>
    <row r="13018" s="40" customFormat="1" spans="3:3">
      <c r="C13018" s="51"/>
    </row>
    <row r="13019" s="40" customFormat="1" spans="3:3">
      <c r="C13019" s="51"/>
    </row>
    <row r="13020" s="40" customFormat="1" spans="3:3">
      <c r="C13020" s="51"/>
    </row>
    <row r="13021" s="40" customFormat="1" spans="3:3">
      <c r="C13021" s="51"/>
    </row>
    <row r="13022" s="40" customFormat="1" spans="3:3">
      <c r="C13022" s="51"/>
    </row>
    <row r="13023" s="40" customFormat="1" spans="3:3">
      <c r="C13023" s="51"/>
    </row>
    <row r="13024" s="40" customFormat="1" spans="3:3">
      <c r="C13024" s="51"/>
    </row>
    <row r="13025" s="40" customFormat="1" spans="3:3">
      <c r="C13025" s="51"/>
    </row>
    <row r="13026" s="40" customFormat="1" spans="3:3">
      <c r="C13026" s="51"/>
    </row>
    <row r="13027" s="40" customFormat="1" spans="3:3">
      <c r="C13027" s="51"/>
    </row>
    <row r="13028" s="40" customFormat="1" spans="3:3">
      <c r="C13028" s="51"/>
    </row>
    <row r="13029" s="40" customFormat="1" spans="3:3">
      <c r="C13029" s="51"/>
    </row>
    <row r="13030" s="40" customFormat="1" spans="3:3">
      <c r="C13030" s="51"/>
    </row>
    <row r="13031" s="40" customFormat="1" spans="3:3">
      <c r="C13031" s="51"/>
    </row>
    <row r="13032" s="40" customFormat="1" spans="3:3">
      <c r="C13032" s="51"/>
    </row>
    <row r="13033" s="40" customFormat="1" spans="3:3">
      <c r="C13033" s="51"/>
    </row>
    <row r="13034" s="40" customFormat="1" spans="3:3">
      <c r="C13034" s="51"/>
    </row>
    <row r="13035" s="40" customFormat="1" spans="3:3">
      <c r="C13035" s="51"/>
    </row>
    <row r="13036" s="40" customFormat="1" spans="3:3">
      <c r="C13036" s="51"/>
    </row>
    <row r="13037" s="40" customFormat="1" spans="3:3">
      <c r="C13037" s="51"/>
    </row>
    <row r="13038" s="40" customFormat="1" spans="3:3">
      <c r="C13038" s="51"/>
    </row>
    <row r="13039" s="40" customFormat="1" spans="3:3">
      <c r="C13039" s="51"/>
    </row>
    <row r="13040" s="40" customFormat="1" spans="3:3">
      <c r="C13040" s="51"/>
    </row>
    <row r="13041" s="40" customFormat="1" spans="3:3">
      <c r="C13041" s="51"/>
    </row>
    <row r="13042" s="40" customFormat="1" spans="3:3">
      <c r="C13042" s="51"/>
    </row>
    <row r="13043" s="40" customFormat="1" spans="3:3">
      <c r="C13043" s="51"/>
    </row>
    <row r="13044" s="40" customFormat="1" spans="3:3">
      <c r="C13044" s="51"/>
    </row>
    <row r="13045" s="40" customFormat="1" spans="3:3">
      <c r="C13045" s="51"/>
    </row>
    <row r="13046" s="40" customFormat="1" spans="3:3">
      <c r="C13046" s="51"/>
    </row>
    <row r="13047" s="40" customFormat="1" spans="3:3">
      <c r="C13047" s="51"/>
    </row>
    <row r="13048" s="40" customFormat="1" spans="3:3">
      <c r="C13048" s="51"/>
    </row>
    <row r="13049" s="40" customFormat="1" spans="3:3">
      <c r="C13049" s="51"/>
    </row>
    <row r="13050" s="40" customFormat="1" spans="3:3">
      <c r="C13050" s="51"/>
    </row>
    <row r="13051" s="40" customFormat="1" spans="3:3">
      <c r="C13051" s="51"/>
    </row>
    <row r="13052" s="40" customFormat="1" spans="3:3">
      <c r="C13052" s="51"/>
    </row>
    <row r="13053" s="40" customFormat="1" spans="3:3">
      <c r="C13053" s="51"/>
    </row>
    <row r="13054" s="40" customFormat="1" spans="3:3">
      <c r="C13054" s="51"/>
    </row>
    <row r="13055" s="40" customFormat="1" spans="3:3">
      <c r="C13055" s="51"/>
    </row>
    <row r="13056" s="40" customFormat="1" spans="3:3">
      <c r="C13056" s="51"/>
    </row>
    <row r="13057" s="40" customFormat="1" spans="3:3">
      <c r="C13057" s="51"/>
    </row>
    <row r="13058" s="40" customFormat="1" spans="3:3">
      <c r="C13058" s="51"/>
    </row>
    <row r="13059" s="40" customFormat="1" spans="3:3">
      <c r="C13059" s="51"/>
    </row>
    <row r="13060" s="40" customFormat="1" spans="3:3">
      <c r="C13060" s="51"/>
    </row>
    <row r="13061" s="40" customFormat="1" spans="3:3">
      <c r="C13061" s="51"/>
    </row>
    <row r="13062" s="40" customFormat="1" spans="3:3">
      <c r="C13062" s="51"/>
    </row>
    <row r="13063" s="40" customFormat="1" spans="3:3">
      <c r="C13063" s="51"/>
    </row>
    <row r="13064" s="40" customFormat="1" spans="3:3">
      <c r="C13064" s="51"/>
    </row>
    <row r="13065" s="40" customFormat="1" spans="3:3">
      <c r="C13065" s="51"/>
    </row>
    <row r="13066" s="40" customFormat="1" spans="3:3">
      <c r="C13066" s="51"/>
    </row>
    <row r="13067" s="40" customFormat="1" spans="3:3">
      <c r="C13067" s="51"/>
    </row>
    <row r="13068" s="40" customFormat="1" spans="3:3">
      <c r="C13068" s="51"/>
    </row>
    <row r="13069" s="40" customFormat="1" spans="3:3">
      <c r="C13069" s="51"/>
    </row>
    <row r="13070" s="40" customFormat="1" spans="3:3">
      <c r="C13070" s="51"/>
    </row>
    <row r="13071" s="40" customFormat="1" spans="3:3">
      <c r="C13071" s="51"/>
    </row>
    <row r="13072" s="40" customFormat="1" spans="3:3">
      <c r="C13072" s="51"/>
    </row>
    <row r="13073" s="40" customFormat="1" spans="3:3">
      <c r="C13073" s="51"/>
    </row>
    <row r="13074" s="40" customFormat="1" spans="3:3">
      <c r="C13074" s="51"/>
    </row>
    <row r="13075" s="40" customFormat="1" spans="3:3">
      <c r="C13075" s="51"/>
    </row>
    <row r="13076" s="40" customFormat="1" spans="3:3">
      <c r="C13076" s="51"/>
    </row>
    <row r="13077" s="40" customFormat="1" spans="3:3">
      <c r="C13077" s="51"/>
    </row>
    <row r="13078" s="40" customFormat="1" spans="3:3">
      <c r="C13078" s="51"/>
    </row>
    <row r="13079" s="40" customFormat="1" spans="3:3">
      <c r="C13079" s="51"/>
    </row>
    <row r="13080" s="40" customFormat="1" spans="3:3">
      <c r="C13080" s="51"/>
    </row>
    <row r="13081" s="40" customFormat="1" spans="3:3">
      <c r="C13081" s="51"/>
    </row>
    <row r="13082" s="40" customFormat="1" spans="3:3">
      <c r="C13082" s="51"/>
    </row>
    <row r="13083" s="40" customFormat="1" spans="3:3">
      <c r="C13083" s="51"/>
    </row>
    <row r="13084" s="40" customFormat="1" spans="3:3">
      <c r="C13084" s="51"/>
    </row>
    <row r="13085" s="40" customFormat="1" spans="3:3">
      <c r="C13085" s="51"/>
    </row>
    <row r="13086" s="40" customFormat="1" spans="3:3">
      <c r="C13086" s="51"/>
    </row>
    <row r="13087" s="40" customFormat="1" spans="3:3">
      <c r="C13087" s="51"/>
    </row>
    <row r="13088" s="40" customFormat="1" spans="3:3">
      <c r="C13088" s="51"/>
    </row>
    <row r="13089" s="40" customFormat="1" spans="3:3">
      <c r="C13089" s="51"/>
    </row>
    <row r="13090" s="40" customFormat="1" spans="3:3">
      <c r="C13090" s="51"/>
    </row>
    <row r="13091" s="40" customFormat="1" spans="3:3">
      <c r="C13091" s="51"/>
    </row>
    <row r="13092" s="40" customFormat="1" spans="3:3">
      <c r="C13092" s="51"/>
    </row>
    <row r="13093" s="40" customFormat="1" spans="3:3">
      <c r="C13093" s="51"/>
    </row>
    <row r="13094" s="40" customFormat="1" spans="3:3">
      <c r="C13094" s="51"/>
    </row>
    <row r="13095" s="40" customFormat="1" spans="3:3">
      <c r="C13095" s="51"/>
    </row>
    <row r="13096" s="40" customFormat="1" spans="3:3">
      <c r="C13096" s="51"/>
    </row>
    <row r="13097" s="40" customFormat="1" spans="3:3">
      <c r="C13097" s="51"/>
    </row>
    <row r="13098" s="40" customFormat="1" spans="3:3">
      <c r="C13098" s="51"/>
    </row>
    <row r="13099" s="40" customFormat="1" spans="3:3">
      <c r="C13099" s="51"/>
    </row>
    <row r="13100" s="40" customFormat="1" spans="3:3">
      <c r="C13100" s="51"/>
    </row>
    <row r="13101" s="40" customFormat="1" spans="3:3">
      <c r="C13101" s="51"/>
    </row>
    <row r="13102" s="40" customFormat="1" spans="3:3">
      <c r="C13102" s="51"/>
    </row>
    <row r="13103" s="40" customFormat="1" spans="3:3">
      <c r="C13103" s="51"/>
    </row>
    <row r="13104" s="40" customFormat="1" spans="3:3">
      <c r="C13104" s="51"/>
    </row>
    <row r="13105" s="40" customFormat="1" spans="3:3">
      <c r="C13105" s="51"/>
    </row>
    <row r="13106" s="40" customFormat="1" spans="3:3">
      <c r="C13106" s="51"/>
    </row>
    <row r="13107" s="40" customFormat="1" spans="3:3">
      <c r="C13107" s="51"/>
    </row>
    <row r="13108" s="40" customFormat="1" spans="3:3">
      <c r="C13108" s="51"/>
    </row>
    <row r="13109" s="40" customFormat="1" spans="3:3">
      <c r="C13109" s="51"/>
    </row>
    <row r="13110" s="40" customFormat="1" spans="3:3">
      <c r="C13110" s="51"/>
    </row>
    <row r="13111" s="40" customFormat="1" spans="3:3">
      <c r="C13111" s="51"/>
    </row>
    <row r="13112" s="40" customFormat="1" spans="3:3">
      <c r="C13112" s="51"/>
    </row>
    <row r="13113" s="40" customFormat="1" spans="3:3">
      <c r="C13113" s="51"/>
    </row>
    <row r="13114" s="40" customFormat="1" spans="3:3">
      <c r="C13114" s="51"/>
    </row>
    <row r="13115" s="40" customFormat="1" spans="3:3">
      <c r="C13115" s="51"/>
    </row>
    <row r="13116" s="40" customFormat="1" spans="3:3">
      <c r="C13116" s="51"/>
    </row>
    <row r="13117" s="40" customFormat="1" spans="3:3">
      <c r="C13117" s="51"/>
    </row>
    <row r="13118" s="40" customFormat="1" spans="3:3">
      <c r="C13118" s="51"/>
    </row>
    <row r="13119" s="40" customFormat="1" spans="3:3">
      <c r="C13119" s="51"/>
    </row>
    <row r="13120" s="40" customFormat="1" spans="3:3">
      <c r="C13120" s="51"/>
    </row>
    <row r="13121" s="40" customFormat="1" spans="3:3">
      <c r="C13121" s="51"/>
    </row>
    <row r="13122" s="40" customFormat="1" spans="3:3">
      <c r="C13122" s="51"/>
    </row>
    <row r="13123" s="40" customFormat="1" spans="3:3">
      <c r="C13123" s="51"/>
    </row>
    <row r="13124" s="40" customFormat="1" spans="3:3">
      <c r="C13124" s="51"/>
    </row>
    <row r="13125" s="40" customFormat="1" spans="3:3">
      <c r="C13125" s="51"/>
    </row>
    <row r="13126" s="40" customFormat="1" spans="3:3">
      <c r="C13126" s="51"/>
    </row>
    <row r="13127" s="40" customFormat="1" spans="3:3">
      <c r="C13127" s="51"/>
    </row>
    <row r="13128" s="40" customFormat="1" spans="3:3">
      <c r="C13128" s="51"/>
    </row>
    <row r="13129" s="40" customFormat="1" spans="3:3">
      <c r="C13129" s="51"/>
    </row>
    <row r="13130" s="40" customFormat="1" spans="3:3">
      <c r="C13130" s="51"/>
    </row>
    <row r="13131" s="40" customFormat="1" spans="3:3">
      <c r="C13131" s="51"/>
    </row>
    <row r="13132" s="40" customFormat="1" spans="3:3">
      <c r="C13132" s="51"/>
    </row>
    <row r="13133" s="40" customFormat="1" spans="3:3">
      <c r="C13133" s="51"/>
    </row>
    <row r="13134" s="40" customFormat="1" spans="3:3">
      <c r="C13134" s="51"/>
    </row>
    <row r="13135" s="40" customFormat="1" spans="3:3">
      <c r="C13135" s="51"/>
    </row>
    <row r="13136" s="40" customFormat="1" spans="3:3">
      <c r="C13136" s="51"/>
    </row>
    <row r="13137" s="40" customFormat="1" spans="3:3">
      <c r="C13137" s="51"/>
    </row>
    <row r="13138" s="40" customFormat="1" spans="3:3">
      <c r="C13138" s="51"/>
    </row>
    <row r="13139" s="40" customFormat="1" spans="3:3">
      <c r="C13139" s="51"/>
    </row>
    <row r="13140" s="40" customFormat="1" spans="3:3">
      <c r="C13140" s="51"/>
    </row>
    <row r="13141" s="40" customFormat="1" spans="3:3">
      <c r="C13141" s="51"/>
    </row>
    <row r="13142" s="40" customFormat="1" spans="3:3">
      <c r="C13142" s="51"/>
    </row>
    <row r="13143" s="40" customFormat="1" spans="3:3">
      <c r="C13143" s="51"/>
    </row>
    <row r="13144" s="40" customFormat="1" spans="3:3">
      <c r="C13144" s="51"/>
    </row>
    <row r="13145" s="40" customFormat="1" spans="3:3">
      <c r="C13145" s="51"/>
    </row>
    <row r="13146" s="40" customFormat="1" spans="3:3">
      <c r="C13146" s="51"/>
    </row>
    <row r="13147" s="40" customFormat="1" spans="3:3">
      <c r="C13147" s="51"/>
    </row>
    <row r="13148" s="40" customFormat="1" spans="3:3">
      <c r="C13148" s="51"/>
    </row>
    <row r="13149" s="40" customFormat="1" spans="3:3">
      <c r="C13149" s="51"/>
    </row>
    <row r="13150" s="40" customFormat="1" spans="3:3">
      <c r="C13150" s="51"/>
    </row>
    <row r="13151" s="40" customFormat="1" spans="3:3">
      <c r="C13151" s="51"/>
    </row>
    <row r="13152" s="40" customFormat="1" spans="3:3">
      <c r="C13152" s="51"/>
    </row>
    <row r="13153" s="40" customFormat="1" spans="3:3">
      <c r="C13153" s="51"/>
    </row>
    <row r="13154" s="40" customFormat="1" spans="3:3">
      <c r="C13154" s="51"/>
    </row>
    <row r="13155" s="40" customFormat="1" spans="3:3">
      <c r="C13155" s="51"/>
    </row>
    <row r="13156" s="40" customFormat="1" spans="3:3">
      <c r="C13156" s="51"/>
    </row>
    <row r="13157" s="40" customFormat="1" spans="3:3">
      <c r="C13157" s="51"/>
    </row>
    <row r="13158" s="40" customFormat="1" spans="3:3">
      <c r="C13158" s="51"/>
    </row>
    <row r="13159" s="40" customFormat="1" spans="3:3">
      <c r="C13159" s="51"/>
    </row>
    <row r="13160" s="40" customFormat="1" spans="3:3">
      <c r="C13160" s="51"/>
    </row>
    <row r="13161" s="40" customFormat="1" spans="3:3">
      <c r="C13161" s="51"/>
    </row>
    <row r="13162" s="40" customFormat="1" spans="3:3">
      <c r="C13162" s="51"/>
    </row>
    <row r="13163" s="40" customFormat="1" spans="3:3">
      <c r="C13163" s="51"/>
    </row>
    <row r="13164" s="40" customFormat="1" spans="3:3">
      <c r="C13164" s="51"/>
    </row>
    <row r="13165" s="40" customFormat="1" spans="3:3">
      <c r="C13165" s="51"/>
    </row>
    <row r="13166" s="40" customFormat="1" spans="3:3">
      <c r="C13166" s="51"/>
    </row>
    <row r="13167" s="40" customFormat="1" spans="3:3">
      <c r="C13167" s="51"/>
    </row>
    <row r="13168" s="40" customFormat="1" spans="3:3">
      <c r="C13168" s="51"/>
    </row>
    <row r="13169" s="40" customFormat="1" spans="3:3">
      <c r="C13169" s="51"/>
    </row>
    <row r="13170" s="40" customFormat="1" spans="3:3">
      <c r="C13170" s="51"/>
    </row>
    <row r="13171" s="40" customFormat="1" spans="3:3">
      <c r="C13171" s="51"/>
    </row>
    <row r="13172" s="40" customFormat="1" spans="3:3">
      <c r="C13172" s="51"/>
    </row>
    <row r="13173" s="40" customFormat="1" spans="3:3">
      <c r="C13173" s="51"/>
    </row>
    <row r="13174" s="40" customFormat="1" spans="3:3">
      <c r="C13174" s="51"/>
    </row>
    <row r="13175" s="40" customFormat="1" spans="3:3">
      <c r="C13175" s="51"/>
    </row>
    <row r="13176" s="40" customFormat="1" spans="3:3">
      <c r="C13176" s="51"/>
    </row>
    <row r="13177" s="40" customFormat="1" spans="3:3">
      <c r="C13177" s="51"/>
    </row>
    <row r="13178" s="40" customFormat="1" spans="3:3">
      <c r="C13178" s="51"/>
    </row>
    <row r="13179" s="40" customFormat="1" spans="3:3">
      <c r="C13179" s="51"/>
    </row>
    <row r="13180" s="40" customFormat="1" spans="3:3">
      <c r="C13180" s="51"/>
    </row>
    <row r="13181" s="40" customFormat="1" spans="3:3">
      <c r="C13181" s="51"/>
    </row>
    <row r="13182" s="40" customFormat="1" spans="3:3">
      <c r="C13182" s="51"/>
    </row>
    <row r="13183" s="40" customFormat="1" spans="3:3">
      <c r="C13183" s="51"/>
    </row>
    <row r="13184" s="40" customFormat="1" spans="3:3">
      <c r="C13184" s="51"/>
    </row>
    <row r="13185" s="40" customFormat="1" spans="3:3">
      <c r="C13185" s="51"/>
    </row>
    <row r="13186" s="40" customFormat="1" spans="3:3">
      <c r="C13186" s="51"/>
    </row>
    <row r="13187" s="40" customFormat="1" spans="3:3">
      <c r="C13187" s="51"/>
    </row>
    <row r="13188" s="40" customFormat="1" spans="3:3">
      <c r="C13188" s="51"/>
    </row>
    <row r="13189" s="40" customFormat="1" spans="3:3">
      <c r="C13189" s="51"/>
    </row>
    <row r="13190" s="40" customFormat="1" spans="3:3">
      <c r="C13190" s="51"/>
    </row>
    <row r="13191" s="40" customFormat="1" spans="3:3">
      <c r="C13191" s="51"/>
    </row>
    <row r="13192" s="40" customFormat="1" spans="3:3">
      <c r="C13192" s="51"/>
    </row>
    <row r="13193" s="40" customFormat="1" spans="3:3">
      <c r="C13193" s="51"/>
    </row>
    <row r="13194" s="40" customFormat="1" spans="3:3">
      <c r="C13194" s="51"/>
    </row>
    <row r="13195" s="40" customFormat="1" spans="3:3">
      <c r="C13195" s="51"/>
    </row>
    <row r="13196" s="40" customFormat="1" spans="3:3">
      <c r="C13196" s="51"/>
    </row>
    <row r="13197" s="40" customFormat="1" spans="3:3">
      <c r="C13197" s="51"/>
    </row>
    <row r="13198" s="40" customFormat="1" spans="3:3">
      <c r="C13198" s="51"/>
    </row>
    <row r="13199" s="40" customFormat="1" spans="3:3">
      <c r="C13199" s="51"/>
    </row>
    <row r="13200" s="40" customFormat="1" spans="3:3">
      <c r="C13200" s="51"/>
    </row>
    <row r="13201" s="40" customFormat="1" spans="3:3">
      <c r="C13201" s="51"/>
    </row>
    <row r="13202" s="40" customFormat="1" spans="3:3">
      <c r="C13202" s="51"/>
    </row>
    <row r="13203" s="40" customFormat="1" spans="3:3">
      <c r="C13203" s="51"/>
    </row>
    <row r="13204" s="40" customFormat="1" spans="3:3">
      <c r="C13204" s="51"/>
    </row>
    <row r="13205" s="40" customFormat="1" spans="3:3">
      <c r="C13205" s="51"/>
    </row>
    <row r="13206" s="40" customFormat="1" spans="3:3">
      <c r="C13206" s="51"/>
    </row>
    <row r="13207" s="40" customFormat="1" spans="3:3">
      <c r="C13207" s="51"/>
    </row>
    <row r="13208" s="40" customFormat="1" spans="3:3">
      <c r="C13208" s="51"/>
    </row>
    <row r="13209" s="40" customFormat="1" spans="3:3">
      <c r="C13209" s="51"/>
    </row>
    <row r="13210" s="40" customFormat="1" spans="3:3">
      <c r="C13210" s="51"/>
    </row>
    <row r="13211" s="40" customFormat="1" spans="3:3">
      <c r="C13211" s="51"/>
    </row>
    <row r="13212" s="40" customFormat="1" spans="3:3">
      <c r="C13212" s="51"/>
    </row>
    <row r="13213" s="40" customFormat="1" spans="3:3">
      <c r="C13213" s="51"/>
    </row>
    <row r="13214" s="40" customFormat="1" spans="3:3">
      <c r="C13214" s="51"/>
    </row>
    <row r="13215" s="40" customFormat="1" spans="3:3">
      <c r="C13215" s="51"/>
    </row>
    <row r="13216" s="40" customFormat="1" spans="3:3">
      <c r="C13216" s="51"/>
    </row>
    <row r="13217" s="40" customFormat="1" spans="3:3">
      <c r="C13217" s="51"/>
    </row>
    <row r="13218" s="40" customFormat="1" spans="3:3">
      <c r="C13218" s="51"/>
    </row>
    <row r="13219" s="40" customFormat="1" spans="3:3">
      <c r="C13219" s="51"/>
    </row>
    <row r="13220" s="40" customFormat="1" spans="3:3">
      <c r="C13220" s="51"/>
    </row>
    <row r="13221" s="40" customFormat="1" spans="3:3">
      <c r="C13221" s="51"/>
    </row>
    <row r="13222" s="40" customFormat="1" spans="3:3">
      <c r="C13222" s="51"/>
    </row>
    <row r="13223" s="40" customFormat="1" spans="3:3">
      <c r="C13223" s="51"/>
    </row>
    <row r="13224" s="40" customFormat="1" spans="3:3">
      <c r="C13224" s="51"/>
    </row>
    <row r="13225" s="40" customFormat="1" spans="3:3">
      <c r="C13225" s="51"/>
    </row>
    <row r="13226" s="40" customFormat="1" spans="3:3">
      <c r="C13226" s="51"/>
    </row>
    <row r="13227" s="40" customFormat="1" spans="3:3">
      <c r="C13227" s="51"/>
    </row>
    <row r="13228" s="40" customFormat="1" spans="3:3">
      <c r="C13228" s="51"/>
    </row>
    <row r="13229" s="40" customFormat="1" spans="3:3">
      <c r="C13229" s="51"/>
    </row>
    <row r="13230" s="40" customFormat="1" spans="3:3">
      <c r="C13230" s="51"/>
    </row>
    <row r="13231" s="40" customFormat="1" spans="3:3">
      <c r="C13231" s="51"/>
    </row>
    <row r="13232" s="40" customFormat="1" spans="3:3">
      <c r="C13232" s="51"/>
    </row>
    <row r="13233" s="40" customFormat="1" spans="3:3">
      <c r="C13233" s="51"/>
    </row>
    <row r="13234" s="40" customFormat="1" spans="3:3">
      <c r="C13234" s="51"/>
    </row>
    <row r="13235" s="40" customFormat="1" spans="3:3">
      <c r="C13235" s="51"/>
    </row>
    <row r="13236" s="40" customFormat="1" spans="3:3">
      <c r="C13236" s="51"/>
    </row>
    <row r="13237" s="40" customFormat="1" spans="3:3">
      <c r="C13237" s="51"/>
    </row>
    <row r="13238" s="40" customFormat="1" spans="3:3">
      <c r="C13238" s="51"/>
    </row>
    <row r="13239" s="40" customFormat="1" spans="3:3">
      <c r="C13239" s="51"/>
    </row>
    <row r="13240" s="40" customFormat="1" spans="3:3">
      <c r="C13240" s="51"/>
    </row>
    <row r="13241" s="40" customFormat="1" spans="3:3">
      <c r="C13241" s="51"/>
    </row>
    <row r="13242" s="40" customFormat="1" spans="3:3">
      <c r="C13242" s="51"/>
    </row>
    <row r="13243" s="40" customFormat="1" spans="3:3">
      <c r="C13243" s="51"/>
    </row>
    <row r="13244" s="40" customFormat="1" spans="3:3">
      <c r="C13244" s="51"/>
    </row>
    <row r="13245" s="40" customFormat="1" spans="3:3">
      <c r="C13245" s="51"/>
    </row>
    <row r="13246" s="40" customFormat="1" spans="3:3">
      <c r="C13246" s="51"/>
    </row>
    <row r="13247" s="40" customFormat="1" spans="3:3">
      <c r="C13247" s="51"/>
    </row>
    <row r="13248" s="40" customFormat="1" spans="3:3">
      <c r="C13248" s="51"/>
    </row>
    <row r="13249" s="40" customFormat="1" spans="3:3">
      <c r="C13249" s="51"/>
    </row>
    <row r="13250" s="40" customFormat="1" spans="3:3">
      <c r="C13250" s="51"/>
    </row>
    <row r="13251" s="40" customFormat="1" spans="3:3">
      <c r="C13251" s="51"/>
    </row>
    <row r="13252" s="40" customFormat="1" spans="3:3">
      <c r="C13252" s="51"/>
    </row>
    <row r="13253" s="40" customFormat="1" spans="3:3">
      <c r="C13253" s="51"/>
    </row>
    <row r="13254" s="40" customFormat="1" spans="3:3">
      <c r="C13254" s="51"/>
    </row>
    <row r="13255" s="40" customFormat="1" spans="3:3">
      <c r="C13255" s="51"/>
    </row>
    <row r="13256" s="40" customFormat="1" spans="3:3">
      <c r="C13256" s="51"/>
    </row>
    <row r="13257" s="40" customFormat="1" spans="3:3">
      <c r="C13257" s="51"/>
    </row>
    <row r="13258" s="40" customFormat="1" spans="3:3">
      <c r="C13258" s="51"/>
    </row>
    <row r="13259" s="40" customFormat="1" spans="3:3">
      <c r="C13259" s="51"/>
    </row>
    <row r="13260" s="40" customFormat="1" spans="3:3">
      <c r="C13260" s="51"/>
    </row>
    <row r="13261" s="40" customFormat="1" spans="3:3">
      <c r="C13261" s="51"/>
    </row>
    <row r="13262" s="40" customFormat="1" spans="3:3">
      <c r="C13262" s="51"/>
    </row>
    <row r="13263" s="40" customFormat="1" spans="3:3">
      <c r="C13263" s="51"/>
    </row>
    <row r="13264" s="40" customFormat="1" spans="3:3">
      <c r="C13264" s="51"/>
    </row>
    <row r="13265" s="40" customFormat="1" spans="3:3">
      <c r="C13265" s="51"/>
    </row>
    <row r="13266" s="40" customFormat="1" spans="3:3">
      <c r="C13266" s="51"/>
    </row>
    <row r="13267" s="40" customFormat="1" spans="3:3">
      <c r="C13267" s="51"/>
    </row>
    <row r="13268" s="40" customFormat="1" spans="3:3">
      <c r="C13268" s="51"/>
    </row>
    <row r="13269" s="40" customFormat="1" spans="3:3">
      <c r="C13269" s="51"/>
    </row>
    <row r="13270" s="40" customFormat="1" spans="3:3">
      <c r="C13270" s="51"/>
    </row>
    <row r="13271" s="40" customFormat="1" spans="3:3">
      <c r="C13271" s="51"/>
    </row>
    <row r="13272" s="40" customFormat="1" spans="3:3">
      <c r="C13272" s="51"/>
    </row>
    <row r="13273" s="40" customFormat="1" spans="3:3">
      <c r="C13273" s="51"/>
    </row>
    <row r="13274" s="40" customFormat="1" spans="3:3">
      <c r="C13274" s="51"/>
    </row>
    <row r="13275" s="40" customFormat="1" spans="3:3">
      <c r="C13275" s="51"/>
    </row>
    <row r="13276" s="40" customFormat="1" spans="3:3">
      <c r="C13276" s="51"/>
    </row>
    <row r="13277" s="40" customFormat="1" spans="3:3">
      <c r="C13277" s="51"/>
    </row>
    <row r="13278" s="40" customFormat="1" spans="3:3">
      <c r="C13278" s="51"/>
    </row>
    <row r="13279" s="40" customFormat="1" spans="3:3">
      <c r="C13279" s="51"/>
    </row>
    <row r="13280" s="40" customFormat="1" spans="3:3">
      <c r="C13280" s="51"/>
    </row>
    <row r="13281" s="40" customFormat="1" spans="3:3">
      <c r="C13281" s="51"/>
    </row>
    <row r="13282" s="40" customFormat="1" spans="3:3">
      <c r="C13282" s="51"/>
    </row>
    <row r="13283" s="40" customFormat="1" spans="3:3">
      <c r="C13283" s="51"/>
    </row>
    <row r="13284" s="40" customFormat="1" spans="3:3">
      <c r="C13284" s="51"/>
    </row>
    <row r="13285" s="40" customFormat="1" spans="3:3">
      <c r="C13285" s="51"/>
    </row>
    <row r="13286" s="40" customFormat="1" spans="3:3">
      <c r="C13286" s="51"/>
    </row>
    <row r="13287" s="40" customFormat="1" spans="3:3">
      <c r="C13287" s="51"/>
    </row>
    <row r="13288" s="40" customFormat="1" spans="3:3">
      <c r="C13288" s="51"/>
    </row>
    <row r="13289" s="40" customFormat="1" spans="3:3">
      <c r="C13289" s="51"/>
    </row>
    <row r="13290" s="40" customFormat="1" spans="3:3">
      <c r="C13290" s="51"/>
    </row>
    <row r="13291" s="40" customFormat="1" spans="3:3">
      <c r="C13291" s="51"/>
    </row>
    <row r="13292" s="40" customFormat="1" spans="3:3">
      <c r="C13292" s="51"/>
    </row>
    <row r="13293" s="40" customFormat="1" spans="3:3">
      <c r="C13293" s="51"/>
    </row>
    <row r="13294" s="40" customFormat="1" spans="3:3">
      <c r="C13294" s="51"/>
    </row>
    <row r="13295" s="40" customFormat="1" spans="3:3">
      <c r="C13295" s="51"/>
    </row>
    <row r="13296" s="40" customFormat="1" spans="3:3">
      <c r="C13296" s="51"/>
    </row>
    <row r="13297" s="40" customFormat="1" spans="3:3">
      <c r="C13297" s="51"/>
    </row>
    <row r="13298" s="40" customFormat="1" spans="3:3">
      <c r="C13298" s="51"/>
    </row>
    <row r="13299" s="40" customFormat="1" spans="3:3">
      <c r="C13299" s="51"/>
    </row>
    <row r="13300" s="40" customFormat="1" spans="3:3">
      <c r="C13300" s="51"/>
    </row>
    <row r="13301" s="40" customFormat="1" spans="3:3">
      <c r="C13301" s="51"/>
    </row>
    <row r="13302" s="40" customFormat="1" spans="3:3">
      <c r="C13302" s="51"/>
    </row>
    <row r="13303" s="40" customFormat="1" spans="3:3">
      <c r="C13303" s="51"/>
    </row>
    <row r="13304" s="40" customFormat="1" spans="3:3">
      <c r="C13304" s="51"/>
    </row>
    <row r="13305" s="40" customFormat="1" spans="3:3">
      <c r="C13305" s="51"/>
    </row>
    <row r="13306" s="40" customFormat="1" spans="3:3">
      <c r="C13306" s="51"/>
    </row>
    <row r="13307" s="40" customFormat="1" spans="3:3">
      <c r="C13307" s="51"/>
    </row>
    <row r="13308" s="40" customFormat="1" spans="3:3">
      <c r="C13308" s="51"/>
    </row>
    <row r="13309" s="40" customFormat="1" spans="3:3">
      <c r="C13309" s="51"/>
    </row>
    <row r="13310" s="40" customFormat="1" spans="3:3">
      <c r="C13310" s="51"/>
    </row>
    <row r="13311" s="40" customFormat="1" spans="3:3">
      <c r="C13311" s="51"/>
    </row>
    <row r="13312" s="40" customFormat="1" spans="3:3">
      <c r="C13312" s="51"/>
    </row>
    <row r="13313" s="40" customFormat="1" spans="3:3">
      <c r="C13313" s="51"/>
    </row>
    <row r="13314" s="40" customFormat="1" spans="3:3">
      <c r="C13314" s="51"/>
    </row>
    <row r="13315" s="40" customFormat="1" spans="3:3">
      <c r="C13315" s="51"/>
    </row>
    <row r="13316" s="40" customFormat="1" spans="3:3">
      <c r="C13316" s="51"/>
    </row>
    <row r="13317" s="40" customFormat="1" spans="3:3">
      <c r="C13317" s="51"/>
    </row>
    <row r="13318" s="40" customFormat="1" spans="3:3">
      <c r="C13318" s="51"/>
    </row>
    <row r="13319" s="40" customFormat="1" spans="3:3">
      <c r="C13319" s="51"/>
    </row>
    <row r="13320" s="40" customFormat="1" spans="3:3">
      <c r="C13320" s="51"/>
    </row>
    <row r="13321" s="40" customFormat="1" spans="3:3">
      <c r="C13321" s="51"/>
    </row>
    <row r="13322" s="40" customFormat="1" spans="3:3">
      <c r="C13322" s="51"/>
    </row>
    <row r="13323" s="40" customFormat="1" spans="3:3">
      <c r="C13323" s="51"/>
    </row>
    <row r="13324" s="40" customFormat="1" spans="3:3">
      <c r="C13324" s="51"/>
    </row>
    <row r="13325" s="40" customFormat="1" spans="3:3">
      <c r="C13325" s="51"/>
    </row>
    <row r="13326" s="40" customFormat="1" spans="3:3">
      <c r="C13326" s="51"/>
    </row>
    <row r="13327" s="40" customFormat="1" spans="3:3">
      <c r="C13327" s="51"/>
    </row>
    <row r="13328" s="40" customFormat="1" spans="3:3">
      <c r="C13328" s="51"/>
    </row>
    <row r="13329" s="40" customFormat="1" spans="3:3">
      <c r="C13329" s="51"/>
    </row>
    <row r="13330" s="40" customFormat="1" spans="3:3">
      <c r="C13330" s="51"/>
    </row>
    <row r="13331" s="40" customFormat="1" spans="3:3">
      <c r="C13331" s="51"/>
    </row>
    <row r="13332" s="40" customFormat="1" spans="3:3">
      <c r="C13332" s="51"/>
    </row>
    <row r="13333" s="40" customFormat="1" spans="3:3">
      <c r="C13333" s="51"/>
    </row>
    <row r="13334" s="40" customFormat="1" spans="3:3">
      <c r="C13334" s="51"/>
    </row>
    <row r="13335" s="40" customFormat="1" spans="3:3">
      <c r="C13335" s="51"/>
    </row>
    <row r="13336" s="40" customFormat="1" spans="3:3">
      <c r="C13336" s="51"/>
    </row>
    <row r="13337" s="40" customFormat="1" spans="3:3">
      <c r="C13337" s="51"/>
    </row>
    <row r="13338" s="40" customFormat="1" spans="3:3">
      <c r="C13338" s="51"/>
    </row>
    <row r="13339" s="40" customFormat="1" spans="3:3">
      <c r="C13339" s="51"/>
    </row>
    <row r="13340" s="40" customFormat="1" spans="3:3">
      <c r="C13340" s="51"/>
    </row>
    <row r="13341" s="40" customFormat="1" spans="3:3">
      <c r="C13341" s="51"/>
    </row>
    <row r="13342" s="40" customFormat="1" spans="3:3">
      <c r="C13342" s="51"/>
    </row>
    <row r="13343" s="40" customFormat="1" spans="3:3">
      <c r="C13343" s="51"/>
    </row>
    <row r="13344" s="40" customFormat="1" spans="3:3">
      <c r="C13344" s="51"/>
    </row>
    <row r="13345" s="40" customFormat="1" spans="3:3">
      <c r="C13345" s="51"/>
    </row>
    <row r="13346" s="40" customFormat="1" spans="3:3">
      <c r="C13346" s="51"/>
    </row>
    <row r="13347" s="40" customFormat="1" spans="3:3">
      <c r="C13347" s="51"/>
    </row>
    <row r="13348" s="40" customFormat="1" spans="3:3">
      <c r="C13348" s="51"/>
    </row>
    <row r="13349" s="40" customFormat="1" spans="3:3">
      <c r="C13349" s="51"/>
    </row>
    <row r="13350" s="40" customFormat="1" spans="3:3">
      <c r="C13350" s="51"/>
    </row>
    <row r="13351" s="40" customFormat="1" spans="3:3">
      <c r="C13351" s="51"/>
    </row>
    <row r="13352" s="40" customFormat="1" spans="3:3">
      <c r="C13352" s="51"/>
    </row>
    <row r="13353" s="40" customFormat="1" spans="3:3">
      <c r="C13353" s="51"/>
    </row>
    <row r="13354" s="40" customFormat="1" spans="3:3">
      <c r="C13354" s="51"/>
    </row>
    <row r="13355" s="40" customFormat="1" spans="3:3">
      <c r="C13355" s="51"/>
    </row>
    <row r="13356" s="40" customFormat="1" spans="3:3">
      <c r="C13356" s="51"/>
    </row>
    <row r="13357" s="40" customFormat="1" spans="3:3">
      <c r="C13357" s="51"/>
    </row>
    <row r="13358" s="40" customFormat="1" spans="3:3">
      <c r="C13358" s="51"/>
    </row>
    <row r="13359" s="40" customFormat="1" spans="3:3">
      <c r="C13359" s="51"/>
    </row>
    <row r="13360" s="40" customFormat="1" spans="3:3">
      <c r="C13360" s="51"/>
    </row>
    <row r="13361" s="40" customFormat="1" spans="3:3">
      <c r="C13361" s="51"/>
    </row>
    <row r="13362" s="40" customFormat="1" spans="3:3">
      <c r="C13362" s="51"/>
    </row>
    <row r="13363" s="40" customFormat="1" spans="3:3">
      <c r="C13363" s="51"/>
    </row>
    <row r="13364" s="40" customFormat="1" spans="3:3">
      <c r="C13364" s="51"/>
    </row>
    <row r="13365" s="40" customFormat="1" spans="3:3">
      <c r="C13365" s="51"/>
    </row>
    <row r="13366" s="40" customFormat="1" spans="3:3">
      <c r="C13366" s="51"/>
    </row>
    <row r="13367" s="40" customFormat="1" spans="3:3">
      <c r="C13367" s="51"/>
    </row>
    <row r="13368" s="40" customFormat="1" spans="3:3">
      <c r="C13368" s="51"/>
    </row>
    <row r="13369" s="40" customFormat="1" spans="3:3">
      <c r="C13369" s="51"/>
    </row>
    <row r="13370" s="40" customFormat="1" spans="3:3">
      <c r="C13370" s="51"/>
    </row>
    <row r="13371" s="40" customFormat="1" spans="3:3">
      <c r="C13371" s="51"/>
    </row>
    <row r="13372" s="40" customFormat="1" spans="3:3">
      <c r="C13372" s="51"/>
    </row>
    <row r="13373" s="40" customFormat="1" spans="3:3">
      <c r="C13373" s="51"/>
    </row>
    <row r="13374" s="40" customFormat="1" spans="3:3">
      <c r="C13374" s="51"/>
    </row>
    <row r="13375" s="40" customFormat="1" spans="3:3">
      <c r="C13375" s="51"/>
    </row>
    <row r="13376" s="40" customFormat="1" spans="3:3">
      <c r="C13376" s="51"/>
    </row>
    <row r="13377" s="40" customFormat="1" spans="3:3">
      <c r="C13377" s="51"/>
    </row>
    <row r="13378" s="40" customFormat="1" spans="3:3">
      <c r="C13378" s="51"/>
    </row>
    <row r="13379" s="40" customFormat="1" spans="3:3">
      <c r="C13379" s="51"/>
    </row>
    <row r="13380" s="40" customFormat="1" spans="3:3">
      <c r="C13380" s="51"/>
    </row>
    <row r="13381" s="40" customFormat="1" spans="3:3">
      <c r="C13381" s="51"/>
    </row>
    <row r="13382" s="40" customFormat="1" spans="3:3">
      <c r="C13382" s="51"/>
    </row>
    <row r="13383" s="40" customFormat="1" spans="3:3">
      <c r="C13383" s="51"/>
    </row>
    <row r="13384" s="40" customFormat="1" spans="3:3">
      <c r="C13384" s="51"/>
    </row>
    <row r="13385" s="40" customFormat="1" spans="3:3">
      <c r="C13385" s="51"/>
    </row>
    <row r="13386" s="40" customFormat="1" spans="3:3">
      <c r="C13386" s="51"/>
    </row>
    <row r="13387" s="40" customFormat="1" spans="3:3">
      <c r="C13387" s="51"/>
    </row>
    <row r="13388" s="40" customFormat="1" spans="3:3">
      <c r="C13388" s="51"/>
    </row>
    <row r="13389" s="40" customFormat="1" spans="3:3">
      <c r="C13389" s="51"/>
    </row>
    <row r="13390" s="40" customFormat="1" spans="3:3">
      <c r="C13390" s="51"/>
    </row>
    <row r="13391" s="40" customFormat="1" spans="3:3">
      <c r="C13391" s="51"/>
    </row>
    <row r="13392" s="40" customFormat="1" spans="3:3">
      <c r="C13392" s="51"/>
    </row>
    <row r="13393" s="40" customFormat="1" spans="3:3">
      <c r="C13393" s="51"/>
    </row>
    <row r="13394" s="40" customFormat="1" spans="3:3">
      <c r="C13394" s="51"/>
    </row>
    <row r="13395" s="40" customFormat="1" spans="3:3">
      <c r="C13395" s="51"/>
    </row>
    <row r="13396" s="40" customFormat="1" spans="3:3">
      <c r="C13396" s="51"/>
    </row>
    <row r="13397" s="40" customFormat="1" spans="3:3">
      <c r="C13397" s="51"/>
    </row>
    <row r="13398" s="40" customFormat="1" spans="3:3">
      <c r="C13398" s="51"/>
    </row>
    <row r="13399" s="40" customFormat="1" spans="3:3">
      <c r="C13399" s="51"/>
    </row>
    <row r="13400" s="40" customFormat="1" spans="3:3">
      <c r="C13400" s="51"/>
    </row>
    <row r="13401" s="40" customFormat="1" spans="3:3">
      <c r="C13401" s="51"/>
    </row>
    <row r="13402" s="40" customFormat="1" spans="3:3">
      <c r="C13402" s="51"/>
    </row>
    <row r="13403" s="40" customFormat="1" spans="3:3">
      <c r="C13403" s="51"/>
    </row>
    <row r="13404" s="40" customFormat="1" spans="3:3">
      <c r="C13404" s="51"/>
    </row>
    <row r="13405" s="40" customFormat="1" spans="3:3">
      <c r="C13405" s="51"/>
    </row>
    <row r="13406" s="40" customFormat="1" spans="3:3">
      <c r="C13406" s="51"/>
    </row>
    <row r="13407" s="40" customFormat="1" spans="3:3">
      <c r="C13407" s="51"/>
    </row>
    <row r="13408" s="40" customFormat="1" spans="3:3">
      <c r="C13408" s="51"/>
    </row>
    <row r="13409" s="40" customFormat="1" spans="3:3">
      <c r="C13409" s="51"/>
    </row>
    <row r="13410" s="40" customFormat="1" spans="3:3">
      <c r="C13410" s="51"/>
    </row>
    <row r="13411" s="40" customFormat="1" spans="3:3">
      <c r="C13411" s="51"/>
    </row>
    <row r="13412" s="40" customFormat="1" spans="3:3">
      <c r="C13412" s="51"/>
    </row>
    <row r="13413" s="40" customFormat="1" spans="3:3">
      <c r="C13413" s="51"/>
    </row>
    <row r="13414" s="40" customFormat="1" spans="3:3">
      <c r="C13414" s="51"/>
    </row>
    <row r="13415" s="40" customFormat="1" spans="3:3">
      <c r="C13415" s="51"/>
    </row>
    <row r="13416" s="40" customFormat="1" spans="3:3">
      <c r="C13416" s="51"/>
    </row>
    <row r="13417" s="40" customFormat="1" spans="3:3">
      <c r="C13417" s="51"/>
    </row>
    <row r="13418" s="40" customFormat="1" spans="3:3">
      <c r="C13418" s="51"/>
    </row>
    <row r="13419" s="40" customFormat="1" spans="3:3">
      <c r="C13419" s="51"/>
    </row>
    <row r="13420" s="40" customFormat="1" spans="3:3">
      <c r="C13420" s="51"/>
    </row>
    <row r="13421" s="40" customFormat="1" spans="3:3">
      <c r="C13421" s="51"/>
    </row>
    <row r="13422" s="40" customFormat="1" spans="3:3">
      <c r="C13422" s="51"/>
    </row>
    <row r="13423" s="40" customFormat="1" spans="3:3">
      <c r="C13423" s="51"/>
    </row>
    <row r="13424" s="40" customFormat="1" spans="3:3">
      <c r="C13424" s="51"/>
    </row>
    <row r="13425" s="40" customFormat="1" spans="3:3">
      <c r="C13425" s="51"/>
    </row>
    <row r="13426" s="40" customFormat="1" spans="3:3">
      <c r="C13426" s="51"/>
    </row>
    <row r="13427" s="40" customFormat="1" spans="3:3">
      <c r="C13427" s="51"/>
    </row>
    <row r="13428" s="40" customFormat="1" spans="3:3">
      <c r="C13428" s="51"/>
    </row>
    <row r="13429" s="40" customFormat="1" spans="3:3">
      <c r="C13429" s="51"/>
    </row>
    <row r="13430" s="40" customFormat="1" spans="3:3">
      <c r="C13430" s="51"/>
    </row>
    <row r="13431" s="40" customFormat="1" spans="3:3">
      <c r="C13431" s="51"/>
    </row>
    <row r="13432" s="40" customFormat="1" spans="3:3">
      <c r="C13432" s="51"/>
    </row>
    <row r="13433" s="40" customFormat="1" spans="3:3">
      <c r="C13433" s="51"/>
    </row>
    <row r="13434" s="40" customFormat="1" spans="3:3">
      <c r="C13434" s="51"/>
    </row>
    <row r="13435" s="40" customFormat="1" spans="3:3">
      <c r="C13435" s="51"/>
    </row>
    <row r="13436" s="40" customFormat="1" spans="3:3">
      <c r="C13436" s="51"/>
    </row>
    <row r="13437" s="40" customFormat="1" spans="3:3">
      <c r="C13437" s="51"/>
    </row>
    <row r="13438" s="40" customFormat="1" spans="3:3">
      <c r="C13438" s="51"/>
    </row>
    <row r="13439" s="40" customFormat="1" spans="3:3">
      <c r="C13439" s="51"/>
    </row>
    <row r="13440" s="40" customFormat="1" spans="3:3">
      <c r="C13440" s="51"/>
    </row>
    <row r="13441" s="40" customFormat="1" spans="3:3">
      <c r="C13441" s="51"/>
    </row>
    <row r="13442" s="40" customFormat="1" spans="3:3">
      <c r="C13442" s="51"/>
    </row>
    <row r="13443" s="40" customFormat="1" spans="3:3">
      <c r="C13443" s="51"/>
    </row>
    <row r="13444" s="40" customFormat="1" spans="3:3">
      <c r="C13444" s="51"/>
    </row>
    <row r="13445" s="40" customFormat="1" spans="3:3">
      <c r="C13445" s="51"/>
    </row>
    <row r="13446" s="40" customFormat="1" spans="3:3">
      <c r="C13446" s="51"/>
    </row>
    <row r="13447" s="40" customFormat="1" spans="3:3">
      <c r="C13447" s="51"/>
    </row>
    <row r="13448" s="40" customFormat="1" spans="3:3">
      <c r="C13448" s="51"/>
    </row>
    <row r="13449" s="40" customFormat="1" spans="3:3">
      <c r="C13449" s="51"/>
    </row>
    <row r="13450" s="40" customFormat="1" spans="3:3">
      <c r="C13450" s="51"/>
    </row>
    <row r="13451" s="40" customFormat="1" spans="3:3">
      <c r="C13451" s="51"/>
    </row>
    <row r="13452" s="40" customFormat="1" spans="3:3">
      <c r="C13452" s="51"/>
    </row>
    <row r="13453" s="40" customFormat="1" spans="3:3">
      <c r="C13453" s="51"/>
    </row>
    <row r="13454" s="40" customFormat="1" spans="3:3">
      <c r="C13454" s="51"/>
    </row>
    <row r="13455" s="40" customFormat="1" spans="3:3">
      <c r="C13455" s="51"/>
    </row>
    <row r="13456" s="40" customFormat="1" spans="3:3">
      <c r="C13456" s="51"/>
    </row>
    <row r="13457" s="40" customFormat="1" spans="3:3">
      <c r="C13457" s="51"/>
    </row>
    <row r="13458" s="40" customFormat="1" spans="3:3">
      <c r="C13458" s="51"/>
    </row>
    <row r="13459" s="40" customFormat="1" spans="3:3">
      <c r="C13459" s="51"/>
    </row>
    <row r="13460" s="40" customFormat="1" spans="3:3">
      <c r="C13460" s="51"/>
    </row>
    <row r="13461" s="40" customFormat="1" spans="3:3">
      <c r="C13461" s="51"/>
    </row>
    <row r="13462" s="40" customFormat="1" spans="3:3">
      <c r="C13462" s="51"/>
    </row>
    <row r="13463" s="40" customFormat="1" spans="3:3">
      <c r="C13463" s="51"/>
    </row>
    <row r="13464" s="40" customFormat="1" spans="3:3">
      <c r="C13464" s="51"/>
    </row>
    <row r="13465" s="40" customFormat="1" spans="3:3">
      <c r="C13465" s="51"/>
    </row>
    <row r="13466" s="40" customFormat="1" spans="3:3">
      <c r="C13466" s="51"/>
    </row>
    <row r="13467" s="40" customFormat="1" spans="3:3">
      <c r="C13467" s="51"/>
    </row>
    <row r="13468" s="40" customFormat="1" spans="3:3">
      <c r="C13468" s="51"/>
    </row>
    <row r="13469" s="40" customFormat="1" spans="3:3">
      <c r="C13469" s="51"/>
    </row>
    <row r="13470" s="40" customFormat="1" spans="3:3">
      <c r="C13470" s="51"/>
    </row>
    <row r="13471" s="40" customFormat="1" spans="3:3">
      <c r="C13471" s="51"/>
    </row>
    <row r="13472" s="40" customFormat="1" spans="3:3">
      <c r="C13472" s="51"/>
    </row>
    <row r="13473" s="40" customFormat="1" spans="3:3">
      <c r="C13473" s="51"/>
    </row>
    <row r="13474" s="40" customFormat="1" spans="3:3">
      <c r="C13474" s="51"/>
    </row>
    <row r="13475" s="40" customFormat="1" spans="3:3">
      <c r="C13475" s="51"/>
    </row>
    <row r="13476" s="40" customFormat="1" spans="3:3">
      <c r="C13476" s="51"/>
    </row>
    <row r="13477" s="40" customFormat="1" spans="3:3">
      <c r="C13477" s="51"/>
    </row>
    <row r="13478" s="40" customFormat="1" spans="3:3">
      <c r="C13478" s="51"/>
    </row>
    <row r="13479" s="40" customFormat="1" spans="3:3">
      <c r="C13479" s="51"/>
    </row>
    <row r="13480" s="40" customFormat="1" spans="3:3">
      <c r="C13480" s="51"/>
    </row>
    <row r="13481" s="40" customFormat="1" spans="3:3">
      <c r="C13481" s="51"/>
    </row>
    <row r="13482" s="40" customFormat="1" spans="3:3">
      <c r="C13482" s="51"/>
    </row>
    <row r="13483" s="40" customFormat="1" spans="3:3">
      <c r="C13483" s="51"/>
    </row>
    <row r="13484" s="40" customFormat="1" spans="3:3">
      <c r="C13484" s="51"/>
    </row>
    <row r="13485" s="40" customFormat="1" spans="3:3">
      <c r="C13485" s="51"/>
    </row>
    <row r="13486" s="40" customFormat="1" spans="3:3">
      <c r="C13486" s="51"/>
    </row>
    <row r="13487" s="40" customFormat="1" spans="3:3">
      <c r="C13487" s="51"/>
    </row>
    <row r="13488" s="40" customFormat="1" spans="3:3">
      <c r="C13488" s="51"/>
    </row>
    <row r="13489" s="40" customFormat="1" spans="3:3">
      <c r="C13489" s="51"/>
    </row>
    <row r="13490" s="40" customFormat="1" spans="3:3">
      <c r="C13490" s="51"/>
    </row>
    <row r="13491" s="40" customFormat="1" spans="3:3">
      <c r="C13491" s="51"/>
    </row>
    <row r="13492" s="40" customFormat="1" spans="3:3">
      <c r="C13492" s="51"/>
    </row>
    <row r="13493" s="40" customFormat="1" spans="3:3">
      <c r="C13493" s="51"/>
    </row>
    <row r="13494" s="40" customFormat="1" spans="3:3">
      <c r="C13494" s="51"/>
    </row>
    <row r="13495" s="40" customFormat="1" spans="3:3">
      <c r="C13495" s="51"/>
    </row>
    <row r="13496" s="40" customFormat="1" spans="3:3">
      <c r="C13496" s="51"/>
    </row>
    <row r="13497" s="40" customFormat="1" spans="3:3">
      <c r="C13497" s="51"/>
    </row>
    <row r="13498" s="40" customFormat="1" spans="3:3">
      <c r="C13498" s="51"/>
    </row>
    <row r="13499" s="40" customFormat="1" spans="3:3">
      <c r="C13499" s="51"/>
    </row>
    <row r="13500" s="40" customFormat="1" spans="3:3">
      <c r="C13500" s="51"/>
    </row>
    <row r="13501" s="40" customFormat="1" spans="3:3">
      <c r="C13501" s="51"/>
    </row>
    <row r="13502" s="40" customFormat="1" spans="3:3">
      <c r="C13502" s="51"/>
    </row>
    <row r="13503" s="40" customFormat="1" spans="3:3">
      <c r="C13503" s="51"/>
    </row>
    <row r="13504" s="40" customFormat="1" spans="3:3">
      <c r="C13504" s="51"/>
    </row>
    <row r="13505" s="40" customFormat="1" spans="3:3">
      <c r="C13505" s="51"/>
    </row>
    <row r="13506" s="40" customFormat="1" spans="3:3">
      <c r="C13506" s="51"/>
    </row>
    <row r="13507" s="40" customFormat="1" spans="3:3">
      <c r="C13507" s="51"/>
    </row>
    <row r="13508" s="40" customFormat="1" spans="3:3">
      <c r="C13508" s="51"/>
    </row>
    <row r="13509" s="40" customFormat="1" spans="3:3">
      <c r="C13509" s="51"/>
    </row>
    <row r="13510" s="40" customFormat="1" spans="3:3">
      <c r="C13510" s="51"/>
    </row>
    <row r="13511" s="40" customFormat="1" spans="3:3">
      <c r="C13511" s="51"/>
    </row>
    <row r="13512" s="40" customFormat="1" spans="3:3">
      <c r="C13512" s="51"/>
    </row>
    <row r="13513" s="40" customFormat="1" spans="3:3">
      <c r="C13513" s="51"/>
    </row>
    <row r="13514" s="40" customFormat="1" spans="3:3">
      <c r="C13514" s="51"/>
    </row>
    <row r="13515" s="40" customFormat="1" spans="3:3">
      <c r="C13515" s="51"/>
    </row>
    <row r="13516" s="40" customFormat="1" spans="3:3">
      <c r="C13516" s="51"/>
    </row>
    <row r="13517" s="40" customFormat="1" spans="3:3">
      <c r="C13517" s="51"/>
    </row>
    <row r="13518" s="40" customFormat="1" spans="3:3">
      <c r="C13518" s="51"/>
    </row>
    <row r="13519" s="40" customFormat="1" spans="3:3">
      <c r="C13519" s="51"/>
    </row>
    <row r="13520" s="40" customFormat="1" spans="3:3">
      <c r="C13520" s="51"/>
    </row>
    <row r="13521" s="40" customFormat="1" spans="3:3">
      <c r="C13521" s="51"/>
    </row>
    <row r="13522" s="40" customFormat="1" spans="3:3">
      <c r="C13522" s="51"/>
    </row>
    <row r="13523" s="40" customFormat="1" spans="3:3">
      <c r="C13523" s="51"/>
    </row>
    <row r="13524" s="40" customFormat="1" spans="3:3">
      <c r="C13524" s="51"/>
    </row>
    <row r="13525" s="40" customFormat="1" spans="3:3">
      <c r="C13525" s="51"/>
    </row>
    <row r="13526" s="40" customFormat="1" spans="3:3">
      <c r="C13526" s="51"/>
    </row>
    <row r="13527" s="40" customFormat="1" spans="3:3">
      <c r="C13527" s="51"/>
    </row>
    <row r="13528" s="40" customFormat="1" spans="3:3">
      <c r="C13528" s="51"/>
    </row>
    <row r="13529" s="40" customFormat="1" spans="3:3">
      <c r="C13529" s="51"/>
    </row>
    <row r="13530" s="40" customFormat="1" spans="3:3">
      <c r="C13530" s="51"/>
    </row>
    <row r="13531" s="40" customFormat="1" spans="3:3">
      <c r="C13531" s="51"/>
    </row>
    <row r="13532" s="40" customFormat="1" spans="3:3">
      <c r="C13532" s="51"/>
    </row>
    <row r="13533" s="40" customFormat="1" spans="3:3">
      <c r="C13533" s="51"/>
    </row>
    <row r="13534" s="40" customFormat="1" spans="3:3">
      <c r="C13534" s="51"/>
    </row>
    <row r="13535" s="40" customFormat="1" spans="3:3">
      <c r="C13535" s="51"/>
    </row>
    <row r="13536" s="40" customFormat="1" spans="3:3">
      <c r="C13536" s="51"/>
    </row>
    <row r="13537" s="40" customFormat="1" spans="3:3">
      <c r="C13537" s="51"/>
    </row>
    <row r="13538" s="40" customFormat="1" spans="3:3">
      <c r="C13538" s="51"/>
    </row>
    <row r="13539" s="40" customFormat="1" spans="3:3">
      <c r="C13539" s="51"/>
    </row>
    <row r="13540" s="40" customFormat="1" spans="3:3">
      <c r="C13540" s="51"/>
    </row>
    <row r="13541" s="40" customFormat="1" spans="3:3">
      <c r="C13541" s="51"/>
    </row>
    <row r="13542" s="40" customFormat="1" spans="3:3">
      <c r="C13542" s="51"/>
    </row>
    <row r="13543" s="40" customFormat="1" spans="3:3">
      <c r="C13543" s="51"/>
    </row>
    <row r="13544" s="40" customFormat="1" spans="3:3">
      <c r="C13544" s="51"/>
    </row>
    <row r="13545" s="40" customFormat="1" spans="3:3">
      <c r="C13545" s="51"/>
    </row>
    <row r="13546" s="40" customFormat="1" spans="3:3">
      <c r="C13546" s="51"/>
    </row>
    <row r="13547" s="40" customFormat="1" spans="3:3">
      <c r="C13547" s="51"/>
    </row>
    <row r="13548" s="40" customFormat="1" spans="3:3">
      <c r="C13548" s="51"/>
    </row>
    <row r="13549" s="40" customFormat="1" spans="3:3">
      <c r="C13549" s="51"/>
    </row>
    <row r="13550" s="40" customFormat="1" spans="3:3">
      <c r="C13550" s="51"/>
    </row>
    <row r="13551" s="40" customFormat="1" spans="3:3">
      <c r="C13551" s="51"/>
    </row>
    <row r="13552" s="40" customFormat="1" spans="3:3">
      <c r="C13552" s="51"/>
    </row>
    <row r="13553" s="40" customFormat="1" spans="3:3">
      <c r="C13553" s="51"/>
    </row>
    <row r="13554" s="40" customFormat="1" spans="3:3">
      <c r="C13554" s="51"/>
    </row>
    <row r="13555" s="40" customFormat="1" spans="3:3">
      <c r="C13555" s="51"/>
    </row>
    <row r="13556" s="40" customFormat="1" spans="3:3">
      <c r="C13556" s="51"/>
    </row>
    <row r="13557" s="40" customFormat="1" spans="3:3">
      <c r="C13557" s="51"/>
    </row>
    <row r="13558" s="40" customFormat="1" spans="3:3">
      <c r="C13558" s="51"/>
    </row>
    <row r="13559" s="40" customFormat="1" spans="3:3">
      <c r="C13559" s="51"/>
    </row>
    <row r="13560" s="40" customFormat="1" spans="3:3">
      <c r="C13560" s="51"/>
    </row>
    <row r="13561" s="40" customFormat="1" spans="3:3">
      <c r="C13561" s="51"/>
    </row>
    <row r="13562" s="40" customFormat="1" spans="3:3">
      <c r="C13562" s="51"/>
    </row>
    <row r="13563" s="40" customFormat="1" spans="3:3">
      <c r="C13563" s="51"/>
    </row>
    <row r="13564" s="40" customFormat="1" spans="3:3">
      <c r="C13564" s="51"/>
    </row>
    <row r="13565" s="40" customFormat="1" spans="3:3">
      <c r="C13565" s="51"/>
    </row>
    <row r="13566" s="40" customFormat="1" spans="3:3">
      <c r="C13566" s="51"/>
    </row>
    <row r="13567" s="40" customFormat="1" spans="3:3">
      <c r="C13567" s="51"/>
    </row>
    <row r="13568" s="40" customFormat="1" spans="3:3">
      <c r="C13568" s="51"/>
    </row>
    <row r="13569" s="40" customFormat="1" spans="3:3">
      <c r="C13569" s="51"/>
    </row>
    <row r="13570" s="40" customFormat="1" spans="3:3">
      <c r="C13570" s="51"/>
    </row>
    <row r="13571" s="40" customFormat="1" spans="3:3">
      <c r="C13571" s="51"/>
    </row>
    <row r="13572" s="40" customFormat="1" spans="3:3">
      <c r="C13572" s="51"/>
    </row>
    <row r="13573" s="40" customFormat="1" spans="3:3">
      <c r="C13573" s="51"/>
    </row>
    <row r="13574" s="40" customFormat="1" spans="3:3">
      <c r="C13574" s="51"/>
    </row>
    <row r="13575" s="40" customFormat="1" spans="3:3">
      <c r="C13575" s="51"/>
    </row>
    <row r="13576" s="40" customFormat="1" spans="3:3">
      <c r="C13576" s="51"/>
    </row>
    <row r="13577" s="40" customFormat="1" spans="3:3">
      <c r="C13577" s="51"/>
    </row>
    <row r="13578" s="40" customFormat="1" spans="3:3">
      <c r="C13578" s="51"/>
    </row>
    <row r="13579" s="40" customFormat="1" spans="3:3">
      <c r="C13579" s="51"/>
    </row>
    <row r="13580" s="40" customFormat="1" spans="3:3">
      <c r="C13580" s="51"/>
    </row>
    <row r="13581" s="40" customFormat="1" spans="3:3">
      <c r="C13581" s="51"/>
    </row>
    <row r="13582" s="40" customFormat="1" spans="3:3">
      <c r="C13582" s="51"/>
    </row>
    <row r="13583" s="40" customFormat="1" spans="3:3">
      <c r="C13583" s="51"/>
    </row>
    <row r="13584" s="40" customFormat="1" spans="3:3">
      <c r="C13584" s="51"/>
    </row>
    <row r="13585" s="40" customFormat="1" spans="3:3">
      <c r="C13585" s="51"/>
    </row>
    <row r="13586" s="40" customFormat="1" spans="3:3">
      <c r="C13586" s="51"/>
    </row>
    <row r="13587" s="40" customFormat="1" spans="3:3">
      <c r="C13587" s="51"/>
    </row>
    <row r="13588" s="40" customFormat="1" spans="3:3">
      <c r="C13588" s="51"/>
    </row>
    <row r="13589" s="40" customFormat="1" spans="3:3">
      <c r="C13589" s="51"/>
    </row>
    <row r="13590" s="40" customFormat="1" spans="3:3">
      <c r="C13590" s="51"/>
    </row>
    <row r="13591" s="40" customFormat="1" spans="3:3">
      <c r="C13591" s="51"/>
    </row>
    <row r="13592" s="40" customFormat="1" spans="3:3">
      <c r="C13592" s="51"/>
    </row>
    <row r="13593" s="40" customFormat="1" spans="3:3">
      <c r="C13593" s="51"/>
    </row>
    <row r="13594" s="40" customFormat="1" spans="3:3">
      <c r="C13594" s="51"/>
    </row>
    <row r="13595" s="40" customFormat="1" spans="3:3">
      <c r="C13595" s="51"/>
    </row>
    <row r="13596" s="40" customFormat="1" spans="3:3">
      <c r="C13596" s="51"/>
    </row>
    <row r="13597" s="40" customFormat="1" spans="3:3">
      <c r="C13597" s="51"/>
    </row>
    <row r="13598" s="40" customFormat="1" spans="3:3">
      <c r="C13598" s="51"/>
    </row>
    <row r="13599" s="40" customFormat="1" spans="3:3">
      <c r="C13599" s="51"/>
    </row>
    <row r="13600" s="40" customFormat="1" spans="3:3">
      <c r="C13600" s="51"/>
    </row>
    <row r="13601" s="40" customFormat="1" spans="3:3">
      <c r="C13601" s="51"/>
    </row>
    <row r="13602" s="40" customFormat="1" spans="3:3">
      <c r="C13602" s="51"/>
    </row>
    <row r="13603" s="40" customFormat="1" spans="3:3">
      <c r="C13603" s="51"/>
    </row>
    <row r="13604" s="40" customFormat="1" spans="3:3">
      <c r="C13604" s="51"/>
    </row>
    <row r="13605" s="40" customFormat="1" spans="3:3">
      <c r="C13605" s="51"/>
    </row>
    <row r="13606" s="40" customFormat="1" spans="3:3">
      <c r="C13606" s="51"/>
    </row>
    <row r="13607" s="40" customFormat="1" spans="3:3">
      <c r="C13607" s="51"/>
    </row>
    <row r="13608" s="40" customFormat="1" spans="3:3">
      <c r="C13608" s="51"/>
    </row>
    <row r="13609" s="40" customFormat="1" spans="3:3">
      <c r="C13609" s="51"/>
    </row>
    <row r="13610" s="40" customFormat="1" spans="3:3">
      <c r="C13610" s="51"/>
    </row>
    <row r="13611" s="40" customFormat="1" spans="3:3">
      <c r="C13611" s="51"/>
    </row>
    <row r="13612" s="40" customFormat="1" spans="3:3">
      <c r="C13612" s="51"/>
    </row>
    <row r="13613" s="40" customFormat="1" spans="3:3">
      <c r="C13613" s="51"/>
    </row>
    <row r="13614" s="40" customFormat="1" spans="3:3">
      <c r="C13614" s="51"/>
    </row>
    <row r="13615" s="40" customFormat="1" spans="3:3">
      <c r="C13615" s="51"/>
    </row>
    <row r="13616" s="40" customFormat="1" spans="3:3">
      <c r="C13616" s="51"/>
    </row>
    <row r="13617" s="40" customFormat="1" spans="3:3">
      <c r="C13617" s="51"/>
    </row>
    <row r="13618" s="40" customFormat="1" spans="3:3">
      <c r="C13618" s="51"/>
    </row>
    <row r="13619" s="40" customFormat="1" spans="3:3">
      <c r="C13619" s="51"/>
    </row>
    <row r="13620" s="40" customFormat="1" spans="3:3">
      <c r="C13620" s="51"/>
    </row>
    <row r="13621" s="40" customFormat="1" spans="3:3">
      <c r="C13621" s="51"/>
    </row>
    <row r="13622" s="40" customFormat="1" spans="3:3">
      <c r="C13622" s="51"/>
    </row>
    <row r="13623" s="40" customFormat="1" spans="3:3">
      <c r="C13623" s="51"/>
    </row>
    <row r="13624" s="40" customFormat="1" spans="3:3">
      <c r="C13624" s="51"/>
    </row>
    <row r="13625" s="40" customFormat="1" spans="3:3">
      <c r="C13625" s="51"/>
    </row>
    <row r="13626" s="40" customFormat="1" spans="3:3">
      <c r="C13626" s="51"/>
    </row>
    <row r="13627" s="40" customFormat="1" spans="3:3">
      <c r="C13627" s="51"/>
    </row>
    <row r="13628" s="40" customFormat="1" spans="3:3">
      <c r="C13628" s="51"/>
    </row>
    <row r="13629" s="40" customFormat="1" spans="3:3">
      <c r="C13629" s="51"/>
    </row>
    <row r="13630" s="40" customFormat="1" spans="3:3">
      <c r="C13630" s="51"/>
    </row>
    <row r="13631" s="40" customFormat="1" spans="3:3">
      <c r="C13631" s="51"/>
    </row>
    <row r="13632" s="40" customFormat="1" spans="3:3">
      <c r="C13632" s="51"/>
    </row>
    <row r="13633" s="40" customFormat="1" spans="3:3">
      <c r="C13633" s="51"/>
    </row>
    <row r="13634" s="40" customFormat="1" spans="3:3">
      <c r="C13634" s="51"/>
    </row>
    <row r="13635" s="40" customFormat="1" spans="3:3">
      <c r="C13635" s="51"/>
    </row>
    <row r="13636" s="40" customFormat="1" spans="3:3">
      <c r="C13636" s="51"/>
    </row>
    <row r="13637" s="40" customFormat="1" spans="3:3">
      <c r="C13637" s="51"/>
    </row>
    <row r="13638" s="40" customFormat="1" spans="3:3">
      <c r="C13638" s="51"/>
    </row>
    <row r="13639" s="40" customFormat="1" spans="3:3">
      <c r="C13639" s="51"/>
    </row>
    <row r="13640" s="40" customFormat="1" spans="3:3">
      <c r="C13640" s="51"/>
    </row>
    <row r="13641" s="40" customFormat="1" spans="3:3">
      <c r="C13641" s="51"/>
    </row>
    <row r="13642" s="40" customFormat="1" spans="3:3">
      <c r="C13642" s="51"/>
    </row>
    <row r="13643" s="40" customFormat="1" spans="3:3">
      <c r="C13643" s="51"/>
    </row>
    <row r="13644" s="40" customFormat="1" spans="3:3">
      <c r="C13644" s="51"/>
    </row>
    <row r="13645" s="40" customFormat="1" spans="3:3">
      <c r="C13645" s="51"/>
    </row>
    <row r="13646" s="40" customFormat="1" spans="3:3">
      <c r="C13646" s="51"/>
    </row>
    <row r="13647" s="40" customFormat="1" spans="3:3">
      <c r="C13647" s="51"/>
    </row>
    <row r="13648" s="40" customFormat="1" spans="3:3">
      <c r="C13648" s="51"/>
    </row>
    <row r="13649" s="40" customFormat="1" spans="3:3">
      <c r="C13649" s="51"/>
    </row>
    <row r="13650" s="40" customFormat="1" spans="3:3">
      <c r="C13650" s="51"/>
    </row>
    <row r="13651" s="40" customFormat="1" spans="3:3">
      <c r="C13651" s="51"/>
    </row>
    <row r="13652" s="40" customFormat="1" spans="3:3">
      <c r="C13652" s="51"/>
    </row>
    <row r="13653" s="40" customFormat="1" spans="3:3">
      <c r="C13653" s="51"/>
    </row>
    <row r="13654" s="40" customFormat="1" spans="3:3">
      <c r="C13654" s="51"/>
    </row>
    <row r="13655" s="40" customFormat="1" spans="3:3">
      <c r="C13655" s="51"/>
    </row>
    <row r="13656" s="40" customFormat="1" spans="3:3">
      <c r="C13656" s="51"/>
    </row>
    <row r="13657" s="40" customFormat="1" spans="3:3">
      <c r="C13657" s="51"/>
    </row>
    <row r="13658" s="40" customFormat="1" spans="3:3">
      <c r="C13658" s="51"/>
    </row>
    <row r="13659" s="40" customFormat="1" spans="3:3">
      <c r="C13659" s="51"/>
    </row>
    <row r="13660" s="40" customFormat="1" spans="3:3">
      <c r="C13660" s="51"/>
    </row>
    <row r="13661" s="40" customFormat="1" spans="3:3">
      <c r="C13661" s="51"/>
    </row>
    <row r="13662" s="40" customFormat="1" spans="3:3">
      <c r="C13662" s="51"/>
    </row>
    <row r="13663" s="40" customFormat="1" spans="3:3">
      <c r="C13663" s="51"/>
    </row>
    <row r="13664" s="40" customFormat="1" spans="3:3">
      <c r="C13664" s="51"/>
    </row>
    <row r="13665" s="40" customFormat="1" spans="3:3">
      <c r="C13665" s="51"/>
    </row>
    <row r="13666" s="40" customFormat="1" spans="3:3">
      <c r="C13666" s="51"/>
    </row>
    <row r="13667" s="40" customFormat="1" spans="3:3">
      <c r="C13667" s="51"/>
    </row>
    <row r="13668" s="40" customFormat="1" spans="3:3">
      <c r="C13668" s="51"/>
    </row>
    <row r="13669" s="40" customFormat="1" spans="3:3">
      <c r="C13669" s="51"/>
    </row>
    <row r="13670" s="40" customFormat="1" spans="3:3">
      <c r="C13670" s="51"/>
    </row>
    <row r="13671" s="40" customFormat="1" spans="3:3">
      <c r="C13671" s="51"/>
    </row>
    <row r="13672" s="40" customFormat="1" spans="3:3">
      <c r="C13672" s="51"/>
    </row>
    <row r="13673" s="40" customFormat="1" spans="3:3">
      <c r="C13673" s="51"/>
    </row>
    <row r="13674" s="40" customFormat="1" spans="3:3">
      <c r="C13674" s="51"/>
    </row>
    <row r="13675" s="40" customFormat="1" spans="3:3">
      <c r="C13675" s="51"/>
    </row>
    <row r="13676" s="40" customFormat="1" spans="3:3">
      <c r="C13676" s="51"/>
    </row>
    <row r="13677" s="40" customFormat="1" spans="3:3">
      <c r="C13677" s="51"/>
    </row>
    <row r="13678" s="40" customFormat="1" spans="3:3">
      <c r="C13678" s="51"/>
    </row>
    <row r="13679" s="40" customFormat="1" spans="3:3">
      <c r="C13679" s="51"/>
    </row>
    <row r="13680" s="40" customFormat="1" spans="3:3">
      <c r="C13680" s="51"/>
    </row>
    <row r="13681" s="40" customFormat="1" spans="3:3">
      <c r="C13681" s="51"/>
    </row>
    <row r="13682" s="40" customFormat="1" spans="3:3">
      <c r="C13682" s="51"/>
    </row>
    <row r="13683" s="40" customFormat="1" spans="3:3">
      <c r="C13683" s="51"/>
    </row>
    <row r="13684" s="40" customFormat="1" spans="3:3">
      <c r="C13684" s="51"/>
    </row>
    <row r="13685" s="40" customFormat="1" spans="3:3">
      <c r="C13685" s="51"/>
    </row>
    <row r="13686" s="40" customFormat="1" spans="3:3">
      <c r="C13686" s="51"/>
    </row>
    <row r="13687" s="40" customFormat="1" spans="3:3">
      <c r="C13687" s="51"/>
    </row>
    <row r="13688" s="40" customFormat="1" spans="3:3">
      <c r="C13688" s="51"/>
    </row>
    <row r="13689" s="40" customFormat="1" spans="3:3">
      <c r="C13689" s="51"/>
    </row>
    <row r="13690" s="40" customFormat="1" spans="3:3">
      <c r="C13690" s="51"/>
    </row>
    <row r="13691" s="40" customFormat="1" spans="3:3">
      <c r="C13691" s="51"/>
    </row>
    <row r="13692" s="40" customFormat="1" spans="3:3">
      <c r="C13692" s="51"/>
    </row>
    <row r="13693" s="40" customFormat="1" spans="3:3">
      <c r="C13693" s="51"/>
    </row>
    <row r="13694" s="40" customFormat="1" spans="3:3">
      <c r="C13694" s="51"/>
    </row>
    <row r="13695" s="40" customFormat="1" spans="3:3">
      <c r="C13695" s="51"/>
    </row>
    <row r="13696" s="40" customFormat="1" spans="3:3">
      <c r="C13696" s="51"/>
    </row>
    <row r="13697" s="40" customFormat="1" spans="3:3">
      <c r="C13697" s="51"/>
    </row>
    <row r="13698" s="40" customFormat="1" spans="3:3">
      <c r="C13698" s="51"/>
    </row>
    <row r="13699" s="40" customFormat="1" spans="3:3">
      <c r="C13699" s="51"/>
    </row>
    <row r="13700" s="40" customFormat="1" spans="3:3">
      <c r="C13700" s="51"/>
    </row>
    <row r="13701" s="40" customFormat="1" spans="3:3">
      <c r="C13701" s="51"/>
    </row>
    <row r="13702" s="40" customFormat="1" spans="3:3">
      <c r="C13702" s="51"/>
    </row>
    <row r="13703" s="40" customFormat="1" spans="3:3">
      <c r="C13703" s="51"/>
    </row>
    <row r="13704" s="40" customFormat="1" spans="3:3">
      <c r="C13704" s="51"/>
    </row>
    <row r="13705" s="40" customFormat="1" spans="3:3">
      <c r="C13705" s="51"/>
    </row>
    <row r="13706" s="40" customFormat="1" spans="3:3">
      <c r="C13706" s="51"/>
    </row>
    <row r="13707" s="40" customFormat="1" spans="3:3">
      <c r="C13707" s="51"/>
    </row>
    <row r="13708" s="40" customFormat="1" spans="3:3">
      <c r="C13708" s="51"/>
    </row>
    <row r="13709" s="40" customFormat="1" spans="3:3">
      <c r="C13709" s="51"/>
    </row>
    <row r="13710" s="40" customFormat="1" spans="3:3">
      <c r="C13710" s="51"/>
    </row>
    <row r="13711" s="40" customFormat="1" spans="3:3">
      <c r="C13711" s="51"/>
    </row>
    <row r="13712" s="40" customFormat="1" spans="3:3">
      <c r="C13712" s="51"/>
    </row>
    <row r="13713" s="40" customFormat="1" spans="3:3">
      <c r="C13713" s="51"/>
    </row>
    <row r="13714" s="40" customFormat="1" spans="3:3">
      <c r="C13714" s="51"/>
    </row>
    <row r="13715" s="40" customFormat="1" spans="3:3">
      <c r="C13715" s="51"/>
    </row>
    <row r="13716" s="40" customFormat="1" spans="3:3">
      <c r="C13716" s="51"/>
    </row>
    <row r="13717" s="40" customFormat="1" spans="3:3">
      <c r="C13717" s="51"/>
    </row>
    <row r="13718" s="40" customFormat="1" spans="3:3">
      <c r="C13718" s="51"/>
    </row>
    <row r="13719" s="40" customFormat="1" spans="3:3">
      <c r="C13719" s="51"/>
    </row>
    <row r="13720" s="40" customFormat="1" spans="3:3">
      <c r="C13720" s="51"/>
    </row>
    <row r="13721" s="40" customFormat="1" spans="3:3">
      <c r="C13721" s="51"/>
    </row>
    <row r="13722" s="40" customFormat="1" spans="3:3">
      <c r="C13722" s="51"/>
    </row>
    <row r="13723" s="40" customFormat="1" spans="3:3">
      <c r="C13723" s="51"/>
    </row>
    <row r="13724" s="40" customFormat="1" spans="3:3">
      <c r="C13724" s="51"/>
    </row>
    <row r="13725" s="40" customFormat="1" spans="3:3">
      <c r="C13725" s="51"/>
    </row>
    <row r="13726" s="40" customFormat="1" spans="3:3">
      <c r="C13726" s="51"/>
    </row>
    <row r="13727" s="40" customFormat="1" spans="3:3">
      <c r="C13727" s="51"/>
    </row>
    <row r="13728" s="40" customFormat="1" spans="3:3">
      <c r="C13728" s="51"/>
    </row>
    <row r="13729" s="40" customFormat="1" spans="3:3">
      <c r="C13729" s="51"/>
    </row>
    <row r="13730" s="40" customFormat="1" spans="3:3">
      <c r="C13730" s="51"/>
    </row>
    <row r="13731" s="40" customFormat="1" spans="3:3">
      <c r="C13731" s="51"/>
    </row>
    <row r="13732" s="40" customFormat="1" spans="3:3">
      <c r="C13732" s="51"/>
    </row>
    <row r="13733" s="40" customFormat="1" spans="3:3">
      <c r="C13733" s="51"/>
    </row>
    <row r="13734" s="40" customFormat="1" spans="3:3">
      <c r="C13734" s="51"/>
    </row>
    <row r="13735" s="40" customFormat="1" spans="3:3">
      <c r="C13735" s="51"/>
    </row>
    <row r="13736" s="40" customFormat="1" spans="3:3">
      <c r="C13736" s="51"/>
    </row>
    <row r="13737" s="40" customFormat="1" spans="3:3">
      <c r="C13737" s="51"/>
    </row>
    <row r="13738" s="40" customFormat="1" spans="3:3">
      <c r="C13738" s="51"/>
    </row>
    <row r="13739" s="40" customFormat="1" spans="3:3">
      <c r="C13739" s="51"/>
    </row>
    <row r="13740" s="40" customFormat="1" spans="3:3">
      <c r="C13740" s="51"/>
    </row>
    <row r="13741" s="40" customFormat="1" spans="3:3">
      <c r="C13741" s="51"/>
    </row>
    <row r="13742" s="40" customFormat="1" spans="3:3">
      <c r="C13742" s="51"/>
    </row>
    <row r="13743" s="40" customFormat="1" spans="3:3">
      <c r="C13743" s="51"/>
    </row>
    <row r="13744" s="40" customFormat="1" spans="3:3">
      <c r="C13744" s="51"/>
    </row>
    <row r="13745" s="40" customFormat="1" spans="3:3">
      <c r="C13745" s="51"/>
    </row>
    <row r="13746" s="40" customFormat="1" spans="3:3">
      <c r="C13746" s="51"/>
    </row>
    <row r="13747" s="40" customFormat="1" spans="3:3">
      <c r="C13747" s="51"/>
    </row>
    <row r="13748" s="40" customFormat="1" spans="3:3">
      <c r="C13748" s="51"/>
    </row>
    <row r="13749" s="40" customFormat="1" spans="3:3">
      <c r="C13749" s="51"/>
    </row>
    <row r="13750" s="40" customFormat="1" spans="3:3">
      <c r="C13750" s="51"/>
    </row>
    <row r="13751" s="40" customFormat="1" spans="3:3">
      <c r="C13751" s="51"/>
    </row>
    <row r="13752" s="40" customFormat="1" spans="3:3">
      <c r="C13752" s="51"/>
    </row>
    <row r="13753" s="40" customFormat="1" spans="3:3">
      <c r="C13753" s="51"/>
    </row>
    <row r="13754" s="40" customFormat="1" spans="3:3">
      <c r="C13754" s="51"/>
    </row>
    <row r="13755" s="40" customFormat="1" spans="3:3">
      <c r="C13755" s="51"/>
    </row>
    <row r="13756" s="40" customFormat="1" spans="3:3">
      <c r="C13756" s="51"/>
    </row>
    <row r="13757" s="40" customFormat="1" spans="3:3">
      <c r="C13757" s="51"/>
    </row>
    <row r="13758" s="40" customFormat="1" spans="3:3">
      <c r="C13758" s="51"/>
    </row>
    <row r="13759" s="40" customFormat="1" spans="3:3">
      <c r="C13759" s="51"/>
    </row>
    <row r="13760" s="40" customFormat="1" spans="3:3">
      <c r="C13760" s="51"/>
    </row>
    <row r="13761" s="40" customFormat="1" spans="3:3">
      <c r="C13761" s="51"/>
    </row>
    <row r="13762" s="40" customFormat="1" spans="3:3">
      <c r="C13762" s="51"/>
    </row>
    <row r="13763" s="40" customFormat="1" spans="3:3">
      <c r="C13763" s="51"/>
    </row>
    <row r="13764" s="40" customFormat="1" spans="3:3">
      <c r="C13764" s="51"/>
    </row>
    <row r="13765" s="40" customFormat="1" spans="3:3">
      <c r="C13765" s="51"/>
    </row>
    <row r="13766" s="40" customFormat="1" spans="3:3">
      <c r="C13766" s="51"/>
    </row>
    <row r="13767" s="40" customFormat="1" spans="3:3">
      <c r="C13767" s="51"/>
    </row>
    <row r="13768" s="40" customFormat="1" spans="3:3">
      <c r="C13768" s="51"/>
    </row>
    <row r="13769" s="40" customFormat="1" spans="3:3">
      <c r="C13769" s="51"/>
    </row>
    <row r="13770" s="40" customFormat="1" spans="3:3">
      <c r="C13770" s="51"/>
    </row>
    <row r="13771" s="40" customFormat="1" spans="3:3">
      <c r="C13771" s="51"/>
    </row>
    <row r="13772" s="40" customFormat="1" spans="3:3">
      <c r="C13772" s="51"/>
    </row>
    <row r="13773" s="40" customFormat="1" spans="3:3">
      <c r="C13773" s="51"/>
    </row>
    <row r="13774" s="40" customFormat="1" spans="3:3">
      <c r="C13774" s="51"/>
    </row>
    <row r="13775" s="40" customFormat="1" spans="3:3">
      <c r="C13775" s="51"/>
    </row>
    <row r="13776" s="40" customFormat="1" spans="3:3">
      <c r="C13776" s="51"/>
    </row>
    <row r="13777" s="40" customFormat="1" spans="3:3">
      <c r="C13777" s="51"/>
    </row>
    <row r="13778" s="40" customFormat="1" spans="3:3">
      <c r="C13778" s="51"/>
    </row>
    <row r="13779" s="40" customFormat="1" spans="3:3">
      <c r="C13779" s="51"/>
    </row>
    <row r="13780" s="40" customFormat="1" spans="3:3">
      <c r="C13780" s="51"/>
    </row>
    <row r="13781" s="40" customFormat="1" spans="3:3">
      <c r="C13781" s="51"/>
    </row>
    <row r="13782" s="40" customFormat="1" spans="3:3">
      <c r="C13782" s="51"/>
    </row>
    <row r="13783" s="40" customFormat="1" spans="3:3">
      <c r="C13783" s="51"/>
    </row>
    <row r="13784" s="40" customFormat="1" spans="3:3">
      <c r="C13784" s="51"/>
    </row>
    <row r="13785" s="40" customFormat="1" spans="3:3">
      <c r="C13785" s="51"/>
    </row>
    <row r="13786" s="40" customFormat="1" spans="3:3">
      <c r="C13786" s="51"/>
    </row>
    <row r="13787" s="40" customFormat="1" spans="3:3">
      <c r="C13787" s="51"/>
    </row>
    <row r="13788" s="40" customFormat="1" spans="3:3">
      <c r="C13788" s="51"/>
    </row>
    <row r="13789" s="40" customFormat="1" spans="3:3">
      <c r="C13789" s="51"/>
    </row>
    <row r="13790" s="40" customFormat="1" spans="3:3">
      <c r="C13790" s="51"/>
    </row>
    <row r="13791" s="40" customFormat="1" spans="3:3">
      <c r="C13791" s="51"/>
    </row>
    <row r="13792" s="40" customFormat="1" spans="3:3">
      <c r="C13792" s="51"/>
    </row>
    <row r="13793" s="40" customFormat="1" spans="3:3">
      <c r="C13793" s="51"/>
    </row>
    <row r="13794" s="40" customFormat="1" spans="3:3">
      <c r="C13794" s="51"/>
    </row>
    <row r="13795" s="40" customFormat="1" spans="3:3">
      <c r="C13795" s="51"/>
    </row>
    <row r="13796" s="40" customFormat="1" spans="3:3">
      <c r="C13796" s="51"/>
    </row>
    <row r="13797" s="40" customFormat="1" spans="3:3">
      <c r="C13797" s="51"/>
    </row>
    <row r="13798" s="40" customFormat="1" spans="3:3">
      <c r="C13798" s="51"/>
    </row>
    <row r="13799" s="40" customFormat="1" spans="3:3">
      <c r="C13799" s="51"/>
    </row>
    <row r="13800" s="40" customFormat="1" spans="3:3">
      <c r="C13800" s="51"/>
    </row>
    <row r="13801" s="40" customFormat="1" spans="3:3">
      <c r="C13801" s="51"/>
    </row>
    <row r="13802" s="40" customFormat="1" spans="3:3">
      <c r="C13802" s="51"/>
    </row>
    <row r="13803" s="40" customFormat="1" spans="3:3">
      <c r="C13803" s="51"/>
    </row>
    <row r="13804" s="40" customFormat="1" spans="3:3">
      <c r="C13804" s="51"/>
    </row>
    <row r="13805" s="40" customFormat="1" spans="3:3">
      <c r="C13805" s="51"/>
    </row>
    <row r="13806" s="40" customFormat="1" spans="3:3">
      <c r="C13806" s="51"/>
    </row>
    <row r="13807" s="40" customFormat="1" spans="3:3">
      <c r="C13807" s="51"/>
    </row>
    <row r="13808" s="40" customFormat="1" spans="3:3">
      <c r="C13808" s="51"/>
    </row>
    <row r="13809" s="40" customFormat="1" spans="3:3">
      <c r="C13809" s="51"/>
    </row>
    <row r="13810" s="40" customFormat="1" spans="3:3">
      <c r="C13810" s="51"/>
    </row>
    <row r="13811" s="40" customFormat="1" spans="3:3">
      <c r="C13811" s="51"/>
    </row>
    <row r="13812" s="40" customFormat="1" spans="3:3">
      <c r="C13812" s="51"/>
    </row>
    <row r="13813" s="40" customFormat="1" spans="3:3">
      <c r="C13813" s="51"/>
    </row>
    <row r="13814" s="40" customFormat="1" spans="3:3">
      <c r="C13814" s="51"/>
    </row>
    <row r="13815" s="40" customFormat="1" spans="3:3">
      <c r="C13815" s="51"/>
    </row>
    <row r="13816" s="40" customFormat="1" spans="3:3">
      <c r="C13816" s="51"/>
    </row>
    <row r="13817" s="40" customFormat="1" spans="3:3">
      <c r="C13817" s="51"/>
    </row>
    <row r="13818" s="40" customFormat="1" spans="3:3">
      <c r="C13818" s="51"/>
    </row>
    <row r="13819" s="40" customFormat="1" spans="3:3">
      <c r="C13819" s="51"/>
    </row>
    <row r="13820" s="40" customFormat="1" spans="3:3">
      <c r="C13820" s="51"/>
    </row>
    <row r="13821" s="40" customFormat="1" spans="3:3">
      <c r="C13821" s="51"/>
    </row>
    <row r="13822" s="40" customFormat="1" spans="3:3">
      <c r="C13822" s="51"/>
    </row>
    <row r="13823" s="40" customFormat="1" spans="3:3">
      <c r="C13823" s="51"/>
    </row>
    <row r="13824" s="40" customFormat="1" spans="3:3">
      <c r="C13824" s="51"/>
    </row>
    <row r="13825" s="40" customFormat="1" spans="3:3">
      <c r="C13825" s="51"/>
    </row>
    <row r="13826" s="40" customFormat="1" spans="3:3">
      <c r="C13826" s="51"/>
    </row>
    <row r="13827" s="40" customFormat="1" spans="3:3">
      <c r="C13827" s="51"/>
    </row>
    <row r="13828" s="40" customFormat="1" spans="3:3">
      <c r="C13828" s="51"/>
    </row>
    <row r="13829" s="40" customFormat="1" spans="3:3">
      <c r="C13829" s="51"/>
    </row>
    <row r="13830" s="40" customFormat="1" spans="3:3">
      <c r="C13830" s="51"/>
    </row>
    <row r="13831" s="40" customFormat="1" spans="3:3">
      <c r="C13831" s="51"/>
    </row>
    <row r="13832" s="40" customFormat="1" spans="3:3">
      <c r="C13832" s="51"/>
    </row>
    <row r="13833" s="40" customFormat="1" spans="3:3">
      <c r="C13833" s="51"/>
    </row>
    <row r="13834" s="40" customFormat="1" spans="3:3">
      <c r="C13834" s="51"/>
    </row>
    <row r="13835" s="40" customFormat="1" spans="3:3">
      <c r="C13835" s="51"/>
    </row>
    <row r="13836" s="40" customFormat="1" spans="3:3">
      <c r="C13836" s="51"/>
    </row>
    <row r="13837" s="40" customFormat="1" spans="3:3">
      <c r="C13837" s="51"/>
    </row>
    <row r="13838" s="40" customFormat="1" spans="3:3">
      <c r="C13838" s="51"/>
    </row>
    <row r="13839" s="40" customFormat="1" spans="3:3">
      <c r="C13839" s="51"/>
    </row>
    <row r="13840" s="40" customFormat="1" spans="3:3">
      <c r="C13840" s="51"/>
    </row>
    <row r="13841" s="40" customFormat="1" spans="3:3">
      <c r="C13841" s="51"/>
    </row>
    <row r="13842" s="40" customFormat="1" spans="3:3">
      <c r="C13842" s="51"/>
    </row>
    <row r="13843" s="40" customFormat="1" spans="3:3">
      <c r="C13843" s="51"/>
    </row>
    <row r="13844" s="40" customFormat="1" spans="3:3">
      <c r="C13844" s="51"/>
    </row>
    <row r="13845" s="40" customFormat="1" spans="3:3">
      <c r="C13845" s="51"/>
    </row>
    <row r="13846" s="40" customFormat="1" spans="3:3">
      <c r="C13846" s="51"/>
    </row>
    <row r="13847" s="40" customFormat="1" spans="3:3">
      <c r="C13847" s="51"/>
    </row>
    <row r="13848" s="40" customFormat="1" spans="3:3">
      <c r="C13848" s="51"/>
    </row>
    <row r="13849" s="40" customFormat="1" spans="3:3">
      <c r="C13849" s="51"/>
    </row>
    <row r="13850" s="40" customFormat="1" spans="3:3">
      <c r="C13850" s="51"/>
    </row>
    <row r="13851" s="40" customFormat="1" spans="3:3">
      <c r="C13851" s="51"/>
    </row>
    <row r="13852" s="40" customFormat="1" spans="3:3">
      <c r="C13852" s="51"/>
    </row>
    <row r="13853" s="40" customFormat="1" spans="3:3">
      <c r="C13853" s="51"/>
    </row>
    <row r="13854" s="40" customFormat="1" spans="3:3">
      <c r="C13854" s="51"/>
    </row>
    <row r="13855" s="40" customFormat="1" spans="3:3">
      <c r="C13855" s="51"/>
    </row>
    <row r="13856" s="40" customFormat="1" spans="3:3">
      <c r="C13856" s="51"/>
    </row>
    <row r="13857" s="40" customFormat="1" spans="3:3">
      <c r="C13857" s="51"/>
    </row>
    <row r="13858" s="40" customFormat="1" spans="3:3">
      <c r="C13858" s="51"/>
    </row>
    <row r="13859" s="40" customFormat="1" spans="3:3">
      <c r="C13859" s="51"/>
    </row>
    <row r="13860" s="40" customFormat="1" spans="3:3">
      <c r="C13860" s="51"/>
    </row>
    <row r="13861" s="40" customFormat="1" spans="3:3">
      <c r="C13861" s="51"/>
    </row>
    <row r="13862" s="40" customFormat="1" spans="3:3">
      <c r="C13862" s="51"/>
    </row>
    <row r="13863" s="40" customFormat="1" spans="3:3">
      <c r="C13863" s="51"/>
    </row>
    <row r="13864" s="40" customFormat="1" spans="3:3">
      <c r="C13864" s="51"/>
    </row>
    <row r="13865" s="40" customFormat="1" spans="3:3">
      <c r="C13865" s="51"/>
    </row>
    <row r="13866" s="40" customFormat="1" spans="3:3">
      <c r="C13866" s="51"/>
    </row>
    <row r="13867" s="40" customFormat="1" spans="3:3">
      <c r="C13867" s="51"/>
    </row>
    <row r="13868" s="40" customFormat="1" spans="3:3">
      <c r="C13868" s="51"/>
    </row>
    <row r="13869" s="40" customFormat="1" spans="3:3">
      <c r="C13869" s="51"/>
    </row>
    <row r="13870" s="40" customFormat="1" spans="3:3">
      <c r="C13870" s="51"/>
    </row>
    <row r="13871" s="40" customFormat="1" spans="3:3">
      <c r="C13871" s="51"/>
    </row>
    <row r="13872" s="40" customFormat="1" spans="3:3">
      <c r="C13872" s="51"/>
    </row>
    <row r="13873" s="40" customFormat="1" spans="3:3">
      <c r="C13873" s="51"/>
    </row>
    <row r="13874" s="40" customFormat="1" spans="3:3">
      <c r="C13874" s="51"/>
    </row>
    <row r="13875" s="40" customFormat="1" spans="3:3">
      <c r="C13875" s="51"/>
    </row>
    <row r="13876" s="40" customFormat="1" spans="3:3">
      <c r="C13876" s="51"/>
    </row>
    <row r="13877" s="40" customFormat="1" spans="3:3">
      <c r="C13877" s="51"/>
    </row>
    <row r="13878" s="40" customFormat="1" spans="3:3">
      <c r="C13878" s="51"/>
    </row>
    <row r="13879" s="40" customFormat="1" spans="3:3">
      <c r="C13879" s="51"/>
    </row>
    <row r="13880" s="40" customFormat="1" spans="3:3">
      <c r="C13880" s="51"/>
    </row>
    <row r="13881" s="40" customFormat="1" spans="3:3">
      <c r="C13881" s="51"/>
    </row>
    <row r="13882" s="40" customFormat="1" spans="3:3">
      <c r="C13882" s="51"/>
    </row>
    <row r="13883" s="40" customFormat="1" spans="3:3">
      <c r="C13883" s="51"/>
    </row>
    <row r="13884" s="40" customFormat="1" spans="3:3">
      <c r="C13884" s="51"/>
    </row>
    <row r="13885" s="40" customFormat="1" spans="3:3">
      <c r="C13885" s="51"/>
    </row>
    <row r="13886" s="40" customFormat="1" spans="3:3">
      <c r="C13886" s="51"/>
    </row>
    <row r="13887" s="40" customFormat="1" spans="3:3">
      <c r="C13887" s="51"/>
    </row>
    <row r="13888" s="40" customFormat="1" spans="3:3">
      <c r="C13888" s="51"/>
    </row>
    <row r="13889" s="40" customFormat="1" spans="3:3">
      <c r="C13889" s="51"/>
    </row>
    <row r="13890" s="40" customFormat="1" spans="3:3">
      <c r="C13890" s="51"/>
    </row>
    <row r="13891" s="40" customFormat="1" spans="3:3">
      <c r="C13891" s="51"/>
    </row>
    <row r="13892" s="40" customFormat="1" spans="3:3">
      <c r="C13892" s="51"/>
    </row>
    <row r="13893" s="40" customFormat="1" spans="3:3">
      <c r="C13893" s="51"/>
    </row>
    <row r="13894" s="40" customFormat="1" spans="3:3">
      <c r="C13894" s="51"/>
    </row>
    <row r="13895" s="40" customFormat="1" spans="3:3">
      <c r="C13895" s="51"/>
    </row>
    <row r="13896" s="40" customFormat="1" spans="3:3">
      <c r="C13896" s="51"/>
    </row>
    <row r="13897" s="40" customFormat="1" spans="3:3">
      <c r="C13897" s="51"/>
    </row>
    <row r="13898" s="40" customFormat="1" spans="3:3">
      <c r="C13898" s="51"/>
    </row>
    <row r="13899" s="40" customFormat="1" spans="3:3">
      <c r="C13899" s="51"/>
    </row>
    <row r="13900" s="40" customFormat="1" spans="3:3">
      <c r="C13900" s="51"/>
    </row>
    <row r="13901" s="40" customFormat="1" spans="3:3">
      <c r="C13901" s="51"/>
    </row>
    <row r="13902" s="40" customFormat="1" spans="3:3">
      <c r="C13902" s="51"/>
    </row>
    <row r="13903" s="40" customFormat="1" spans="3:3">
      <c r="C13903" s="51"/>
    </row>
    <row r="13904" s="40" customFormat="1" spans="3:3">
      <c r="C13904" s="51"/>
    </row>
    <row r="13905" s="40" customFormat="1" spans="3:3">
      <c r="C13905" s="51"/>
    </row>
    <row r="13906" s="40" customFormat="1" spans="3:3">
      <c r="C13906" s="51"/>
    </row>
    <row r="13907" s="40" customFormat="1" spans="3:3">
      <c r="C13907" s="51"/>
    </row>
    <row r="13908" s="40" customFormat="1" spans="3:3">
      <c r="C13908" s="51"/>
    </row>
    <row r="13909" s="40" customFormat="1" spans="3:3">
      <c r="C13909" s="51"/>
    </row>
    <row r="13910" s="40" customFormat="1" spans="3:3">
      <c r="C13910" s="51"/>
    </row>
    <row r="13911" s="40" customFormat="1" spans="3:3">
      <c r="C13911" s="51"/>
    </row>
    <row r="13912" s="40" customFormat="1" spans="3:3">
      <c r="C13912" s="51"/>
    </row>
    <row r="13913" s="40" customFormat="1" spans="3:3">
      <c r="C13913" s="51"/>
    </row>
    <row r="13914" s="40" customFormat="1" spans="3:3">
      <c r="C13914" s="51"/>
    </row>
    <row r="13915" s="40" customFormat="1" spans="3:3">
      <c r="C13915" s="51"/>
    </row>
    <row r="13916" s="40" customFormat="1" spans="3:3">
      <c r="C13916" s="51"/>
    </row>
    <row r="13917" s="40" customFormat="1" spans="3:3">
      <c r="C13917" s="51"/>
    </row>
    <row r="13918" s="40" customFormat="1" spans="3:3">
      <c r="C13918" s="51"/>
    </row>
    <row r="13919" s="40" customFormat="1" spans="3:3">
      <c r="C13919" s="51"/>
    </row>
    <row r="13920" s="40" customFormat="1" spans="3:3">
      <c r="C13920" s="51"/>
    </row>
    <row r="13921" s="40" customFormat="1" spans="3:3">
      <c r="C13921" s="51"/>
    </row>
    <row r="13922" s="40" customFormat="1" spans="3:3">
      <c r="C13922" s="51"/>
    </row>
    <row r="13923" s="40" customFormat="1" spans="3:3">
      <c r="C13923" s="51"/>
    </row>
    <row r="13924" s="40" customFormat="1" spans="3:3">
      <c r="C13924" s="51"/>
    </row>
    <row r="13925" s="40" customFormat="1" spans="3:3">
      <c r="C13925" s="51"/>
    </row>
    <row r="13926" s="40" customFormat="1" spans="3:3">
      <c r="C13926" s="51"/>
    </row>
    <row r="13927" s="40" customFormat="1" spans="3:3">
      <c r="C13927" s="51"/>
    </row>
    <row r="13928" s="40" customFormat="1" spans="3:3">
      <c r="C13928" s="51"/>
    </row>
    <row r="13929" s="40" customFormat="1" spans="3:3">
      <c r="C13929" s="51"/>
    </row>
    <row r="13930" s="40" customFormat="1" spans="3:3">
      <c r="C13930" s="51"/>
    </row>
    <row r="13931" s="40" customFormat="1" spans="3:3">
      <c r="C13931" s="51"/>
    </row>
    <row r="13932" s="40" customFormat="1" spans="3:3">
      <c r="C13932" s="51"/>
    </row>
    <row r="13933" s="40" customFormat="1" spans="3:3">
      <c r="C13933" s="51"/>
    </row>
    <row r="13934" s="40" customFormat="1" spans="3:3">
      <c r="C13934" s="51"/>
    </row>
    <row r="13935" s="40" customFormat="1" spans="3:3">
      <c r="C13935" s="51"/>
    </row>
    <row r="13936" s="40" customFormat="1" spans="3:3">
      <c r="C13936" s="51"/>
    </row>
    <row r="13937" s="40" customFormat="1" spans="3:3">
      <c r="C13937" s="51"/>
    </row>
    <row r="13938" s="40" customFormat="1" spans="3:3">
      <c r="C13938" s="51"/>
    </row>
    <row r="13939" s="40" customFormat="1" spans="3:3">
      <c r="C13939" s="51"/>
    </row>
    <row r="13940" s="40" customFormat="1" spans="3:3">
      <c r="C13940" s="51"/>
    </row>
    <row r="13941" s="40" customFormat="1" spans="3:3">
      <c r="C13941" s="51"/>
    </row>
    <row r="13942" s="40" customFormat="1" spans="3:3">
      <c r="C13942" s="51"/>
    </row>
    <row r="13943" s="40" customFormat="1" spans="3:3">
      <c r="C13943" s="51"/>
    </row>
    <row r="13944" s="40" customFormat="1" spans="3:3">
      <c r="C13944" s="51"/>
    </row>
    <row r="13945" s="40" customFormat="1" spans="3:3">
      <c r="C13945" s="51"/>
    </row>
    <row r="13946" s="40" customFormat="1" spans="3:3">
      <c r="C13946" s="51"/>
    </row>
    <row r="13947" s="40" customFormat="1" spans="3:3">
      <c r="C13947" s="51"/>
    </row>
    <row r="13948" s="40" customFormat="1" spans="3:3">
      <c r="C13948" s="51"/>
    </row>
    <row r="13949" s="40" customFormat="1" spans="3:3">
      <c r="C13949" s="51"/>
    </row>
    <row r="13950" s="40" customFormat="1" spans="3:3">
      <c r="C13950" s="51"/>
    </row>
    <row r="13951" s="40" customFormat="1" spans="3:3">
      <c r="C13951" s="51"/>
    </row>
    <row r="13952" s="40" customFormat="1" spans="3:3">
      <c r="C13952" s="51"/>
    </row>
    <row r="13953" s="40" customFormat="1" spans="3:3">
      <c r="C13953" s="51"/>
    </row>
    <row r="13954" s="40" customFormat="1" spans="3:3">
      <c r="C13954" s="51"/>
    </row>
    <row r="13955" s="40" customFormat="1" spans="3:3">
      <c r="C13955" s="51"/>
    </row>
    <row r="13956" s="40" customFormat="1" spans="3:3">
      <c r="C13956" s="51"/>
    </row>
    <row r="13957" s="40" customFormat="1" spans="3:3">
      <c r="C13957" s="51"/>
    </row>
    <row r="13958" s="40" customFormat="1" spans="3:3">
      <c r="C13958" s="51"/>
    </row>
    <row r="13959" s="40" customFormat="1" spans="3:3">
      <c r="C13959" s="51"/>
    </row>
    <row r="13960" s="40" customFormat="1" spans="3:3">
      <c r="C13960" s="51"/>
    </row>
    <row r="13961" s="40" customFormat="1" spans="3:3">
      <c r="C13961" s="51"/>
    </row>
    <row r="13962" s="40" customFormat="1" spans="3:3">
      <c r="C13962" s="51"/>
    </row>
    <row r="13963" s="40" customFormat="1" spans="3:3">
      <c r="C13963" s="51"/>
    </row>
    <row r="13964" s="40" customFormat="1" spans="3:3">
      <c r="C13964" s="51"/>
    </row>
    <row r="13965" s="40" customFormat="1" spans="3:3">
      <c r="C13965" s="51"/>
    </row>
    <row r="13966" s="40" customFormat="1" spans="3:3">
      <c r="C13966" s="51"/>
    </row>
    <row r="13967" s="40" customFormat="1" spans="3:3">
      <c r="C13967" s="51"/>
    </row>
    <row r="13968" s="40" customFormat="1" spans="3:3">
      <c r="C13968" s="51"/>
    </row>
    <row r="13969" s="40" customFormat="1" spans="3:3">
      <c r="C13969" s="51"/>
    </row>
    <row r="13970" s="40" customFormat="1" spans="3:3">
      <c r="C13970" s="51"/>
    </row>
    <row r="13971" s="40" customFormat="1" spans="3:3">
      <c r="C13971" s="51"/>
    </row>
    <row r="13972" s="40" customFormat="1" spans="3:3">
      <c r="C13972" s="51"/>
    </row>
    <row r="13973" s="40" customFormat="1" spans="3:3">
      <c r="C13973" s="51"/>
    </row>
    <row r="13974" s="40" customFormat="1" spans="3:3">
      <c r="C13974" s="51"/>
    </row>
    <row r="13975" s="40" customFormat="1" spans="3:3">
      <c r="C13975" s="51"/>
    </row>
    <row r="13976" s="40" customFormat="1" spans="3:3">
      <c r="C13976" s="51"/>
    </row>
    <row r="13977" s="40" customFormat="1" spans="3:3">
      <c r="C13977" s="51"/>
    </row>
    <row r="13978" s="40" customFormat="1" spans="3:3">
      <c r="C13978" s="51"/>
    </row>
    <row r="13979" s="40" customFormat="1" spans="3:3">
      <c r="C13979" s="51"/>
    </row>
    <row r="13980" s="40" customFormat="1" spans="3:3">
      <c r="C13980" s="51"/>
    </row>
    <row r="13981" s="40" customFormat="1" spans="3:3">
      <c r="C13981" s="51"/>
    </row>
    <row r="13982" s="40" customFormat="1" spans="3:3">
      <c r="C13982" s="51"/>
    </row>
    <row r="13983" s="40" customFormat="1" spans="3:3">
      <c r="C13983" s="51"/>
    </row>
    <row r="13984" s="40" customFormat="1" spans="3:3">
      <c r="C13984" s="51"/>
    </row>
    <row r="13985" s="40" customFormat="1" spans="3:3">
      <c r="C13985" s="51"/>
    </row>
    <row r="13986" s="40" customFormat="1" spans="3:3">
      <c r="C13986" s="51"/>
    </row>
    <row r="13987" s="40" customFormat="1" spans="3:3">
      <c r="C13987" s="51"/>
    </row>
    <row r="13988" s="40" customFormat="1" spans="3:3">
      <c r="C13988" s="51"/>
    </row>
    <row r="13989" s="40" customFormat="1" spans="3:3">
      <c r="C13989" s="51"/>
    </row>
    <row r="13990" s="40" customFormat="1" spans="3:3">
      <c r="C13990" s="51"/>
    </row>
    <row r="13991" s="40" customFormat="1" spans="3:3">
      <c r="C13991" s="51"/>
    </row>
    <row r="13992" s="40" customFormat="1" spans="3:3">
      <c r="C13992" s="51"/>
    </row>
    <row r="13993" s="40" customFormat="1" spans="3:3">
      <c r="C13993" s="51"/>
    </row>
    <row r="13994" s="40" customFormat="1" spans="3:3">
      <c r="C13994" s="51"/>
    </row>
    <row r="13995" s="40" customFormat="1" spans="3:3">
      <c r="C13995" s="51"/>
    </row>
    <row r="13996" s="40" customFormat="1" spans="3:3">
      <c r="C13996" s="51"/>
    </row>
    <row r="13997" s="40" customFormat="1" spans="3:3">
      <c r="C13997" s="51"/>
    </row>
    <row r="13998" s="40" customFormat="1" spans="3:3">
      <c r="C13998" s="51"/>
    </row>
    <row r="13999" s="40" customFormat="1" spans="3:3">
      <c r="C13999" s="51"/>
    </row>
    <row r="14000" s="40" customFormat="1" spans="3:3">
      <c r="C14000" s="51"/>
    </row>
    <row r="14001" s="40" customFormat="1" spans="3:3">
      <c r="C14001" s="51"/>
    </row>
    <row r="14002" s="40" customFormat="1" spans="3:3">
      <c r="C14002" s="51"/>
    </row>
    <row r="14003" s="40" customFormat="1" spans="3:3">
      <c r="C14003" s="51"/>
    </row>
    <row r="14004" s="40" customFormat="1" spans="3:3">
      <c r="C14004" s="51"/>
    </row>
    <row r="14005" s="40" customFormat="1" spans="3:3">
      <c r="C14005" s="51"/>
    </row>
    <row r="14006" s="40" customFormat="1" spans="3:3">
      <c r="C14006" s="51"/>
    </row>
    <row r="14007" s="40" customFormat="1" spans="3:3">
      <c r="C14007" s="51"/>
    </row>
    <row r="14008" s="40" customFormat="1" spans="3:3">
      <c r="C14008" s="51"/>
    </row>
    <row r="14009" s="40" customFormat="1" spans="3:3">
      <c r="C14009" s="51"/>
    </row>
    <row r="14010" s="40" customFormat="1" spans="3:3">
      <c r="C14010" s="51"/>
    </row>
    <row r="14011" s="40" customFormat="1" spans="3:3">
      <c r="C14011" s="51"/>
    </row>
    <row r="14012" s="40" customFormat="1" spans="3:3">
      <c r="C14012" s="51"/>
    </row>
    <row r="14013" s="40" customFormat="1" spans="3:3">
      <c r="C14013" s="51"/>
    </row>
    <row r="14014" s="40" customFormat="1" spans="3:3">
      <c r="C14014" s="51"/>
    </row>
    <row r="14015" s="40" customFormat="1" spans="3:3">
      <c r="C14015" s="51"/>
    </row>
    <row r="14016" s="40" customFormat="1" spans="3:3">
      <c r="C14016" s="51"/>
    </row>
    <row r="14017" s="40" customFormat="1" spans="3:3">
      <c r="C14017" s="51"/>
    </row>
    <row r="14018" s="40" customFormat="1" spans="3:3">
      <c r="C14018" s="51"/>
    </row>
    <row r="14019" s="40" customFormat="1" spans="3:3">
      <c r="C14019" s="51"/>
    </row>
    <row r="14020" s="40" customFormat="1" spans="3:3">
      <c r="C14020" s="51"/>
    </row>
    <row r="14021" s="40" customFormat="1" spans="3:3">
      <c r="C14021" s="51"/>
    </row>
    <row r="14022" s="40" customFormat="1" spans="3:3">
      <c r="C14022" s="51"/>
    </row>
    <row r="14023" s="40" customFormat="1" spans="3:3">
      <c r="C14023" s="51"/>
    </row>
    <row r="14024" s="40" customFormat="1" spans="3:3">
      <c r="C14024" s="51"/>
    </row>
    <row r="14025" s="40" customFormat="1" spans="3:3">
      <c r="C14025" s="51"/>
    </row>
    <row r="14026" s="40" customFormat="1" spans="3:3">
      <c r="C14026" s="51"/>
    </row>
    <row r="14027" s="40" customFormat="1" spans="3:3">
      <c r="C14027" s="51"/>
    </row>
    <row r="14028" s="40" customFormat="1" spans="3:3">
      <c r="C14028" s="51"/>
    </row>
    <row r="14029" s="40" customFormat="1" spans="3:3">
      <c r="C14029" s="51"/>
    </row>
    <row r="14030" s="40" customFormat="1" spans="3:3">
      <c r="C14030" s="51"/>
    </row>
    <row r="14031" s="40" customFormat="1" spans="3:3">
      <c r="C14031" s="51"/>
    </row>
    <row r="14032" s="40" customFormat="1" spans="3:3">
      <c r="C14032" s="51"/>
    </row>
    <row r="14033" s="40" customFormat="1" spans="3:3">
      <c r="C14033" s="51"/>
    </row>
    <row r="14034" s="40" customFormat="1" spans="3:3">
      <c r="C14034" s="51"/>
    </row>
    <row r="14035" s="40" customFormat="1" spans="3:3">
      <c r="C14035" s="51"/>
    </row>
    <row r="14036" s="40" customFormat="1" spans="3:3">
      <c r="C14036" s="51"/>
    </row>
    <row r="14037" s="40" customFormat="1" spans="3:3">
      <c r="C14037" s="51"/>
    </row>
    <row r="14038" s="40" customFormat="1" spans="3:3">
      <c r="C14038" s="51"/>
    </row>
    <row r="14039" s="40" customFormat="1" spans="3:3">
      <c r="C14039" s="51"/>
    </row>
    <row r="14040" s="40" customFormat="1" spans="3:3">
      <c r="C14040" s="51"/>
    </row>
    <row r="14041" s="40" customFormat="1" spans="3:3">
      <c r="C14041" s="51"/>
    </row>
    <row r="14042" s="40" customFormat="1" spans="3:3">
      <c r="C14042" s="51"/>
    </row>
    <row r="14043" s="40" customFormat="1" spans="3:3">
      <c r="C14043" s="51"/>
    </row>
    <row r="14044" s="40" customFormat="1" spans="3:3">
      <c r="C14044" s="51"/>
    </row>
    <row r="14045" s="40" customFormat="1" spans="3:3">
      <c r="C14045" s="51"/>
    </row>
    <row r="14046" s="40" customFormat="1" spans="3:3">
      <c r="C14046" s="51"/>
    </row>
    <row r="14047" s="40" customFormat="1" spans="3:3">
      <c r="C14047" s="51"/>
    </row>
    <row r="14048" s="40" customFormat="1" spans="3:3">
      <c r="C14048" s="51"/>
    </row>
    <row r="14049" s="40" customFormat="1" spans="3:3">
      <c r="C14049" s="51"/>
    </row>
    <row r="14050" s="40" customFormat="1" spans="3:3">
      <c r="C14050" s="51"/>
    </row>
    <row r="14051" s="40" customFormat="1" spans="3:3">
      <c r="C14051" s="51"/>
    </row>
    <row r="14052" s="40" customFormat="1" spans="3:3">
      <c r="C14052" s="51"/>
    </row>
    <row r="14053" s="40" customFormat="1" spans="3:3">
      <c r="C14053" s="51"/>
    </row>
    <row r="14054" s="40" customFormat="1" spans="3:3">
      <c r="C14054" s="51"/>
    </row>
    <row r="14055" s="40" customFormat="1" spans="3:3">
      <c r="C14055" s="51"/>
    </row>
    <row r="14056" s="40" customFormat="1" spans="3:3">
      <c r="C14056" s="51"/>
    </row>
    <row r="14057" s="40" customFormat="1" spans="3:3">
      <c r="C14057" s="51"/>
    </row>
    <row r="14058" s="40" customFormat="1" spans="3:3">
      <c r="C14058" s="51"/>
    </row>
    <row r="14059" s="40" customFormat="1" spans="3:3">
      <c r="C14059" s="51"/>
    </row>
    <row r="14060" s="40" customFormat="1" spans="3:3">
      <c r="C14060" s="51"/>
    </row>
    <row r="14061" s="40" customFormat="1" spans="3:3">
      <c r="C14061" s="51"/>
    </row>
    <row r="14062" s="40" customFormat="1" spans="3:3">
      <c r="C14062" s="51"/>
    </row>
    <row r="14063" s="40" customFormat="1" spans="3:3">
      <c r="C14063" s="51"/>
    </row>
    <row r="14064" s="40" customFormat="1" spans="3:3">
      <c r="C14064" s="51"/>
    </row>
    <row r="14065" s="40" customFormat="1" spans="3:3">
      <c r="C14065" s="51"/>
    </row>
    <row r="14066" s="40" customFormat="1" spans="3:3">
      <c r="C14066" s="51"/>
    </row>
    <row r="14067" s="40" customFormat="1" spans="3:3">
      <c r="C14067" s="51"/>
    </row>
    <row r="14068" s="40" customFormat="1" spans="3:3">
      <c r="C14068" s="51"/>
    </row>
    <row r="14069" s="40" customFormat="1" spans="3:3">
      <c r="C14069" s="51"/>
    </row>
    <row r="14070" s="40" customFormat="1" spans="3:3">
      <c r="C14070" s="51"/>
    </row>
    <row r="14071" s="40" customFormat="1" spans="3:3">
      <c r="C14071" s="51"/>
    </row>
    <row r="14072" s="40" customFormat="1" spans="3:3">
      <c r="C14072" s="51"/>
    </row>
    <row r="14073" s="40" customFormat="1" spans="3:3">
      <c r="C14073" s="51"/>
    </row>
    <row r="14074" s="40" customFormat="1" spans="3:3">
      <c r="C14074" s="51"/>
    </row>
    <row r="14075" s="40" customFormat="1" spans="3:3">
      <c r="C14075" s="51"/>
    </row>
    <row r="14076" s="40" customFormat="1" spans="3:3">
      <c r="C14076" s="51"/>
    </row>
    <row r="14077" s="40" customFormat="1" spans="3:3">
      <c r="C14077" s="51"/>
    </row>
    <row r="14078" s="40" customFormat="1" spans="3:3">
      <c r="C14078" s="51"/>
    </row>
    <row r="14079" s="40" customFormat="1" spans="3:3">
      <c r="C14079" s="51"/>
    </row>
    <row r="14080" s="40" customFormat="1" spans="3:3">
      <c r="C14080" s="51"/>
    </row>
    <row r="14081" s="40" customFormat="1" spans="3:3">
      <c r="C14081" s="51"/>
    </row>
    <row r="14082" s="40" customFormat="1" spans="3:3">
      <c r="C14082" s="51"/>
    </row>
    <row r="14083" s="40" customFormat="1" spans="3:3">
      <c r="C14083" s="51"/>
    </row>
    <row r="14084" s="40" customFormat="1" spans="3:3">
      <c r="C14084" s="51"/>
    </row>
    <row r="14085" s="40" customFormat="1" spans="3:3">
      <c r="C14085" s="51"/>
    </row>
    <row r="14086" s="40" customFormat="1" spans="3:3">
      <c r="C14086" s="51"/>
    </row>
    <row r="14087" s="40" customFormat="1" spans="3:3">
      <c r="C14087" s="51"/>
    </row>
    <row r="14088" s="40" customFormat="1" spans="3:3">
      <c r="C14088" s="51"/>
    </row>
    <row r="14089" s="40" customFormat="1" spans="3:3">
      <c r="C14089" s="51"/>
    </row>
    <row r="14090" s="40" customFormat="1" spans="3:3">
      <c r="C14090" s="51"/>
    </row>
    <row r="14091" s="40" customFormat="1" spans="3:3">
      <c r="C14091" s="51"/>
    </row>
    <row r="14092" s="40" customFormat="1" spans="3:3">
      <c r="C14092" s="51"/>
    </row>
    <row r="14093" s="40" customFormat="1" spans="3:3">
      <c r="C14093" s="51"/>
    </row>
    <row r="14094" s="40" customFormat="1" spans="3:3">
      <c r="C14094" s="51"/>
    </row>
    <row r="14095" s="40" customFormat="1" spans="3:3">
      <c r="C14095" s="51"/>
    </row>
    <row r="14096" s="40" customFormat="1" spans="3:3">
      <c r="C14096" s="51"/>
    </row>
    <row r="14097" s="40" customFormat="1" spans="3:3">
      <c r="C14097" s="51"/>
    </row>
    <row r="14098" s="40" customFormat="1" spans="3:3">
      <c r="C14098" s="51"/>
    </row>
    <row r="14099" s="40" customFormat="1" spans="3:3">
      <c r="C14099" s="51"/>
    </row>
    <row r="14100" s="40" customFormat="1" spans="3:3">
      <c r="C14100" s="51"/>
    </row>
    <row r="14101" s="40" customFormat="1" spans="3:3">
      <c r="C14101" s="51"/>
    </row>
    <row r="14102" s="40" customFormat="1" spans="3:3">
      <c r="C14102" s="51"/>
    </row>
    <row r="14103" s="40" customFormat="1" spans="3:3">
      <c r="C14103" s="51"/>
    </row>
    <row r="14104" s="40" customFormat="1" spans="3:3">
      <c r="C14104" s="51"/>
    </row>
    <row r="14105" s="40" customFormat="1" spans="3:3">
      <c r="C14105" s="51"/>
    </row>
    <row r="14106" s="40" customFormat="1" spans="3:3">
      <c r="C14106" s="51"/>
    </row>
    <row r="14107" s="40" customFormat="1" spans="3:3">
      <c r="C14107" s="51"/>
    </row>
    <row r="14108" s="40" customFormat="1" spans="3:3">
      <c r="C14108" s="51"/>
    </row>
    <row r="14109" s="40" customFormat="1" spans="3:3">
      <c r="C14109" s="51"/>
    </row>
    <row r="14110" s="40" customFormat="1" spans="3:3">
      <c r="C14110" s="51"/>
    </row>
    <row r="14111" s="40" customFormat="1" spans="3:3">
      <c r="C14111" s="51"/>
    </row>
    <row r="14112" s="40" customFormat="1" spans="3:3">
      <c r="C14112" s="51"/>
    </row>
    <row r="14113" s="40" customFormat="1" spans="3:3">
      <c r="C14113" s="51"/>
    </row>
    <row r="14114" s="40" customFormat="1" spans="3:3">
      <c r="C14114" s="51"/>
    </row>
    <row r="14115" s="40" customFormat="1" spans="3:3">
      <c r="C14115" s="51"/>
    </row>
    <row r="14116" s="40" customFormat="1" spans="3:3">
      <c r="C14116" s="51"/>
    </row>
    <row r="14117" s="40" customFormat="1" spans="3:3">
      <c r="C14117" s="51"/>
    </row>
    <row r="14118" s="40" customFormat="1" spans="3:3">
      <c r="C14118" s="51"/>
    </row>
    <row r="14119" s="40" customFormat="1" spans="3:3">
      <c r="C14119" s="51"/>
    </row>
    <row r="14120" s="40" customFormat="1" spans="3:3">
      <c r="C14120" s="51"/>
    </row>
    <row r="14121" s="40" customFormat="1" spans="3:3">
      <c r="C14121" s="51"/>
    </row>
    <row r="14122" s="40" customFormat="1" spans="3:3">
      <c r="C14122" s="51"/>
    </row>
    <row r="14123" s="40" customFormat="1" spans="3:3">
      <c r="C14123" s="51"/>
    </row>
    <row r="14124" s="40" customFormat="1" spans="3:3">
      <c r="C14124" s="51"/>
    </row>
    <row r="14125" s="40" customFormat="1" spans="3:3">
      <c r="C14125" s="51"/>
    </row>
    <row r="14126" s="40" customFormat="1" spans="3:3">
      <c r="C14126" s="51"/>
    </row>
    <row r="14127" s="40" customFormat="1" spans="3:3">
      <c r="C14127" s="51"/>
    </row>
    <row r="14128" s="40" customFormat="1" spans="3:3">
      <c r="C14128" s="51"/>
    </row>
    <row r="14129" s="40" customFormat="1" spans="3:3">
      <c r="C14129" s="51"/>
    </row>
    <row r="14130" s="40" customFormat="1" spans="3:3">
      <c r="C14130" s="51"/>
    </row>
    <row r="14131" s="40" customFormat="1" spans="3:3">
      <c r="C14131" s="51"/>
    </row>
    <row r="14132" s="40" customFormat="1" spans="3:3">
      <c r="C14132" s="51"/>
    </row>
    <row r="14133" s="40" customFormat="1" spans="3:3">
      <c r="C14133" s="51"/>
    </row>
    <row r="14134" s="40" customFormat="1" spans="3:3">
      <c r="C14134" s="51"/>
    </row>
    <row r="14135" s="40" customFormat="1" spans="3:3">
      <c r="C14135" s="51"/>
    </row>
    <row r="14136" s="40" customFormat="1" spans="3:3">
      <c r="C14136" s="51"/>
    </row>
    <row r="14137" s="40" customFormat="1" spans="3:3">
      <c r="C14137" s="51"/>
    </row>
    <row r="14138" s="40" customFormat="1" spans="3:3">
      <c r="C14138" s="51"/>
    </row>
    <row r="14139" s="40" customFormat="1" spans="3:3">
      <c r="C14139" s="51"/>
    </row>
    <row r="14140" s="40" customFormat="1" spans="3:3">
      <c r="C14140" s="51"/>
    </row>
    <row r="14141" s="40" customFormat="1" spans="3:3">
      <c r="C14141" s="51"/>
    </row>
    <row r="14142" s="40" customFormat="1" spans="3:3">
      <c r="C14142" s="51"/>
    </row>
    <row r="14143" s="40" customFormat="1" spans="3:3">
      <c r="C14143" s="51"/>
    </row>
    <row r="14144" s="40" customFormat="1" spans="3:3">
      <c r="C14144" s="51"/>
    </row>
    <row r="14145" s="40" customFormat="1" spans="3:3">
      <c r="C14145" s="51"/>
    </row>
    <row r="14146" s="40" customFormat="1" spans="3:3">
      <c r="C14146" s="51"/>
    </row>
    <row r="14147" s="40" customFormat="1" spans="3:3">
      <c r="C14147" s="51"/>
    </row>
    <row r="14148" s="40" customFormat="1" spans="3:3">
      <c r="C14148" s="51"/>
    </row>
    <row r="14149" s="40" customFormat="1" spans="3:3">
      <c r="C14149" s="51"/>
    </row>
    <row r="14150" s="40" customFormat="1" spans="3:3">
      <c r="C14150" s="51"/>
    </row>
    <row r="14151" s="40" customFormat="1" spans="3:3">
      <c r="C14151" s="51"/>
    </row>
    <row r="14152" s="40" customFormat="1" spans="3:3">
      <c r="C14152" s="51"/>
    </row>
    <row r="14153" s="40" customFormat="1" spans="3:3">
      <c r="C14153" s="51"/>
    </row>
    <row r="14154" s="40" customFormat="1" spans="3:3">
      <c r="C14154" s="51"/>
    </row>
    <row r="14155" s="40" customFormat="1" spans="3:3">
      <c r="C14155" s="51"/>
    </row>
    <row r="14156" s="40" customFormat="1" spans="3:3">
      <c r="C14156" s="51"/>
    </row>
    <row r="14157" s="40" customFormat="1" spans="3:3">
      <c r="C14157" s="51"/>
    </row>
    <row r="14158" s="40" customFormat="1" spans="3:3">
      <c r="C14158" s="51"/>
    </row>
    <row r="14159" s="40" customFormat="1" spans="3:3">
      <c r="C14159" s="51"/>
    </row>
    <row r="14160" s="40" customFormat="1" spans="3:3">
      <c r="C14160" s="51"/>
    </row>
    <row r="14161" s="40" customFormat="1" spans="3:3">
      <c r="C14161" s="51"/>
    </row>
    <row r="14162" s="40" customFormat="1" spans="3:3">
      <c r="C14162" s="51"/>
    </row>
    <row r="14163" s="40" customFormat="1" spans="3:3">
      <c r="C14163" s="51"/>
    </row>
    <row r="14164" s="40" customFormat="1" spans="3:3">
      <c r="C14164" s="51"/>
    </row>
    <row r="14165" s="40" customFormat="1" spans="3:3">
      <c r="C14165" s="51"/>
    </row>
    <row r="14166" s="40" customFormat="1" spans="3:3">
      <c r="C14166" s="51"/>
    </row>
    <row r="14167" s="40" customFormat="1" spans="3:3">
      <c r="C14167" s="51"/>
    </row>
    <row r="14168" s="40" customFormat="1" spans="3:3">
      <c r="C14168" s="51"/>
    </row>
    <row r="14169" s="40" customFormat="1" spans="3:3">
      <c r="C14169" s="51"/>
    </row>
    <row r="14170" s="40" customFormat="1" spans="3:3">
      <c r="C14170" s="51"/>
    </row>
    <row r="14171" s="40" customFormat="1" spans="3:3">
      <c r="C14171" s="51"/>
    </row>
    <row r="14172" s="40" customFormat="1" spans="3:3">
      <c r="C14172" s="51"/>
    </row>
    <row r="14173" s="40" customFormat="1" spans="3:3">
      <c r="C14173" s="51"/>
    </row>
    <row r="14174" s="40" customFormat="1" spans="3:3">
      <c r="C14174" s="51"/>
    </row>
    <row r="14175" s="40" customFormat="1" spans="3:3">
      <c r="C14175" s="51"/>
    </row>
    <row r="14176" s="40" customFormat="1" spans="3:3">
      <c r="C14176" s="51"/>
    </row>
    <row r="14177" s="40" customFormat="1" spans="3:3">
      <c r="C14177" s="51"/>
    </row>
    <row r="14178" s="40" customFormat="1" spans="3:3">
      <c r="C14178" s="51"/>
    </row>
    <row r="14179" s="40" customFormat="1" spans="3:3">
      <c r="C14179" s="51"/>
    </row>
    <row r="14180" s="40" customFormat="1" spans="3:3">
      <c r="C14180" s="51"/>
    </row>
    <row r="14181" s="40" customFormat="1" spans="3:3">
      <c r="C14181" s="51"/>
    </row>
    <row r="14182" s="40" customFormat="1" spans="3:3">
      <c r="C14182" s="51"/>
    </row>
    <row r="14183" s="40" customFormat="1" spans="3:3">
      <c r="C14183" s="51"/>
    </row>
    <row r="14184" s="40" customFormat="1" spans="3:3">
      <c r="C14184" s="51"/>
    </row>
    <row r="14185" s="40" customFormat="1" spans="3:3">
      <c r="C14185" s="51"/>
    </row>
    <row r="14186" s="40" customFormat="1" spans="3:3">
      <c r="C14186" s="51"/>
    </row>
    <row r="14187" s="40" customFormat="1" spans="3:3">
      <c r="C14187" s="51"/>
    </row>
    <row r="14188" s="40" customFormat="1" spans="3:3">
      <c r="C14188" s="51"/>
    </row>
    <row r="14189" s="40" customFormat="1" spans="3:3">
      <c r="C14189" s="51"/>
    </row>
    <row r="14190" s="40" customFormat="1" spans="3:3">
      <c r="C14190" s="51"/>
    </row>
    <row r="14191" s="40" customFormat="1" spans="3:3">
      <c r="C14191" s="51"/>
    </row>
    <row r="14192" s="40" customFormat="1" spans="3:3">
      <c r="C14192" s="51"/>
    </row>
    <row r="14193" s="40" customFormat="1" spans="3:3">
      <c r="C14193" s="51"/>
    </row>
    <row r="14194" s="40" customFormat="1" spans="3:3">
      <c r="C14194" s="51"/>
    </row>
    <row r="14195" s="40" customFormat="1" spans="3:3">
      <c r="C14195" s="51"/>
    </row>
    <row r="14196" s="40" customFormat="1" spans="3:3">
      <c r="C14196" s="51"/>
    </row>
    <row r="14197" s="40" customFormat="1" spans="3:3">
      <c r="C14197" s="51"/>
    </row>
    <row r="14198" s="40" customFormat="1" spans="3:3">
      <c r="C14198" s="51"/>
    </row>
    <row r="14199" s="40" customFormat="1" spans="3:3">
      <c r="C14199" s="51"/>
    </row>
    <row r="14200" s="40" customFormat="1" spans="3:3">
      <c r="C14200" s="51"/>
    </row>
    <row r="14201" s="40" customFormat="1" spans="3:3">
      <c r="C14201" s="51"/>
    </row>
    <row r="14202" s="40" customFormat="1" spans="3:3">
      <c r="C14202" s="51"/>
    </row>
    <row r="14203" s="40" customFormat="1" spans="3:3">
      <c r="C14203" s="51"/>
    </row>
    <row r="14204" s="40" customFormat="1" spans="3:3">
      <c r="C14204" s="51"/>
    </row>
    <row r="14205" s="40" customFormat="1" spans="3:3">
      <c r="C14205" s="51"/>
    </row>
    <row r="14206" s="40" customFormat="1" spans="3:3">
      <c r="C14206" s="51"/>
    </row>
    <row r="14207" s="40" customFormat="1" spans="3:3">
      <c r="C14207" s="51"/>
    </row>
    <row r="14208" s="40" customFormat="1" spans="3:3">
      <c r="C14208" s="51"/>
    </row>
    <row r="14209" s="40" customFormat="1" spans="3:3">
      <c r="C14209" s="51"/>
    </row>
    <row r="14210" s="40" customFormat="1" spans="3:3">
      <c r="C14210" s="51"/>
    </row>
    <row r="14211" s="40" customFormat="1" spans="3:3">
      <c r="C14211" s="51"/>
    </row>
    <row r="14212" s="40" customFormat="1" spans="3:3">
      <c r="C14212" s="51"/>
    </row>
    <row r="14213" s="40" customFormat="1" spans="3:3">
      <c r="C14213" s="51"/>
    </row>
    <row r="14214" s="40" customFormat="1" spans="3:3">
      <c r="C14214" s="51"/>
    </row>
    <row r="14215" s="40" customFormat="1" spans="3:3">
      <c r="C14215" s="51"/>
    </row>
    <row r="14216" s="40" customFormat="1" spans="3:3">
      <c r="C14216" s="51"/>
    </row>
    <row r="14217" s="40" customFormat="1" spans="3:3">
      <c r="C14217" s="51"/>
    </row>
    <row r="14218" s="40" customFormat="1" spans="3:3">
      <c r="C14218" s="51"/>
    </row>
    <row r="14219" s="40" customFormat="1" spans="3:3">
      <c r="C14219" s="51"/>
    </row>
    <row r="14220" s="40" customFormat="1" spans="3:3">
      <c r="C14220" s="51"/>
    </row>
    <row r="14221" s="40" customFormat="1" spans="3:3">
      <c r="C14221" s="51"/>
    </row>
    <row r="14222" s="40" customFormat="1" spans="3:3">
      <c r="C14222" s="51"/>
    </row>
    <row r="14223" s="40" customFormat="1" spans="3:3">
      <c r="C14223" s="51"/>
    </row>
    <row r="14224" s="40" customFormat="1" spans="3:3">
      <c r="C14224" s="51"/>
    </row>
    <row r="14225" s="40" customFormat="1" spans="3:3">
      <c r="C14225" s="51"/>
    </row>
    <row r="14226" s="40" customFormat="1" spans="3:3">
      <c r="C14226" s="51"/>
    </row>
    <row r="14227" s="40" customFormat="1" spans="3:3">
      <c r="C14227" s="51"/>
    </row>
    <row r="14228" s="40" customFormat="1" spans="3:3">
      <c r="C14228" s="51"/>
    </row>
    <row r="14229" s="40" customFormat="1" spans="3:3">
      <c r="C14229" s="51"/>
    </row>
    <row r="14230" s="40" customFormat="1" spans="3:3">
      <c r="C14230" s="51"/>
    </row>
    <row r="14231" s="40" customFormat="1" spans="3:3">
      <c r="C14231" s="51"/>
    </row>
    <row r="14232" s="40" customFormat="1" spans="3:3">
      <c r="C14232" s="51"/>
    </row>
    <row r="14233" s="40" customFormat="1" spans="3:3">
      <c r="C14233" s="51"/>
    </row>
    <row r="14234" s="40" customFormat="1" spans="3:3">
      <c r="C14234" s="51"/>
    </row>
    <row r="14235" s="40" customFormat="1" spans="3:3">
      <c r="C14235" s="51"/>
    </row>
    <row r="14236" s="40" customFormat="1" spans="3:3">
      <c r="C14236" s="51"/>
    </row>
    <row r="14237" s="40" customFormat="1" spans="3:3">
      <c r="C14237" s="51"/>
    </row>
    <row r="14238" s="40" customFormat="1" spans="3:3">
      <c r="C14238" s="51"/>
    </row>
    <row r="14239" s="40" customFormat="1" spans="3:3">
      <c r="C14239" s="51"/>
    </row>
    <row r="14240" s="40" customFormat="1" spans="3:3">
      <c r="C14240" s="51"/>
    </row>
    <row r="14241" s="40" customFormat="1" spans="3:3">
      <c r="C14241" s="51"/>
    </row>
    <row r="14242" s="40" customFormat="1" spans="3:3">
      <c r="C14242" s="51"/>
    </row>
    <row r="14243" s="40" customFormat="1" spans="3:3">
      <c r="C14243" s="51"/>
    </row>
    <row r="14244" s="40" customFormat="1" spans="3:3">
      <c r="C14244" s="51"/>
    </row>
    <row r="14245" s="40" customFormat="1" spans="3:3">
      <c r="C14245" s="51"/>
    </row>
    <row r="14246" s="40" customFormat="1" spans="3:3">
      <c r="C14246" s="51"/>
    </row>
    <row r="14247" s="40" customFormat="1" spans="3:3">
      <c r="C14247" s="51"/>
    </row>
    <row r="14248" s="40" customFormat="1" spans="3:3">
      <c r="C14248" s="51"/>
    </row>
    <row r="14249" s="40" customFormat="1" spans="3:3">
      <c r="C14249" s="51"/>
    </row>
    <row r="14250" s="40" customFormat="1" spans="3:3">
      <c r="C14250" s="51"/>
    </row>
    <row r="14251" s="40" customFormat="1" spans="3:3">
      <c r="C14251" s="51"/>
    </row>
    <row r="14252" s="40" customFormat="1" spans="3:3">
      <c r="C14252" s="51"/>
    </row>
    <row r="14253" s="40" customFormat="1" spans="3:3">
      <c r="C14253" s="51"/>
    </row>
    <row r="14254" s="40" customFormat="1" spans="3:3">
      <c r="C14254" s="51"/>
    </row>
    <row r="14255" s="40" customFormat="1" spans="3:3">
      <c r="C14255" s="51"/>
    </row>
    <row r="14256" s="40" customFormat="1" spans="3:3">
      <c r="C14256" s="51"/>
    </row>
    <row r="14257" s="40" customFormat="1" spans="3:3">
      <c r="C14257" s="51"/>
    </row>
    <row r="14258" s="40" customFormat="1" spans="3:3">
      <c r="C14258" s="51"/>
    </row>
    <row r="14259" s="40" customFormat="1" spans="3:3">
      <c r="C14259" s="51"/>
    </row>
    <row r="14260" s="40" customFormat="1" spans="3:3">
      <c r="C14260" s="51"/>
    </row>
    <row r="14261" s="40" customFormat="1" spans="3:3">
      <c r="C14261" s="51"/>
    </row>
    <row r="14262" s="40" customFormat="1" spans="3:3">
      <c r="C14262" s="51"/>
    </row>
    <row r="14263" s="40" customFormat="1" spans="3:3">
      <c r="C14263" s="51"/>
    </row>
    <row r="14264" s="40" customFormat="1" spans="3:3">
      <c r="C14264" s="51"/>
    </row>
    <row r="14265" s="40" customFormat="1" spans="3:3">
      <c r="C14265" s="51"/>
    </row>
    <row r="14266" s="40" customFormat="1" spans="3:3">
      <c r="C14266" s="51"/>
    </row>
    <row r="14267" s="40" customFormat="1" spans="3:3">
      <c r="C14267" s="51"/>
    </row>
    <row r="14268" s="40" customFormat="1" spans="3:3">
      <c r="C14268" s="51"/>
    </row>
    <row r="14269" s="40" customFormat="1" spans="3:3">
      <c r="C14269" s="51"/>
    </row>
    <row r="14270" s="40" customFormat="1" spans="3:3">
      <c r="C14270" s="51"/>
    </row>
    <row r="14271" s="40" customFormat="1" spans="3:3">
      <c r="C14271" s="51"/>
    </row>
    <row r="14272" s="40" customFormat="1" spans="3:3">
      <c r="C14272" s="51"/>
    </row>
    <row r="14273" s="40" customFormat="1" spans="3:3">
      <c r="C14273" s="51"/>
    </row>
    <row r="14274" s="40" customFormat="1" spans="3:3">
      <c r="C14274" s="51"/>
    </row>
    <row r="14275" s="40" customFormat="1" spans="3:3">
      <c r="C14275" s="51"/>
    </row>
    <row r="14276" s="40" customFormat="1" spans="3:3">
      <c r="C14276" s="51"/>
    </row>
    <row r="14277" s="40" customFormat="1" spans="3:3">
      <c r="C14277" s="51"/>
    </row>
    <row r="14278" s="40" customFormat="1" spans="3:3">
      <c r="C14278" s="51"/>
    </row>
    <row r="14279" s="40" customFormat="1" spans="3:3">
      <c r="C14279" s="51"/>
    </row>
    <row r="14280" s="40" customFormat="1" spans="3:3">
      <c r="C14280" s="51"/>
    </row>
    <row r="14281" s="40" customFormat="1" spans="3:3">
      <c r="C14281" s="51"/>
    </row>
    <row r="14282" s="40" customFormat="1" spans="3:3">
      <c r="C14282" s="51"/>
    </row>
    <row r="14283" s="40" customFormat="1" spans="3:3">
      <c r="C14283" s="51"/>
    </row>
    <row r="14284" s="40" customFormat="1" spans="3:3">
      <c r="C14284" s="51"/>
    </row>
    <row r="14285" s="40" customFormat="1" spans="3:3">
      <c r="C14285" s="51"/>
    </row>
    <row r="14286" s="40" customFormat="1" spans="3:3">
      <c r="C14286" s="51"/>
    </row>
    <row r="14287" s="40" customFormat="1" spans="3:3">
      <c r="C14287" s="51"/>
    </row>
    <row r="14288" s="40" customFormat="1" spans="3:3">
      <c r="C14288" s="51"/>
    </row>
    <row r="14289" s="40" customFormat="1" spans="3:3">
      <c r="C14289" s="51"/>
    </row>
    <row r="14290" s="40" customFormat="1" spans="3:3">
      <c r="C14290" s="51"/>
    </row>
    <row r="14291" s="40" customFormat="1" spans="3:3">
      <c r="C14291" s="51"/>
    </row>
    <row r="14292" s="40" customFormat="1" spans="3:3">
      <c r="C14292" s="51"/>
    </row>
    <row r="14293" s="40" customFormat="1" spans="3:3">
      <c r="C14293" s="51"/>
    </row>
    <row r="14294" s="40" customFormat="1" spans="3:3">
      <c r="C14294" s="51"/>
    </row>
    <row r="14295" s="40" customFormat="1" spans="3:3">
      <c r="C14295" s="51"/>
    </row>
    <row r="14296" s="40" customFormat="1" spans="3:3">
      <c r="C14296" s="51"/>
    </row>
    <row r="14297" s="40" customFormat="1" spans="3:3">
      <c r="C14297" s="51"/>
    </row>
    <row r="14298" s="40" customFormat="1" spans="3:3">
      <c r="C14298" s="51"/>
    </row>
    <row r="14299" s="40" customFormat="1" spans="3:3">
      <c r="C14299" s="51"/>
    </row>
    <row r="14300" s="40" customFormat="1" spans="3:3">
      <c r="C14300" s="51"/>
    </row>
    <row r="14301" s="40" customFormat="1" spans="3:3">
      <c r="C14301" s="51"/>
    </row>
    <row r="14302" s="40" customFormat="1" spans="3:3">
      <c r="C14302" s="51"/>
    </row>
    <row r="14303" s="40" customFormat="1" spans="3:3">
      <c r="C14303" s="51"/>
    </row>
    <row r="14304" s="40" customFormat="1" spans="3:3">
      <c r="C14304" s="51"/>
    </row>
    <row r="14305" s="40" customFormat="1" spans="3:3">
      <c r="C14305" s="51"/>
    </row>
    <row r="14306" s="40" customFormat="1" spans="3:3">
      <c r="C14306" s="51"/>
    </row>
    <row r="14307" s="40" customFormat="1" spans="3:3">
      <c r="C14307" s="51"/>
    </row>
    <row r="14308" s="40" customFormat="1" spans="3:3">
      <c r="C14308" s="51"/>
    </row>
    <row r="14309" s="40" customFormat="1" spans="3:3">
      <c r="C14309" s="51"/>
    </row>
    <row r="14310" s="40" customFormat="1" spans="3:3">
      <c r="C14310" s="51"/>
    </row>
    <row r="14311" s="40" customFormat="1" spans="3:3">
      <c r="C14311" s="51"/>
    </row>
    <row r="14312" s="40" customFormat="1" spans="3:3">
      <c r="C14312" s="51"/>
    </row>
    <row r="14313" s="40" customFormat="1" spans="3:3">
      <c r="C14313" s="51"/>
    </row>
    <row r="14314" s="40" customFormat="1" spans="3:3">
      <c r="C14314" s="51"/>
    </row>
    <row r="14315" s="40" customFormat="1" spans="3:3">
      <c r="C14315" s="51"/>
    </row>
    <row r="14316" s="40" customFormat="1" spans="3:3">
      <c r="C14316" s="51"/>
    </row>
    <row r="14317" s="40" customFormat="1" spans="3:3">
      <c r="C14317" s="51"/>
    </row>
    <row r="14318" s="40" customFormat="1" spans="3:3">
      <c r="C14318" s="51"/>
    </row>
    <row r="14319" s="40" customFormat="1" spans="3:3">
      <c r="C14319" s="51"/>
    </row>
    <row r="14320" s="40" customFormat="1" spans="3:3">
      <c r="C14320" s="51"/>
    </row>
    <row r="14321" s="40" customFormat="1" spans="3:3">
      <c r="C14321" s="51"/>
    </row>
    <row r="14322" s="40" customFormat="1" spans="3:3">
      <c r="C14322" s="51"/>
    </row>
    <row r="14323" s="40" customFormat="1" spans="3:3">
      <c r="C14323" s="51"/>
    </row>
    <row r="14324" s="40" customFormat="1" spans="3:3">
      <c r="C14324" s="51"/>
    </row>
    <row r="14325" s="40" customFormat="1" spans="3:3">
      <c r="C14325" s="51"/>
    </row>
    <row r="14326" s="40" customFormat="1" spans="3:3">
      <c r="C14326" s="51"/>
    </row>
    <row r="14327" s="40" customFormat="1" spans="3:3">
      <c r="C14327" s="51"/>
    </row>
    <row r="14328" s="40" customFormat="1" spans="3:3">
      <c r="C14328" s="51"/>
    </row>
    <row r="14329" s="40" customFormat="1" spans="3:3">
      <c r="C14329" s="51"/>
    </row>
    <row r="14330" s="40" customFormat="1" spans="3:3">
      <c r="C14330" s="51"/>
    </row>
    <row r="14331" s="40" customFormat="1" spans="3:3">
      <c r="C14331" s="51"/>
    </row>
    <row r="14332" s="40" customFormat="1" spans="3:3">
      <c r="C14332" s="51"/>
    </row>
    <row r="14333" s="40" customFormat="1" spans="3:3">
      <c r="C14333" s="51"/>
    </row>
    <row r="14334" s="40" customFormat="1" spans="3:3">
      <c r="C14334" s="51"/>
    </row>
    <row r="14335" s="40" customFormat="1" spans="3:3">
      <c r="C14335" s="51"/>
    </row>
    <row r="14336" s="40" customFormat="1" spans="3:3">
      <c r="C14336" s="51"/>
    </row>
    <row r="14337" s="40" customFormat="1" spans="3:3">
      <c r="C14337" s="51"/>
    </row>
    <row r="14338" s="40" customFormat="1" spans="3:3">
      <c r="C14338" s="51"/>
    </row>
    <row r="14339" s="40" customFormat="1" spans="3:3">
      <c r="C14339" s="51"/>
    </row>
    <row r="14340" s="40" customFormat="1" spans="3:3">
      <c r="C14340" s="51"/>
    </row>
    <row r="14341" s="40" customFormat="1" spans="3:3">
      <c r="C14341" s="51"/>
    </row>
    <row r="14342" s="40" customFormat="1" spans="3:3">
      <c r="C14342" s="51"/>
    </row>
    <row r="14343" s="40" customFormat="1" spans="3:3">
      <c r="C14343" s="51"/>
    </row>
    <row r="14344" s="40" customFormat="1" spans="3:3">
      <c r="C14344" s="51"/>
    </row>
    <row r="14345" s="40" customFormat="1" spans="3:3">
      <c r="C14345" s="51"/>
    </row>
    <row r="14346" s="40" customFormat="1" spans="3:3">
      <c r="C14346" s="51"/>
    </row>
    <row r="14347" s="40" customFormat="1" spans="3:3">
      <c r="C14347" s="51"/>
    </row>
    <row r="14348" s="40" customFormat="1" spans="3:3">
      <c r="C14348" s="51"/>
    </row>
    <row r="14349" s="40" customFormat="1" spans="3:3">
      <c r="C14349" s="51"/>
    </row>
    <row r="14350" s="40" customFormat="1" spans="3:3">
      <c r="C14350" s="51"/>
    </row>
    <row r="14351" s="40" customFormat="1" spans="3:3">
      <c r="C14351" s="51"/>
    </row>
    <row r="14352" s="40" customFormat="1" spans="3:3">
      <c r="C14352" s="51"/>
    </row>
    <row r="14353" s="40" customFormat="1" spans="3:3">
      <c r="C14353" s="51"/>
    </row>
    <row r="14354" s="40" customFormat="1" spans="3:3">
      <c r="C14354" s="51"/>
    </row>
    <row r="14355" s="40" customFormat="1" spans="3:3">
      <c r="C14355" s="51"/>
    </row>
    <row r="14356" s="40" customFormat="1" spans="3:3">
      <c r="C14356" s="51"/>
    </row>
    <row r="14357" s="40" customFormat="1" spans="3:3">
      <c r="C14357" s="51"/>
    </row>
    <row r="14358" s="40" customFormat="1" spans="3:3">
      <c r="C14358" s="51"/>
    </row>
    <row r="14359" s="40" customFormat="1" spans="3:3">
      <c r="C14359" s="51"/>
    </row>
    <row r="14360" s="40" customFormat="1" spans="3:3">
      <c r="C14360" s="51"/>
    </row>
    <row r="14361" s="40" customFormat="1" spans="3:3">
      <c r="C14361" s="51"/>
    </row>
    <row r="14362" s="40" customFormat="1" spans="3:3">
      <c r="C14362" s="51"/>
    </row>
    <row r="14363" s="40" customFormat="1" spans="3:3">
      <c r="C14363" s="51"/>
    </row>
    <row r="14364" s="40" customFormat="1" spans="3:3">
      <c r="C14364" s="51"/>
    </row>
    <row r="14365" s="40" customFormat="1" spans="3:3">
      <c r="C14365" s="51"/>
    </row>
    <row r="14366" s="40" customFormat="1" spans="3:3">
      <c r="C14366" s="51"/>
    </row>
    <row r="14367" s="40" customFormat="1" spans="3:3">
      <c r="C14367" s="51"/>
    </row>
    <row r="14368" s="40" customFormat="1" spans="3:3">
      <c r="C14368" s="51"/>
    </row>
    <row r="14369" s="40" customFormat="1" spans="3:3">
      <c r="C14369" s="51"/>
    </row>
    <row r="14370" s="40" customFormat="1" spans="3:3">
      <c r="C14370" s="51"/>
    </row>
    <row r="14371" s="40" customFormat="1" spans="3:3">
      <c r="C14371" s="51"/>
    </row>
    <row r="14372" s="40" customFormat="1" spans="3:3">
      <c r="C14372" s="51"/>
    </row>
    <row r="14373" s="40" customFormat="1" spans="3:3">
      <c r="C14373" s="51"/>
    </row>
    <row r="14374" s="40" customFormat="1" spans="3:3">
      <c r="C14374" s="51"/>
    </row>
    <row r="14375" s="40" customFormat="1" spans="3:3">
      <c r="C14375" s="51"/>
    </row>
    <row r="14376" s="40" customFormat="1" spans="3:3">
      <c r="C14376" s="51"/>
    </row>
    <row r="14377" s="40" customFormat="1" spans="3:3">
      <c r="C14377" s="51"/>
    </row>
    <row r="14378" s="40" customFormat="1" spans="3:3">
      <c r="C14378" s="51"/>
    </row>
    <row r="14379" s="40" customFormat="1" spans="3:3">
      <c r="C14379" s="51"/>
    </row>
    <row r="14380" s="40" customFormat="1" spans="3:3">
      <c r="C14380" s="51"/>
    </row>
    <row r="14381" s="40" customFormat="1" spans="3:3">
      <c r="C14381" s="51"/>
    </row>
    <row r="14382" s="40" customFormat="1" spans="3:3">
      <c r="C14382" s="51"/>
    </row>
    <row r="14383" s="40" customFormat="1" spans="3:3">
      <c r="C14383" s="51"/>
    </row>
    <row r="14384" s="40" customFormat="1" spans="3:3">
      <c r="C14384" s="51"/>
    </row>
    <row r="14385" s="40" customFormat="1" spans="3:3">
      <c r="C14385" s="51"/>
    </row>
    <row r="14386" s="40" customFormat="1" spans="3:3">
      <c r="C14386" s="51"/>
    </row>
    <row r="14387" s="40" customFormat="1" spans="3:3">
      <c r="C14387" s="51"/>
    </row>
    <row r="14388" s="40" customFormat="1" spans="3:3">
      <c r="C14388" s="51"/>
    </row>
    <row r="14389" s="40" customFormat="1" spans="3:3">
      <c r="C14389" s="51"/>
    </row>
    <row r="14390" s="40" customFormat="1" spans="3:3">
      <c r="C14390" s="51"/>
    </row>
    <row r="14391" s="40" customFormat="1" spans="3:3">
      <c r="C14391" s="51"/>
    </row>
    <row r="14392" s="40" customFormat="1" spans="3:3">
      <c r="C14392" s="51"/>
    </row>
    <row r="14393" s="40" customFormat="1" spans="3:3">
      <c r="C14393" s="51"/>
    </row>
    <row r="14394" s="40" customFormat="1" spans="3:3">
      <c r="C14394" s="51"/>
    </row>
    <row r="14395" s="40" customFormat="1" spans="3:3">
      <c r="C14395" s="51"/>
    </row>
    <row r="14396" s="40" customFormat="1" spans="3:3">
      <c r="C14396" s="51"/>
    </row>
    <row r="14397" s="40" customFormat="1" spans="3:3">
      <c r="C14397" s="51"/>
    </row>
    <row r="14398" s="40" customFormat="1" spans="3:3">
      <c r="C14398" s="51"/>
    </row>
    <row r="14399" s="40" customFormat="1" spans="3:3">
      <c r="C14399" s="51"/>
    </row>
    <row r="14400" s="40" customFormat="1" spans="3:3">
      <c r="C14400" s="51"/>
    </row>
    <row r="14401" s="40" customFormat="1" spans="3:3">
      <c r="C14401" s="51"/>
    </row>
    <row r="14402" s="40" customFormat="1" spans="3:3">
      <c r="C14402" s="51"/>
    </row>
    <row r="14403" s="40" customFormat="1" spans="3:3">
      <c r="C14403" s="51"/>
    </row>
    <row r="14404" s="40" customFormat="1" spans="3:3">
      <c r="C14404" s="51"/>
    </row>
    <row r="14405" s="40" customFormat="1" spans="3:3">
      <c r="C14405" s="51"/>
    </row>
    <row r="14406" s="40" customFormat="1" spans="3:3">
      <c r="C14406" s="51"/>
    </row>
    <row r="14407" s="40" customFormat="1" spans="3:3">
      <c r="C14407" s="51"/>
    </row>
    <row r="14408" s="40" customFormat="1" spans="3:3">
      <c r="C14408" s="51"/>
    </row>
    <row r="14409" s="40" customFormat="1" spans="3:3">
      <c r="C14409" s="51"/>
    </row>
    <row r="14410" s="40" customFormat="1" spans="3:3">
      <c r="C14410" s="51"/>
    </row>
    <row r="14411" s="40" customFormat="1" spans="3:3">
      <c r="C14411" s="51"/>
    </row>
    <row r="14412" s="40" customFormat="1" spans="3:3">
      <c r="C14412" s="51"/>
    </row>
    <row r="14413" s="40" customFormat="1" spans="3:3">
      <c r="C14413" s="51"/>
    </row>
    <row r="14414" s="40" customFormat="1" spans="3:3">
      <c r="C14414" s="51"/>
    </row>
    <row r="14415" s="40" customFormat="1" spans="3:3">
      <c r="C14415" s="51"/>
    </row>
    <row r="14416" s="40" customFormat="1" spans="3:3">
      <c r="C14416" s="51"/>
    </row>
    <row r="14417" s="40" customFormat="1" spans="3:3">
      <c r="C14417" s="51"/>
    </row>
    <row r="14418" s="40" customFormat="1" spans="3:3">
      <c r="C14418" s="51"/>
    </row>
    <row r="14419" s="40" customFormat="1" spans="3:3">
      <c r="C14419" s="51"/>
    </row>
    <row r="14420" s="40" customFormat="1" spans="3:3">
      <c r="C14420" s="51"/>
    </row>
    <row r="14421" s="40" customFormat="1" spans="3:3">
      <c r="C14421" s="51"/>
    </row>
    <row r="14422" s="40" customFormat="1" spans="3:3">
      <c r="C14422" s="51"/>
    </row>
    <row r="14423" s="40" customFormat="1" spans="3:3">
      <c r="C14423" s="51"/>
    </row>
    <row r="14424" s="40" customFormat="1" spans="3:3">
      <c r="C14424" s="51"/>
    </row>
    <row r="14425" s="40" customFormat="1" spans="3:3">
      <c r="C14425" s="51"/>
    </row>
    <row r="14426" s="40" customFormat="1" spans="3:3">
      <c r="C14426" s="51"/>
    </row>
    <row r="14427" s="40" customFormat="1" spans="3:3">
      <c r="C14427" s="51"/>
    </row>
    <row r="14428" s="40" customFormat="1" spans="3:3">
      <c r="C14428" s="51"/>
    </row>
    <row r="14429" s="40" customFormat="1" spans="3:3">
      <c r="C14429" s="51"/>
    </row>
    <row r="14430" s="40" customFormat="1" spans="3:3">
      <c r="C14430" s="51"/>
    </row>
    <row r="14431" s="40" customFormat="1" spans="3:3">
      <c r="C14431" s="51"/>
    </row>
    <row r="14432" s="40" customFormat="1" spans="3:3">
      <c r="C14432" s="51"/>
    </row>
    <row r="14433" s="40" customFormat="1" spans="3:3">
      <c r="C14433" s="51"/>
    </row>
    <row r="14434" s="40" customFormat="1" spans="3:3">
      <c r="C14434" s="51"/>
    </row>
    <row r="14435" s="40" customFormat="1" spans="3:3">
      <c r="C14435" s="51"/>
    </row>
    <row r="14436" s="40" customFormat="1" spans="3:3">
      <c r="C14436" s="51"/>
    </row>
    <row r="14437" s="40" customFormat="1" spans="3:3">
      <c r="C14437" s="51"/>
    </row>
    <row r="14438" s="40" customFormat="1" spans="3:3">
      <c r="C14438" s="51"/>
    </row>
    <row r="14439" s="40" customFormat="1" spans="3:3">
      <c r="C14439" s="51"/>
    </row>
    <row r="14440" s="40" customFormat="1" spans="3:3">
      <c r="C14440" s="51"/>
    </row>
    <row r="14441" s="40" customFormat="1" spans="3:3">
      <c r="C14441" s="51"/>
    </row>
    <row r="14442" s="40" customFormat="1" spans="3:3">
      <c r="C14442" s="51"/>
    </row>
    <row r="14443" s="40" customFormat="1" spans="3:3">
      <c r="C14443" s="51"/>
    </row>
    <row r="14444" s="40" customFormat="1" spans="3:3">
      <c r="C14444" s="51"/>
    </row>
    <row r="14445" s="40" customFormat="1" spans="3:3">
      <c r="C14445" s="51"/>
    </row>
    <row r="14446" s="40" customFormat="1" spans="3:3">
      <c r="C14446" s="51"/>
    </row>
    <row r="14447" s="40" customFormat="1" spans="3:3">
      <c r="C14447" s="51"/>
    </row>
    <row r="14448" s="40" customFormat="1" spans="3:3">
      <c r="C14448" s="51"/>
    </row>
    <row r="14449" s="40" customFormat="1" spans="3:3">
      <c r="C14449" s="51"/>
    </row>
    <row r="14450" s="40" customFormat="1" spans="3:3">
      <c r="C14450" s="51"/>
    </row>
    <row r="14451" s="40" customFormat="1" spans="3:3">
      <c r="C14451" s="51"/>
    </row>
    <row r="14452" s="40" customFormat="1" spans="3:3">
      <c r="C14452" s="51"/>
    </row>
    <row r="14453" s="40" customFormat="1" spans="3:3">
      <c r="C14453" s="51"/>
    </row>
    <row r="14454" s="40" customFormat="1" spans="3:3">
      <c r="C14454" s="51"/>
    </row>
    <row r="14455" s="40" customFormat="1" spans="3:3">
      <c r="C14455" s="51"/>
    </row>
    <row r="14456" s="40" customFormat="1" spans="3:3">
      <c r="C14456" s="51"/>
    </row>
    <row r="14457" s="40" customFormat="1" spans="3:3">
      <c r="C14457" s="51"/>
    </row>
    <row r="14458" s="40" customFormat="1" spans="3:3">
      <c r="C14458" s="51"/>
    </row>
    <row r="14459" s="40" customFormat="1" spans="3:3">
      <c r="C14459" s="51"/>
    </row>
    <row r="14460" s="40" customFormat="1" spans="3:3">
      <c r="C14460" s="51"/>
    </row>
    <row r="14461" s="40" customFormat="1" spans="3:3">
      <c r="C14461" s="51"/>
    </row>
    <row r="14462" s="40" customFormat="1" spans="3:3">
      <c r="C14462" s="51"/>
    </row>
    <row r="14463" s="40" customFormat="1" spans="3:3">
      <c r="C14463" s="51"/>
    </row>
    <row r="14464" s="40" customFormat="1" spans="3:3">
      <c r="C14464" s="51"/>
    </row>
    <row r="14465" s="40" customFormat="1" spans="3:3">
      <c r="C14465" s="51"/>
    </row>
    <row r="14466" s="40" customFormat="1" spans="3:3">
      <c r="C14466" s="51"/>
    </row>
    <row r="14467" s="40" customFormat="1" spans="3:3">
      <c r="C14467" s="51"/>
    </row>
    <row r="14468" s="40" customFormat="1" spans="3:3">
      <c r="C14468" s="51"/>
    </row>
    <row r="14469" s="40" customFormat="1" spans="3:3">
      <c r="C14469" s="51"/>
    </row>
    <row r="14470" s="40" customFormat="1" spans="3:3">
      <c r="C14470" s="51"/>
    </row>
    <row r="14471" s="40" customFormat="1" spans="3:3">
      <c r="C14471" s="51"/>
    </row>
    <row r="14472" s="40" customFormat="1" spans="3:3">
      <c r="C14472" s="51"/>
    </row>
    <row r="14473" s="40" customFormat="1" spans="3:3">
      <c r="C14473" s="51"/>
    </row>
    <row r="14474" s="40" customFormat="1" spans="3:3">
      <c r="C14474" s="51"/>
    </row>
    <row r="14475" s="40" customFormat="1" spans="3:3">
      <c r="C14475" s="51"/>
    </row>
    <row r="14476" s="40" customFormat="1" spans="3:3">
      <c r="C14476" s="51"/>
    </row>
    <row r="14477" s="40" customFormat="1" spans="3:3">
      <c r="C14477" s="51"/>
    </row>
    <row r="14478" s="40" customFormat="1" spans="3:3">
      <c r="C14478" s="51"/>
    </row>
    <row r="14479" s="40" customFormat="1" spans="3:3">
      <c r="C14479" s="51"/>
    </row>
    <row r="14480" s="40" customFormat="1" spans="3:3">
      <c r="C14480" s="51"/>
    </row>
    <row r="14481" s="40" customFormat="1" spans="3:3">
      <c r="C14481" s="51"/>
    </row>
    <row r="14482" s="40" customFormat="1" spans="3:3">
      <c r="C14482" s="51"/>
    </row>
    <row r="14483" s="40" customFormat="1" spans="3:3">
      <c r="C14483" s="51"/>
    </row>
    <row r="14484" s="40" customFormat="1" spans="3:3">
      <c r="C14484" s="51"/>
    </row>
    <row r="14485" s="40" customFormat="1" spans="3:3">
      <c r="C14485" s="51"/>
    </row>
    <row r="14486" s="40" customFormat="1" spans="3:3">
      <c r="C14486" s="51"/>
    </row>
    <row r="14487" s="40" customFormat="1" spans="3:3">
      <c r="C14487" s="51"/>
    </row>
    <row r="14488" s="40" customFormat="1" spans="3:3">
      <c r="C14488" s="51"/>
    </row>
    <row r="14489" s="40" customFormat="1" spans="3:3">
      <c r="C14489" s="51"/>
    </row>
    <row r="14490" s="40" customFormat="1" spans="3:3">
      <c r="C14490" s="51"/>
    </row>
    <row r="14491" s="40" customFormat="1" spans="3:3">
      <c r="C14491" s="51"/>
    </row>
    <row r="14492" s="40" customFormat="1" spans="3:3">
      <c r="C14492" s="51"/>
    </row>
    <row r="14493" s="40" customFormat="1" spans="3:3">
      <c r="C14493" s="51"/>
    </row>
    <row r="14494" s="40" customFormat="1" spans="3:3">
      <c r="C14494" s="51"/>
    </row>
    <row r="14495" s="40" customFormat="1" spans="3:3">
      <c r="C14495" s="51"/>
    </row>
    <row r="14496" s="40" customFormat="1" spans="3:3">
      <c r="C14496" s="51"/>
    </row>
    <row r="14497" s="40" customFormat="1" spans="3:3">
      <c r="C14497" s="51"/>
    </row>
    <row r="14498" s="40" customFormat="1" spans="3:3">
      <c r="C14498" s="51"/>
    </row>
    <row r="14499" s="40" customFormat="1" spans="3:3">
      <c r="C14499" s="51"/>
    </row>
    <row r="14500" s="40" customFormat="1" spans="3:3">
      <c r="C14500" s="51"/>
    </row>
    <row r="14501" s="40" customFormat="1" spans="3:3">
      <c r="C14501" s="51"/>
    </row>
    <row r="14502" s="40" customFormat="1" spans="3:3">
      <c r="C14502" s="51"/>
    </row>
    <row r="14503" s="40" customFormat="1" spans="3:3">
      <c r="C14503" s="51"/>
    </row>
    <row r="14504" s="40" customFormat="1" spans="3:3">
      <c r="C14504" s="51"/>
    </row>
    <row r="14505" s="40" customFormat="1" spans="3:3">
      <c r="C14505" s="51"/>
    </row>
    <row r="14506" s="40" customFormat="1" spans="3:3">
      <c r="C14506" s="51"/>
    </row>
    <row r="14507" s="40" customFormat="1" spans="3:3">
      <c r="C14507" s="51"/>
    </row>
    <row r="14508" s="40" customFormat="1" spans="3:3">
      <c r="C14508" s="51"/>
    </row>
    <row r="14509" s="40" customFormat="1" spans="3:3">
      <c r="C14509" s="51"/>
    </row>
    <row r="14510" s="40" customFormat="1" spans="3:3">
      <c r="C14510" s="51"/>
    </row>
    <row r="14511" s="40" customFormat="1" spans="3:3">
      <c r="C14511" s="51"/>
    </row>
    <row r="14512" s="40" customFormat="1" spans="3:3">
      <c r="C14512" s="51"/>
    </row>
    <row r="14513" s="40" customFormat="1" spans="3:3">
      <c r="C14513" s="51"/>
    </row>
    <row r="14514" s="40" customFormat="1" spans="3:3">
      <c r="C14514" s="51"/>
    </row>
    <row r="14515" s="40" customFormat="1" spans="3:3">
      <c r="C14515" s="51"/>
    </row>
    <row r="14516" s="40" customFormat="1" spans="3:3">
      <c r="C14516" s="51"/>
    </row>
    <row r="14517" s="40" customFormat="1" spans="3:3">
      <c r="C14517" s="51"/>
    </row>
    <row r="14518" s="40" customFormat="1" spans="3:3">
      <c r="C14518" s="51"/>
    </row>
    <row r="14519" s="40" customFormat="1" spans="3:3">
      <c r="C14519" s="51"/>
    </row>
    <row r="14520" s="40" customFormat="1" spans="3:3">
      <c r="C14520" s="51"/>
    </row>
    <row r="14521" s="40" customFormat="1" spans="3:3">
      <c r="C14521" s="51"/>
    </row>
    <row r="14522" s="40" customFormat="1" spans="3:3">
      <c r="C14522" s="51"/>
    </row>
    <row r="14523" s="40" customFormat="1" spans="3:3">
      <c r="C14523" s="51"/>
    </row>
    <row r="14524" s="40" customFormat="1" spans="3:3">
      <c r="C14524" s="51"/>
    </row>
    <row r="14525" s="40" customFormat="1" spans="3:3">
      <c r="C14525" s="51"/>
    </row>
    <row r="14526" s="40" customFormat="1" spans="3:3">
      <c r="C14526" s="51"/>
    </row>
    <row r="14527" s="40" customFormat="1" spans="3:3">
      <c r="C14527" s="51"/>
    </row>
    <row r="14528" s="40" customFormat="1" spans="3:3">
      <c r="C14528" s="51"/>
    </row>
    <row r="14529" s="40" customFormat="1" spans="3:3">
      <c r="C14529" s="51"/>
    </row>
    <row r="14530" s="40" customFormat="1" spans="3:3">
      <c r="C14530" s="51"/>
    </row>
    <row r="14531" s="40" customFormat="1" spans="3:3">
      <c r="C14531" s="51"/>
    </row>
    <row r="14532" s="40" customFormat="1" spans="3:3">
      <c r="C14532" s="51"/>
    </row>
    <row r="14533" s="40" customFormat="1" spans="3:3">
      <c r="C14533" s="51"/>
    </row>
    <row r="14534" s="40" customFormat="1" spans="3:3">
      <c r="C14534" s="51"/>
    </row>
    <row r="14535" s="40" customFormat="1" spans="3:3">
      <c r="C14535" s="51"/>
    </row>
    <row r="14536" s="40" customFormat="1" spans="3:3">
      <c r="C14536" s="51"/>
    </row>
    <row r="14537" s="40" customFormat="1" spans="3:3">
      <c r="C14537" s="51"/>
    </row>
    <row r="14538" s="40" customFormat="1" spans="3:3">
      <c r="C14538" s="51"/>
    </row>
    <row r="14539" s="40" customFormat="1" spans="3:3">
      <c r="C14539" s="51"/>
    </row>
    <row r="14540" s="40" customFormat="1" spans="3:3">
      <c r="C14540" s="51"/>
    </row>
    <row r="14541" s="40" customFormat="1" spans="3:3">
      <c r="C14541" s="51"/>
    </row>
    <row r="14542" s="40" customFormat="1" spans="3:3">
      <c r="C14542" s="51"/>
    </row>
    <row r="14543" s="40" customFormat="1" spans="3:3">
      <c r="C14543" s="51"/>
    </row>
    <row r="14544" s="40" customFormat="1" spans="3:3">
      <c r="C14544" s="51"/>
    </row>
    <row r="14545" s="40" customFormat="1" spans="3:3">
      <c r="C14545" s="51"/>
    </row>
    <row r="14546" s="40" customFormat="1" spans="3:3">
      <c r="C14546" s="51"/>
    </row>
    <row r="14547" s="40" customFormat="1" spans="3:3">
      <c r="C14547" s="51"/>
    </row>
    <row r="14548" s="40" customFormat="1" spans="3:3">
      <c r="C14548" s="51"/>
    </row>
    <row r="14549" s="40" customFormat="1" spans="3:3">
      <c r="C14549" s="51"/>
    </row>
    <row r="14550" s="40" customFormat="1" spans="3:3">
      <c r="C14550" s="51"/>
    </row>
    <row r="14551" s="40" customFormat="1" spans="3:3">
      <c r="C14551" s="51"/>
    </row>
    <row r="14552" s="40" customFormat="1" spans="3:3">
      <c r="C14552" s="51"/>
    </row>
    <row r="14553" s="40" customFormat="1" spans="3:3">
      <c r="C14553" s="51"/>
    </row>
    <row r="14554" s="40" customFormat="1" spans="3:3">
      <c r="C14554" s="51"/>
    </row>
    <row r="14555" s="40" customFormat="1" spans="3:3">
      <c r="C14555" s="51"/>
    </row>
    <row r="14556" s="40" customFormat="1" spans="3:3">
      <c r="C14556" s="51"/>
    </row>
    <row r="14557" s="40" customFormat="1" spans="3:3">
      <c r="C14557" s="51"/>
    </row>
    <row r="14558" s="40" customFormat="1" spans="3:3">
      <c r="C14558" s="51"/>
    </row>
    <row r="14559" s="40" customFormat="1" spans="3:3">
      <c r="C14559" s="51"/>
    </row>
    <row r="14560" s="40" customFormat="1" spans="3:3">
      <c r="C14560" s="51"/>
    </row>
    <row r="14561" s="40" customFormat="1" spans="3:3">
      <c r="C14561" s="51"/>
    </row>
    <row r="14562" s="40" customFormat="1" spans="3:3">
      <c r="C14562" s="51"/>
    </row>
    <row r="14563" s="40" customFormat="1" spans="3:3">
      <c r="C14563" s="51"/>
    </row>
    <row r="14564" s="40" customFormat="1" spans="3:3">
      <c r="C14564" s="51"/>
    </row>
    <row r="14565" s="40" customFormat="1" spans="3:3">
      <c r="C14565" s="51"/>
    </row>
    <row r="14566" s="40" customFormat="1" spans="3:3">
      <c r="C14566" s="51"/>
    </row>
    <row r="14567" s="40" customFormat="1" spans="3:3">
      <c r="C14567" s="51"/>
    </row>
    <row r="14568" s="40" customFormat="1" spans="3:3">
      <c r="C14568" s="51"/>
    </row>
    <row r="14569" s="40" customFormat="1" spans="3:3">
      <c r="C14569" s="51"/>
    </row>
    <row r="14570" s="40" customFormat="1" spans="3:3">
      <c r="C14570" s="51"/>
    </row>
    <row r="14571" s="40" customFormat="1" spans="3:3">
      <c r="C14571" s="51"/>
    </row>
    <row r="14572" s="40" customFormat="1" spans="3:3">
      <c r="C14572" s="51"/>
    </row>
    <row r="14573" s="40" customFormat="1" spans="3:3">
      <c r="C14573" s="51"/>
    </row>
    <row r="14574" s="40" customFormat="1" spans="3:3">
      <c r="C14574" s="51"/>
    </row>
    <row r="14575" s="40" customFormat="1" spans="3:3">
      <c r="C14575" s="51"/>
    </row>
    <row r="14576" s="40" customFormat="1" spans="3:3">
      <c r="C14576" s="51"/>
    </row>
    <row r="14577" s="40" customFormat="1" spans="3:3">
      <c r="C14577" s="51"/>
    </row>
    <row r="14578" s="40" customFormat="1" spans="3:3">
      <c r="C14578" s="51"/>
    </row>
    <row r="14579" s="40" customFormat="1" spans="3:3">
      <c r="C14579" s="51"/>
    </row>
    <row r="14580" s="40" customFormat="1" spans="3:3">
      <c r="C14580" s="51"/>
    </row>
    <row r="14581" s="40" customFormat="1" spans="3:3">
      <c r="C14581" s="51"/>
    </row>
    <row r="14582" s="40" customFormat="1" spans="3:3">
      <c r="C14582" s="51"/>
    </row>
    <row r="14583" s="40" customFormat="1" spans="3:3">
      <c r="C14583" s="51"/>
    </row>
    <row r="14584" s="40" customFormat="1" spans="3:3">
      <c r="C14584" s="51"/>
    </row>
    <row r="14585" s="40" customFormat="1" spans="3:3">
      <c r="C14585" s="51"/>
    </row>
    <row r="14586" s="40" customFormat="1" spans="3:3">
      <c r="C14586" s="51"/>
    </row>
    <row r="14587" s="40" customFormat="1" spans="3:3">
      <c r="C14587" s="51"/>
    </row>
    <row r="14588" s="40" customFormat="1" spans="3:3">
      <c r="C14588" s="51"/>
    </row>
    <row r="14589" s="40" customFormat="1" spans="3:3">
      <c r="C14589" s="51"/>
    </row>
    <row r="14590" s="40" customFormat="1" spans="3:3">
      <c r="C14590" s="51"/>
    </row>
    <row r="14591" s="40" customFormat="1" spans="3:3">
      <c r="C14591" s="51"/>
    </row>
    <row r="14592" s="40" customFormat="1" spans="3:3">
      <c r="C14592" s="51"/>
    </row>
    <row r="14593" s="40" customFormat="1" spans="3:3">
      <c r="C14593" s="51"/>
    </row>
    <row r="14594" s="40" customFormat="1" spans="3:3">
      <c r="C14594" s="51"/>
    </row>
    <row r="14595" s="40" customFormat="1" spans="3:3">
      <c r="C14595" s="51"/>
    </row>
    <row r="14596" s="40" customFormat="1" spans="3:3">
      <c r="C14596" s="51"/>
    </row>
    <row r="14597" s="40" customFormat="1" spans="3:3">
      <c r="C14597" s="51"/>
    </row>
    <row r="14598" s="40" customFormat="1" spans="3:3">
      <c r="C14598" s="51"/>
    </row>
    <row r="14599" s="40" customFormat="1" spans="3:3">
      <c r="C14599" s="51"/>
    </row>
    <row r="14600" s="40" customFormat="1" spans="3:3">
      <c r="C14600" s="51"/>
    </row>
    <row r="14601" s="40" customFormat="1" spans="3:3">
      <c r="C14601" s="51"/>
    </row>
    <row r="14602" s="40" customFormat="1" spans="3:3">
      <c r="C14602" s="51"/>
    </row>
    <row r="14603" s="40" customFormat="1" spans="3:3">
      <c r="C14603" s="51"/>
    </row>
    <row r="14604" s="40" customFormat="1" spans="3:3">
      <c r="C14604" s="51"/>
    </row>
    <row r="14605" s="40" customFormat="1" spans="3:3">
      <c r="C14605" s="51"/>
    </row>
    <row r="14606" s="40" customFormat="1" spans="3:3">
      <c r="C14606" s="51"/>
    </row>
    <row r="14607" s="40" customFormat="1" spans="3:3">
      <c r="C14607" s="51"/>
    </row>
    <row r="14608" s="40" customFormat="1" spans="3:3">
      <c r="C14608" s="51"/>
    </row>
    <row r="14609" s="40" customFormat="1" spans="3:3">
      <c r="C14609" s="51"/>
    </row>
    <row r="14610" s="40" customFormat="1" spans="3:3">
      <c r="C14610" s="51"/>
    </row>
    <row r="14611" s="40" customFormat="1" spans="3:3">
      <c r="C14611" s="51"/>
    </row>
    <row r="14612" s="40" customFormat="1" spans="3:3">
      <c r="C14612" s="51"/>
    </row>
    <row r="14613" s="40" customFormat="1" spans="3:3">
      <c r="C14613" s="51"/>
    </row>
    <row r="14614" s="40" customFormat="1" spans="3:3">
      <c r="C14614" s="51"/>
    </row>
    <row r="14615" s="40" customFormat="1" spans="3:3">
      <c r="C14615" s="51"/>
    </row>
    <row r="14616" s="40" customFormat="1" spans="3:3">
      <c r="C14616" s="51"/>
    </row>
    <row r="14617" s="40" customFormat="1" spans="3:3">
      <c r="C14617" s="51"/>
    </row>
    <row r="14618" s="40" customFormat="1" spans="3:3">
      <c r="C14618" s="51"/>
    </row>
    <row r="14619" s="40" customFormat="1" spans="3:3">
      <c r="C14619" s="51"/>
    </row>
    <row r="14620" s="40" customFormat="1" spans="3:3">
      <c r="C14620" s="51"/>
    </row>
    <row r="14621" s="40" customFormat="1" spans="3:3">
      <c r="C14621" s="51"/>
    </row>
    <row r="14622" s="40" customFormat="1" spans="3:3">
      <c r="C14622" s="51"/>
    </row>
    <row r="14623" s="40" customFormat="1" spans="3:3">
      <c r="C14623" s="51"/>
    </row>
    <row r="14624" s="40" customFormat="1" spans="3:3">
      <c r="C14624" s="51"/>
    </row>
    <row r="14625" s="40" customFormat="1" spans="3:3">
      <c r="C14625" s="51"/>
    </row>
    <row r="14626" s="40" customFormat="1" spans="3:3">
      <c r="C14626" s="51"/>
    </row>
    <row r="14627" s="40" customFormat="1" spans="3:3">
      <c r="C14627" s="51"/>
    </row>
    <row r="14628" s="40" customFormat="1" spans="3:3">
      <c r="C14628" s="51"/>
    </row>
    <row r="14629" s="40" customFormat="1" spans="3:3">
      <c r="C14629" s="51"/>
    </row>
    <row r="14630" s="40" customFormat="1" spans="3:3">
      <c r="C14630" s="51"/>
    </row>
    <row r="14631" s="40" customFormat="1" spans="3:3">
      <c r="C14631" s="51"/>
    </row>
    <row r="14632" s="40" customFormat="1" spans="3:3">
      <c r="C14632" s="51"/>
    </row>
    <row r="14633" s="40" customFormat="1" spans="3:3">
      <c r="C14633" s="51"/>
    </row>
    <row r="14634" s="40" customFormat="1" spans="3:3">
      <c r="C14634" s="51"/>
    </row>
    <row r="14635" s="40" customFormat="1" spans="3:3">
      <c r="C14635" s="51"/>
    </row>
    <row r="14636" s="40" customFormat="1" spans="3:3">
      <c r="C14636" s="51"/>
    </row>
    <row r="14637" s="40" customFormat="1" spans="3:3">
      <c r="C14637" s="51"/>
    </row>
    <row r="14638" s="40" customFormat="1" spans="3:3">
      <c r="C14638" s="51"/>
    </row>
    <row r="14639" s="40" customFormat="1" spans="3:3">
      <c r="C14639" s="51"/>
    </row>
    <row r="14640" s="40" customFormat="1" spans="3:3">
      <c r="C14640" s="51"/>
    </row>
    <row r="14641" s="40" customFormat="1" spans="3:3">
      <c r="C14641" s="51"/>
    </row>
    <row r="14642" s="40" customFormat="1" spans="3:3">
      <c r="C14642" s="51"/>
    </row>
    <row r="14643" s="40" customFormat="1" spans="3:3">
      <c r="C14643" s="51"/>
    </row>
    <row r="14644" s="40" customFormat="1" spans="3:3">
      <c r="C14644" s="51"/>
    </row>
    <row r="14645" s="40" customFormat="1" spans="3:3">
      <c r="C14645" s="51"/>
    </row>
    <row r="14646" s="40" customFormat="1" spans="3:3">
      <c r="C14646" s="51"/>
    </row>
    <row r="14647" s="40" customFormat="1" spans="3:3">
      <c r="C14647" s="51"/>
    </row>
    <row r="14648" s="40" customFormat="1" spans="3:3">
      <c r="C14648" s="51"/>
    </row>
    <row r="14649" s="40" customFormat="1" spans="3:3">
      <c r="C14649" s="51"/>
    </row>
    <row r="14650" s="40" customFormat="1" spans="3:3">
      <c r="C14650" s="51"/>
    </row>
    <row r="14651" s="40" customFormat="1" spans="3:3">
      <c r="C14651" s="51"/>
    </row>
    <row r="14652" s="40" customFormat="1" spans="3:3">
      <c r="C14652" s="51"/>
    </row>
    <row r="14653" s="40" customFormat="1" spans="3:3">
      <c r="C14653" s="51"/>
    </row>
    <row r="14654" s="40" customFormat="1" spans="3:3">
      <c r="C14654" s="51"/>
    </row>
    <row r="14655" s="40" customFormat="1" spans="3:3">
      <c r="C14655" s="51"/>
    </row>
    <row r="14656" s="40" customFormat="1" spans="3:3">
      <c r="C14656" s="51"/>
    </row>
    <row r="14657" s="40" customFormat="1" spans="3:3">
      <c r="C14657" s="51"/>
    </row>
    <row r="14658" s="40" customFormat="1" spans="3:3">
      <c r="C14658" s="51"/>
    </row>
    <row r="14659" s="40" customFormat="1" spans="3:3">
      <c r="C14659" s="51"/>
    </row>
    <row r="14660" s="40" customFormat="1" spans="3:3">
      <c r="C14660" s="51"/>
    </row>
    <row r="14661" s="40" customFormat="1" spans="3:3">
      <c r="C14661" s="51"/>
    </row>
    <row r="14662" s="40" customFormat="1" spans="3:3">
      <c r="C14662" s="51"/>
    </row>
    <row r="14663" s="40" customFormat="1" spans="3:3">
      <c r="C14663" s="51"/>
    </row>
    <row r="14664" s="40" customFormat="1" spans="3:3">
      <c r="C14664" s="51"/>
    </row>
    <row r="14665" s="40" customFormat="1" spans="3:3">
      <c r="C14665" s="51"/>
    </row>
    <row r="14666" s="40" customFormat="1" spans="3:3">
      <c r="C14666" s="51"/>
    </row>
    <row r="14667" s="40" customFormat="1" spans="3:3">
      <c r="C14667" s="51"/>
    </row>
    <row r="14668" s="40" customFormat="1" spans="3:3">
      <c r="C14668" s="51"/>
    </row>
    <row r="14669" s="40" customFormat="1" spans="3:3">
      <c r="C14669" s="51"/>
    </row>
    <row r="14670" s="40" customFormat="1" spans="3:3">
      <c r="C14670" s="51"/>
    </row>
    <row r="14671" s="40" customFormat="1" spans="3:3">
      <c r="C14671" s="51"/>
    </row>
    <row r="14672" s="40" customFormat="1" spans="3:3">
      <c r="C14672" s="51"/>
    </row>
    <row r="14673" s="40" customFormat="1" spans="3:3">
      <c r="C14673" s="51"/>
    </row>
    <row r="14674" s="40" customFormat="1" spans="3:3">
      <c r="C14674" s="51"/>
    </row>
    <row r="14675" s="40" customFormat="1" spans="3:3">
      <c r="C14675" s="51"/>
    </row>
    <row r="14676" s="40" customFormat="1" spans="3:3">
      <c r="C14676" s="51"/>
    </row>
    <row r="14677" s="40" customFormat="1" spans="3:3">
      <c r="C14677" s="51"/>
    </row>
    <row r="14678" s="40" customFormat="1" spans="3:3">
      <c r="C14678" s="51"/>
    </row>
    <row r="14679" s="40" customFormat="1" spans="3:3">
      <c r="C14679" s="51"/>
    </row>
    <row r="14680" s="40" customFormat="1" spans="3:3">
      <c r="C14680" s="51"/>
    </row>
    <row r="14681" s="40" customFormat="1" spans="3:3">
      <c r="C14681" s="51"/>
    </row>
    <row r="14682" s="40" customFormat="1" spans="3:3">
      <c r="C14682" s="51"/>
    </row>
    <row r="14683" s="40" customFormat="1" spans="3:3">
      <c r="C14683" s="51"/>
    </row>
    <row r="14684" s="40" customFormat="1" spans="3:3">
      <c r="C14684" s="51"/>
    </row>
    <row r="14685" s="40" customFormat="1" spans="3:3">
      <c r="C14685" s="51"/>
    </row>
    <row r="14686" s="40" customFormat="1" spans="3:3">
      <c r="C14686" s="51"/>
    </row>
    <row r="14687" s="40" customFormat="1" spans="3:3">
      <c r="C14687" s="51"/>
    </row>
    <row r="14688" s="40" customFormat="1" spans="3:3">
      <c r="C14688" s="51"/>
    </row>
    <row r="14689" s="40" customFormat="1" spans="3:3">
      <c r="C14689" s="51"/>
    </row>
    <row r="14690" s="40" customFormat="1" spans="3:3">
      <c r="C14690" s="51"/>
    </row>
    <row r="14691" s="40" customFormat="1" spans="3:3">
      <c r="C14691" s="51"/>
    </row>
    <row r="14692" s="40" customFormat="1" spans="3:3">
      <c r="C14692" s="51"/>
    </row>
    <row r="14693" s="40" customFormat="1" spans="3:3">
      <c r="C14693" s="51"/>
    </row>
    <row r="14694" s="40" customFormat="1" spans="3:3">
      <c r="C14694" s="51"/>
    </row>
    <row r="14695" s="40" customFormat="1" spans="3:3">
      <c r="C14695" s="51"/>
    </row>
    <row r="14696" s="40" customFormat="1" spans="3:3">
      <c r="C14696" s="51"/>
    </row>
    <row r="14697" s="40" customFormat="1" spans="3:3">
      <c r="C14697" s="51"/>
    </row>
    <row r="14698" s="40" customFormat="1" spans="3:3">
      <c r="C14698" s="51"/>
    </row>
    <row r="14699" s="40" customFormat="1" spans="3:3">
      <c r="C14699" s="51"/>
    </row>
    <row r="14700" s="40" customFormat="1" spans="3:3">
      <c r="C14700" s="51"/>
    </row>
    <row r="14701" s="40" customFormat="1" spans="3:3">
      <c r="C14701" s="51"/>
    </row>
    <row r="14702" s="40" customFormat="1" spans="3:3">
      <c r="C14702" s="51"/>
    </row>
    <row r="14703" s="40" customFormat="1" spans="3:3">
      <c r="C14703" s="51"/>
    </row>
    <row r="14704" s="40" customFormat="1" spans="3:3">
      <c r="C14704" s="51"/>
    </row>
    <row r="14705" s="40" customFormat="1" spans="3:3">
      <c r="C14705" s="51"/>
    </row>
    <row r="14706" s="40" customFormat="1" spans="3:3">
      <c r="C14706" s="51"/>
    </row>
    <row r="14707" s="40" customFormat="1" spans="3:3">
      <c r="C14707" s="51"/>
    </row>
    <row r="14708" s="40" customFormat="1" spans="3:3">
      <c r="C14708" s="51"/>
    </row>
    <row r="14709" s="40" customFormat="1" spans="3:3">
      <c r="C14709" s="51"/>
    </row>
    <row r="14710" s="40" customFormat="1" spans="3:3">
      <c r="C14710" s="51"/>
    </row>
    <row r="14711" s="40" customFormat="1" spans="3:3">
      <c r="C14711" s="51"/>
    </row>
    <row r="14712" s="40" customFormat="1" spans="3:3">
      <c r="C14712" s="51"/>
    </row>
    <row r="14713" s="40" customFormat="1" spans="3:3">
      <c r="C14713" s="51"/>
    </row>
    <row r="14714" s="40" customFormat="1" spans="3:3">
      <c r="C14714" s="51"/>
    </row>
    <row r="14715" s="40" customFormat="1" spans="3:3">
      <c r="C14715" s="51"/>
    </row>
    <row r="14716" s="40" customFormat="1" spans="3:3">
      <c r="C14716" s="51"/>
    </row>
    <row r="14717" s="40" customFormat="1" spans="3:3">
      <c r="C14717" s="51"/>
    </row>
    <row r="14718" s="40" customFormat="1" spans="3:3">
      <c r="C14718" s="51"/>
    </row>
    <row r="14719" s="40" customFormat="1" spans="3:3">
      <c r="C14719" s="51"/>
    </row>
    <row r="14720" s="40" customFormat="1" spans="3:3">
      <c r="C14720" s="51"/>
    </row>
    <row r="14721" s="40" customFormat="1" spans="3:3">
      <c r="C14721" s="51"/>
    </row>
    <row r="14722" s="40" customFormat="1" spans="3:3">
      <c r="C14722" s="51"/>
    </row>
    <row r="14723" s="40" customFormat="1" spans="3:3">
      <c r="C14723" s="51"/>
    </row>
    <row r="14724" s="40" customFormat="1" spans="3:3">
      <c r="C14724" s="51"/>
    </row>
    <row r="14725" s="40" customFormat="1" spans="3:3">
      <c r="C14725" s="51"/>
    </row>
    <row r="14726" s="40" customFormat="1" spans="3:3">
      <c r="C14726" s="51"/>
    </row>
    <row r="14727" s="40" customFormat="1" spans="3:3">
      <c r="C14727" s="51"/>
    </row>
    <row r="14728" s="40" customFormat="1" spans="3:3">
      <c r="C14728" s="51"/>
    </row>
    <row r="14729" s="40" customFormat="1" spans="3:3">
      <c r="C14729" s="51"/>
    </row>
    <row r="14730" s="40" customFormat="1" spans="3:3">
      <c r="C14730" s="51"/>
    </row>
    <row r="14731" s="40" customFormat="1" spans="3:3">
      <c r="C14731" s="51"/>
    </row>
    <row r="14732" s="40" customFormat="1" spans="3:3">
      <c r="C14732" s="51"/>
    </row>
    <row r="14733" s="40" customFormat="1" spans="3:3">
      <c r="C14733" s="51"/>
    </row>
    <row r="14734" s="40" customFormat="1" spans="3:3">
      <c r="C14734" s="51"/>
    </row>
    <row r="14735" s="40" customFormat="1" spans="3:3">
      <c r="C14735" s="51"/>
    </row>
    <row r="14736" s="40" customFormat="1" spans="3:3">
      <c r="C14736" s="51"/>
    </row>
    <row r="14737" s="40" customFormat="1" spans="3:3">
      <c r="C14737" s="51"/>
    </row>
    <row r="14738" s="40" customFormat="1" spans="3:3">
      <c r="C14738" s="51"/>
    </row>
    <row r="14739" s="40" customFormat="1" spans="3:3">
      <c r="C14739" s="51"/>
    </row>
    <row r="14740" s="40" customFormat="1" spans="3:3">
      <c r="C14740" s="51"/>
    </row>
    <row r="14741" s="40" customFormat="1" spans="3:3">
      <c r="C14741" s="51"/>
    </row>
    <row r="14742" s="40" customFormat="1" spans="3:3">
      <c r="C14742" s="51"/>
    </row>
    <row r="14743" s="40" customFormat="1" spans="3:3">
      <c r="C14743" s="51"/>
    </row>
    <row r="14744" s="40" customFormat="1" spans="3:3">
      <c r="C14744" s="51"/>
    </row>
    <row r="14745" s="40" customFormat="1" spans="3:3">
      <c r="C14745" s="51"/>
    </row>
    <row r="14746" s="40" customFormat="1" spans="3:3">
      <c r="C14746" s="51"/>
    </row>
    <row r="14747" s="40" customFormat="1" spans="3:3">
      <c r="C14747" s="51"/>
    </row>
    <row r="14748" s="40" customFormat="1" spans="3:3">
      <c r="C14748" s="51"/>
    </row>
    <row r="14749" s="40" customFormat="1" spans="3:3">
      <c r="C14749" s="51"/>
    </row>
    <row r="14750" s="40" customFormat="1" spans="3:3">
      <c r="C14750" s="51"/>
    </row>
    <row r="14751" s="40" customFormat="1" spans="3:3">
      <c r="C14751" s="51"/>
    </row>
    <row r="14752" s="40" customFormat="1" spans="3:3">
      <c r="C14752" s="51"/>
    </row>
    <row r="14753" s="40" customFormat="1" spans="3:3">
      <c r="C14753" s="51"/>
    </row>
    <row r="14754" s="40" customFormat="1" spans="3:3">
      <c r="C14754" s="51"/>
    </row>
    <row r="14755" s="40" customFormat="1" spans="3:3">
      <c r="C14755" s="51"/>
    </row>
    <row r="14756" s="40" customFormat="1" spans="3:3">
      <c r="C14756" s="51"/>
    </row>
    <row r="14757" s="40" customFormat="1" spans="3:3">
      <c r="C14757" s="51"/>
    </row>
    <row r="14758" s="40" customFormat="1" spans="3:3">
      <c r="C14758" s="51"/>
    </row>
    <row r="14759" s="40" customFormat="1" spans="3:3">
      <c r="C14759" s="51"/>
    </row>
    <row r="14760" s="40" customFormat="1" spans="3:3">
      <c r="C14760" s="51"/>
    </row>
    <row r="14761" s="40" customFormat="1" spans="3:3">
      <c r="C14761" s="51"/>
    </row>
    <row r="14762" s="40" customFormat="1" spans="3:3">
      <c r="C14762" s="51"/>
    </row>
    <row r="14763" s="40" customFormat="1" spans="3:3">
      <c r="C14763" s="51"/>
    </row>
    <row r="14764" s="40" customFormat="1" spans="3:3">
      <c r="C14764" s="51"/>
    </row>
    <row r="14765" s="40" customFormat="1" spans="3:3">
      <c r="C14765" s="51"/>
    </row>
    <row r="14766" s="40" customFormat="1" spans="3:3">
      <c r="C14766" s="51"/>
    </row>
    <row r="14767" s="40" customFormat="1" spans="3:3">
      <c r="C14767" s="51"/>
    </row>
    <row r="14768" s="40" customFormat="1" spans="3:3">
      <c r="C14768" s="51"/>
    </row>
    <row r="14769" s="40" customFormat="1" spans="3:3">
      <c r="C14769" s="51"/>
    </row>
    <row r="14770" s="40" customFormat="1" spans="3:3">
      <c r="C14770" s="51"/>
    </row>
    <row r="14771" s="40" customFormat="1" spans="3:3">
      <c r="C14771" s="51"/>
    </row>
    <row r="14772" s="40" customFormat="1" spans="3:3">
      <c r="C14772" s="51"/>
    </row>
    <row r="14773" s="40" customFormat="1" spans="3:3">
      <c r="C14773" s="51"/>
    </row>
    <row r="14774" s="40" customFormat="1" spans="3:3">
      <c r="C14774" s="51"/>
    </row>
    <row r="14775" s="40" customFormat="1" spans="3:3">
      <c r="C14775" s="51"/>
    </row>
    <row r="14776" s="40" customFormat="1" spans="3:3">
      <c r="C14776" s="51"/>
    </row>
    <row r="14777" s="40" customFormat="1" spans="3:3">
      <c r="C14777" s="51"/>
    </row>
    <row r="14778" s="40" customFormat="1" spans="3:3">
      <c r="C14778" s="51"/>
    </row>
    <row r="14779" s="40" customFormat="1" spans="3:3">
      <c r="C14779" s="51"/>
    </row>
    <row r="14780" s="40" customFormat="1" spans="3:3">
      <c r="C14780" s="51"/>
    </row>
    <row r="14781" s="40" customFormat="1" spans="3:3">
      <c r="C14781" s="51"/>
    </row>
    <row r="14782" s="40" customFormat="1" spans="3:3">
      <c r="C14782" s="51"/>
    </row>
    <row r="14783" s="40" customFormat="1" spans="3:3">
      <c r="C14783" s="51"/>
    </row>
    <row r="14784" s="40" customFormat="1" spans="3:3">
      <c r="C14784" s="51"/>
    </row>
    <row r="14785" s="40" customFormat="1" spans="3:3">
      <c r="C14785" s="51"/>
    </row>
    <row r="14786" s="40" customFormat="1" spans="3:3">
      <c r="C14786" s="51"/>
    </row>
    <row r="14787" s="40" customFormat="1" spans="3:3">
      <c r="C14787" s="51"/>
    </row>
    <row r="14788" s="40" customFormat="1" spans="3:3">
      <c r="C14788" s="51"/>
    </row>
    <row r="14789" s="40" customFormat="1" spans="3:3">
      <c r="C14789" s="51"/>
    </row>
    <row r="14790" s="40" customFormat="1" spans="3:3">
      <c r="C14790" s="51"/>
    </row>
    <row r="14791" s="40" customFormat="1" spans="3:3">
      <c r="C14791" s="51"/>
    </row>
    <row r="14792" s="40" customFormat="1" spans="3:3">
      <c r="C14792" s="51"/>
    </row>
    <row r="14793" s="40" customFormat="1" spans="3:3">
      <c r="C14793" s="51"/>
    </row>
    <row r="14794" s="40" customFormat="1" spans="3:3">
      <c r="C14794" s="51"/>
    </row>
    <row r="14795" s="40" customFormat="1" spans="3:3">
      <c r="C14795" s="51"/>
    </row>
    <row r="14796" s="40" customFormat="1" spans="3:3">
      <c r="C14796" s="51"/>
    </row>
    <row r="14797" s="40" customFormat="1" spans="3:3">
      <c r="C14797" s="51"/>
    </row>
    <row r="14798" s="40" customFormat="1" spans="3:3">
      <c r="C14798" s="51"/>
    </row>
    <row r="14799" s="40" customFormat="1" spans="3:3">
      <c r="C14799" s="51"/>
    </row>
    <row r="14800" s="40" customFormat="1" spans="3:3">
      <c r="C14800" s="51"/>
    </row>
    <row r="14801" s="40" customFormat="1" spans="3:3">
      <c r="C14801" s="51"/>
    </row>
    <row r="14802" s="40" customFormat="1" spans="3:3">
      <c r="C14802" s="51"/>
    </row>
    <row r="14803" s="40" customFormat="1" spans="3:3">
      <c r="C14803" s="51"/>
    </row>
    <row r="14804" s="40" customFormat="1" spans="3:3">
      <c r="C14804" s="51"/>
    </row>
    <row r="14805" s="40" customFormat="1" spans="3:3">
      <c r="C14805" s="51"/>
    </row>
    <row r="14806" s="40" customFormat="1" spans="3:3">
      <c r="C14806" s="51"/>
    </row>
    <row r="14807" s="40" customFormat="1" spans="3:3">
      <c r="C14807" s="51"/>
    </row>
    <row r="14808" s="40" customFormat="1" spans="3:3">
      <c r="C14808" s="51"/>
    </row>
    <row r="14809" s="40" customFormat="1" spans="3:3">
      <c r="C14809" s="51"/>
    </row>
    <row r="14810" s="40" customFormat="1" spans="3:3">
      <c r="C14810" s="51"/>
    </row>
    <row r="14811" s="40" customFormat="1" spans="3:3">
      <c r="C14811" s="51"/>
    </row>
    <row r="14812" s="40" customFormat="1" spans="3:3">
      <c r="C14812" s="51"/>
    </row>
    <row r="14813" s="40" customFormat="1" spans="3:3">
      <c r="C14813" s="51"/>
    </row>
    <row r="14814" s="40" customFormat="1" spans="3:3">
      <c r="C14814" s="51"/>
    </row>
    <row r="14815" s="40" customFormat="1" spans="3:3">
      <c r="C14815" s="51"/>
    </row>
    <row r="14816" s="40" customFormat="1" spans="3:3">
      <c r="C14816" s="51"/>
    </row>
    <row r="14817" s="40" customFormat="1" spans="3:3">
      <c r="C14817" s="51"/>
    </row>
    <row r="14818" s="40" customFormat="1" spans="3:3">
      <c r="C14818" s="51"/>
    </row>
    <row r="14819" s="40" customFormat="1" spans="3:3">
      <c r="C14819" s="51"/>
    </row>
    <row r="14820" s="40" customFormat="1" spans="3:3">
      <c r="C14820" s="51"/>
    </row>
    <row r="14821" s="40" customFormat="1" spans="3:3">
      <c r="C14821" s="51"/>
    </row>
    <row r="14822" s="40" customFormat="1" spans="3:3">
      <c r="C14822" s="51"/>
    </row>
    <row r="14823" s="40" customFormat="1" spans="3:3">
      <c r="C14823" s="51"/>
    </row>
    <row r="14824" s="40" customFormat="1" spans="3:3">
      <c r="C14824" s="51"/>
    </row>
    <row r="14825" s="40" customFormat="1" spans="3:3">
      <c r="C14825" s="51"/>
    </row>
    <row r="14826" s="40" customFormat="1" spans="3:3">
      <c r="C14826" s="51"/>
    </row>
    <row r="14827" s="40" customFormat="1" spans="3:3">
      <c r="C14827" s="51"/>
    </row>
    <row r="14828" s="40" customFormat="1" spans="3:3">
      <c r="C14828" s="51"/>
    </row>
    <row r="14829" s="40" customFormat="1" spans="3:3">
      <c r="C14829" s="51"/>
    </row>
    <row r="14830" s="40" customFormat="1" spans="3:3">
      <c r="C14830" s="51"/>
    </row>
    <row r="14831" s="40" customFormat="1" spans="3:3">
      <c r="C14831" s="51"/>
    </row>
    <row r="14832" s="40" customFormat="1" spans="3:3">
      <c r="C14832" s="51"/>
    </row>
    <row r="14833" s="40" customFormat="1" spans="3:3">
      <c r="C14833" s="51"/>
    </row>
    <row r="14834" s="40" customFormat="1" spans="3:3">
      <c r="C14834" s="51"/>
    </row>
    <row r="14835" s="40" customFormat="1" spans="3:3">
      <c r="C14835" s="51"/>
    </row>
    <row r="14836" s="40" customFormat="1" spans="3:3">
      <c r="C14836" s="51"/>
    </row>
    <row r="14837" s="40" customFormat="1" spans="3:3">
      <c r="C14837" s="51"/>
    </row>
    <row r="14838" s="40" customFormat="1" spans="3:3">
      <c r="C14838" s="51"/>
    </row>
    <row r="14839" s="40" customFormat="1" spans="3:3">
      <c r="C14839" s="51"/>
    </row>
    <row r="14840" s="40" customFormat="1" spans="3:3">
      <c r="C14840" s="51"/>
    </row>
    <row r="14841" s="40" customFormat="1" spans="3:3">
      <c r="C14841" s="51"/>
    </row>
    <row r="14842" s="40" customFormat="1" spans="3:3">
      <c r="C14842" s="51"/>
    </row>
    <row r="14843" s="40" customFormat="1" spans="3:3">
      <c r="C14843" s="51"/>
    </row>
    <row r="14844" s="40" customFormat="1" spans="3:3">
      <c r="C14844" s="51"/>
    </row>
    <row r="14845" s="40" customFormat="1" spans="3:3">
      <c r="C14845" s="51"/>
    </row>
    <row r="14846" s="40" customFormat="1" spans="3:3">
      <c r="C14846" s="51"/>
    </row>
    <row r="14847" s="40" customFormat="1" spans="3:3">
      <c r="C14847" s="51"/>
    </row>
    <row r="14848" s="40" customFormat="1" spans="3:3">
      <c r="C14848" s="51"/>
    </row>
    <row r="14849" s="40" customFormat="1" spans="3:3">
      <c r="C14849" s="51"/>
    </row>
    <row r="14850" s="40" customFormat="1" spans="3:3">
      <c r="C14850" s="51"/>
    </row>
    <row r="14851" s="40" customFormat="1" spans="3:3">
      <c r="C14851" s="51"/>
    </row>
    <row r="14852" s="40" customFormat="1" spans="3:3">
      <c r="C14852" s="51"/>
    </row>
    <row r="14853" s="40" customFormat="1" spans="3:3">
      <c r="C14853" s="51"/>
    </row>
    <row r="14854" s="40" customFormat="1" spans="3:3">
      <c r="C14854" s="51"/>
    </row>
    <row r="14855" s="40" customFormat="1" spans="3:3">
      <c r="C14855" s="51"/>
    </row>
    <row r="14856" s="40" customFormat="1" spans="3:3">
      <c r="C14856" s="51"/>
    </row>
    <row r="14857" s="40" customFormat="1" spans="3:3">
      <c r="C14857" s="51"/>
    </row>
    <row r="14858" s="40" customFormat="1" spans="3:3">
      <c r="C14858" s="51"/>
    </row>
    <row r="14859" s="40" customFormat="1" spans="3:3">
      <c r="C14859" s="51"/>
    </row>
    <row r="14860" s="40" customFormat="1" spans="3:3">
      <c r="C14860" s="51"/>
    </row>
    <row r="14861" s="40" customFormat="1" spans="3:3">
      <c r="C14861" s="51"/>
    </row>
    <row r="14862" s="40" customFormat="1" spans="3:3">
      <c r="C14862" s="51"/>
    </row>
    <row r="14863" s="40" customFormat="1" spans="3:3">
      <c r="C14863" s="51"/>
    </row>
    <row r="14864" s="40" customFormat="1" spans="3:3">
      <c r="C14864" s="51"/>
    </row>
    <row r="14865" s="40" customFormat="1" spans="3:3">
      <c r="C14865" s="51"/>
    </row>
    <row r="14866" s="40" customFormat="1" spans="3:3">
      <c r="C14866" s="51"/>
    </row>
    <row r="14867" s="40" customFormat="1" spans="3:3">
      <c r="C14867" s="51"/>
    </row>
    <row r="14868" s="40" customFormat="1" spans="3:3">
      <c r="C14868" s="51"/>
    </row>
    <row r="14869" s="40" customFormat="1" spans="3:3">
      <c r="C14869" s="51"/>
    </row>
    <row r="14870" s="40" customFormat="1" spans="3:3">
      <c r="C14870" s="51"/>
    </row>
    <row r="14871" s="40" customFormat="1" spans="3:3">
      <c r="C14871" s="51"/>
    </row>
    <row r="14872" s="40" customFormat="1" spans="3:3">
      <c r="C14872" s="51"/>
    </row>
    <row r="14873" s="40" customFormat="1" spans="3:3">
      <c r="C14873" s="51"/>
    </row>
    <row r="14874" s="40" customFormat="1" spans="3:3">
      <c r="C14874" s="51"/>
    </row>
    <row r="14875" s="40" customFormat="1" spans="3:3">
      <c r="C14875" s="51"/>
    </row>
    <row r="14876" s="40" customFormat="1" spans="3:3">
      <c r="C14876" s="51"/>
    </row>
    <row r="14877" s="40" customFormat="1" spans="3:3">
      <c r="C14877" s="51"/>
    </row>
    <row r="14878" s="40" customFormat="1" spans="3:3">
      <c r="C14878" s="51"/>
    </row>
    <row r="14879" s="40" customFormat="1" spans="3:3">
      <c r="C14879" s="51"/>
    </row>
    <row r="14880" s="40" customFormat="1" spans="3:3">
      <c r="C14880" s="51"/>
    </row>
    <row r="14881" s="40" customFormat="1" spans="3:3">
      <c r="C14881" s="51"/>
    </row>
    <row r="14882" s="40" customFormat="1" spans="3:3">
      <c r="C14882" s="51"/>
    </row>
    <row r="14883" s="40" customFormat="1" spans="3:3">
      <c r="C14883" s="51"/>
    </row>
    <row r="14884" s="40" customFormat="1" spans="3:3">
      <c r="C14884" s="51"/>
    </row>
    <row r="14885" s="40" customFormat="1" spans="3:3">
      <c r="C14885" s="51"/>
    </row>
    <row r="14886" s="40" customFormat="1" spans="3:3">
      <c r="C14886" s="51"/>
    </row>
    <row r="14887" s="40" customFormat="1" spans="3:3">
      <c r="C14887" s="51"/>
    </row>
    <row r="14888" s="40" customFormat="1" spans="3:3">
      <c r="C14888" s="51"/>
    </row>
    <row r="14889" s="40" customFormat="1" spans="3:3">
      <c r="C14889" s="51"/>
    </row>
    <row r="14890" s="40" customFormat="1" spans="3:3">
      <c r="C14890" s="51"/>
    </row>
    <row r="14891" s="40" customFormat="1" spans="3:3">
      <c r="C14891" s="51"/>
    </row>
    <row r="14892" s="40" customFormat="1" spans="3:3">
      <c r="C14892" s="51"/>
    </row>
    <row r="14893" s="40" customFormat="1" spans="3:3">
      <c r="C14893" s="51"/>
    </row>
    <row r="14894" s="40" customFormat="1" spans="3:3">
      <c r="C14894" s="51"/>
    </row>
    <row r="14895" s="40" customFormat="1" spans="3:3">
      <c r="C14895" s="51"/>
    </row>
    <row r="14896" s="40" customFormat="1" spans="3:3">
      <c r="C14896" s="51"/>
    </row>
    <row r="14897" s="40" customFormat="1" spans="3:3">
      <c r="C14897" s="51"/>
    </row>
    <row r="14898" s="40" customFormat="1" spans="3:3">
      <c r="C14898" s="51"/>
    </row>
    <row r="14899" s="40" customFormat="1" spans="3:3">
      <c r="C14899" s="51"/>
    </row>
    <row r="14900" s="40" customFormat="1" spans="3:3">
      <c r="C14900" s="51"/>
    </row>
    <row r="14901" s="40" customFormat="1" spans="3:3">
      <c r="C14901" s="51"/>
    </row>
    <row r="14902" s="40" customFormat="1" spans="3:3">
      <c r="C14902" s="51"/>
    </row>
    <row r="14903" s="40" customFormat="1" spans="3:3">
      <c r="C14903" s="51"/>
    </row>
    <row r="14904" s="40" customFormat="1" spans="3:3">
      <c r="C14904" s="51"/>
    </row>
    <row r="14905" s="40" customFormat="1" spans="3:3">
      <c r="C14905" s="51"/>
    </row>
    <row r="14906" s="40" customFormat="1" spans="3:3">
      <c r="C14906" s="51"/>
    </row>
    <row r="14907" s="40" customFormat="1" spans="3:3">
      <c r="C14907" s="51"/>
    </row>
    <row r="14908" s="40" customFormat="1" spans="3:3">
      <c r="C14908" s="51"/>
    </row>
    <row r="14909" s="40" customFormat="1" spans="3:3">
      <c r="C14909" s="51"/>
    </row>
    <row r="14910" s="40" customFormat="1" spans="3:3">
      <c r="C14910" s="51"/>
    </row>
    <row r="14911" s="40" customFormat="1" spans="3:3">
      <c r="C14911" s="51"/>
    </row>
    <row r="14912" s="40" customFormat="1" spans="3:3">
      <c r="C14912" s="51"/>
    </row>
    <row r="14913" s="40" customFormat="1" spans="3:3">
      <c r="C14913" s="51"/>
    </row>
    <row r="14914" s="40" customFormat="1" spans="3:3">
      <c r="C14914" s="51"/>
    </row>
    <row r="14915" s="40" customFormat="1" spans="3:3">
      <c r="C14915" s="51"/>
    </row>
    <row r="14916" s="40" customFormat="1" spans="3:3">
      <c r="C14916" s="51"/>
    </row>
    <row r="14917" s="40" customFormat="1" spans="3:3">
      <c r="C14917" s="51"/>
    </row>
    <row r="14918" s="40" customFormat="1" spans="3:3">
      <c r="C14918" s="51"/>
    </row>
    <row r="14919" s="40" customFormat="1" spans="3:3">
      <c r="C14919" s="51"/>
    </row>
    <row r="14920" s="40" customFormat="1" spans="3:3">
      <c r="C14920" s="51"/>
    </row>
    <row r="14921" s="40" customFormat="1" spans="3:3">
      <c r="C14921" s="51"/>
    </row>
    <row r="14922" s="40" customFormat="1" spans="3:3">
      <c r="C14922" s="51"/>
    </row>
    <row r="14923" s="40" customFormat="1" spans="3:3">
      <c r="C14923" s="51"/>
    </row>
    <row r="14924" s="40" customFormat="1" spans="3:3">
      <c r="C14924" s="51"/>
    </row>
    <row r="14925" s="40" customFormat="1" spans="3:3">
      <c r="C14925" s="51"/>
    </row>
    <row r="14926" s="40" customFormat="1" spans="3:3">
      <c r="C14926" s="51"/>
    </row>
    <row r="14927" s="40" customFormat="1" spans="3:3">
      <c r="C14927" s="51"/>
    </row>
    <row r="14928" s="40" customFormat="1" spans="3:3">
      <c r="C14928" s="51"/>
    </row>
    <row r="14929" s="40" customFormat="1" spans="3:3">
      <c r="C14929" s="51"/>
    </row>
    <row r="14930" s="40" customFormat="1" spans="3:3">
      <c r="C14930" s="51"/>
    </row>
    <row r="14931" s="40" customFormat="1" spans="3:3">
      <c r="C14931" s="51"/>
    </row>
    <row r="14932" s="40" customFormat="1" spans="3:3">
      <c r="C14932" s="51"/>
    </row>
    <row r="14933" s="40" customFormat="1" spans="3:3">
      <c r="C14933" s="51"/>
    </row>
    <row r="14934" s="40" customFormat="1" spans="3:3">
      <c r="C14934" s="51"/>
    </row>
    <row r="14935" s="40" customFormat="1" spans="3:3">
      <c r="C14935" s="51"/>
    </row>
    <row r="14936" s="40" customFormat="1" spans="3:3">
      <c r="C14936" s="51"/>
    </row>
    <row r="14937" s="40" customFormat="1" spans="3:3">
      <c r="C14937" s="51"/>
    </row>
    <row r="14938" s="40" customFormat="1" spans="3:3">
      <c r="C14938" s="51"/>
    </row>
    <row r="14939" s="40" customFormat="1" spans="3:3">
      <c r="C14939" s="51"/>
    </row>
    <row r="14940" s="40" customFormat="1" spans="3:3">
      <c r="C14940" s="51"/>
    </row>
    <row r="14941" s="40" customFormat="1" spans="3:3">
      <c r="C14941" s="51"/>
    </row>
    <row r="14942" s="40" customFormat="1" spans="3:3">
      <c r="C14942" s="51"/>
    </row>
    <row r="14943" s="40" customFormat="1" spans="3:3">
      <c r="C14943" s="51"/>
    </row>
    <row r="14944" s="40" customFormat="1" spans="3:3">
      <c r="C14944" s="51"/>
    </row>
    <row r="14945" s="40" customFormat="1" spans="3:3">
      <c r="C14945" s="51"/>
    </row>
    <row r="14946" s="40" customFormat="1" spans="3:3">
      <c r="C14946" s="51"/>
    </row>
    <row r="14947" s="40" customFormat="1" spans="3:3">
      <c r="C14947" s="51"/>
    </row>
    <row r="14948" s="40" customFormat="1" spans="3:3">
      <c r="C14948" s="51"/>
    </row>
    <row r="14949" s="40" customFormat="1" spans="3:3">
      <c r="C14949" s="51"/>
    </row>
    <row r="14950" s="40" customFormat="1" spans="3:3">
      <c r="C14950" s="51"/>
    </row>
    <row r="14951" s="40" customFormat="1" spans="3:3">
      <c r="C14951" s="51"/>
    </row>
    <row r="14952" s="40" customFormat="1" spans="3:3">
      <c r="C14952" s="51"/>
    </row>
    <row r="14953" s="40" customFormat="1" spans="3:3">
      <c r="C14953" s="51"/>
    </row>
    <row r="14954" s="40" customFormat="1" spans="3:3">
      <c r="C14954" s="51"/>
    </row>
    <row r="14955" s="40" customFormat="1" spans="3:3">
      <c r="C14955" s="51"/>
    </row>
    <row r="14956" s="40" customFormat="1" spans="3:3">
      <c r="C14956" s="51"/>
    </row>
    <row r="14957" s="40" customFormat="1" spans="3:3">
      <c r="C14957" s="51"/>
    </row>
    <row r="14958" s="40" customFormat="1" spans="3:3">
      <c r="C14958" s="51"/>
    </row>
    <row r="14959" s="40" customFormat="1" spans="3:3">
      <c r="C14959" s="51"/>
    </row>
    <row r="14960" s="40" customFormat="1" spans="3:3">
      <c r="C14960" s="51"/>
    </row>
    <row r="14961" s="40" customFormat="1" spans="3:3">
      <c r="C14961" s="51"/>
    </row>
    <row r="14962" s="40" customFormat="1" spans="3:3">
      <c r="C14962" s="51"/>
    </row>
    <row r="14963" s="40" customFormat="1" spans="3:3">
      <c r="C14963" s="51"/>
    </row>
    <row r="14964" s="40" customFormat="1" spans="3:3">
      <c r="C14964" s="51"/>
    </row>
    <row r="14965" s="40" customFormat="1" spans="3:3">
      <c r="C14965" s="51"/>
    </row>
    <row r="14966" s="40" customFormat="1" spans="3:3">
      <c r="C14966" s="51"/>
    </row>
    <row r="14967" s="40" customFormat="1" spans="3:3">
      <c r="C14967" s="51"/>
    </row>
    <row r="14968" s="40" customFormat="1" spans="3:3">
      <c r="C14968" s="51"/>
    </row>
    <row r="14969" s="40" customFormat="1" spans="3:3">
      <c r="C14969" s="51"/>
    </row>
    <row r="14970" s="40" customFormat="1" spans="3:3">
      <c r="C14970" s="51"/>
    </row>
    <row r="14971" s="40" customFormat="1" spans="3:3">
      <c r="C14971" s="51"/>
    </row>
    <row r="14972" s="40" customFormat="1" spans="3:3">
      <c r="C14972" s="51"/>
    </row>
    <row r="14973" s="40" customFormat="1" spans="3:3">
      <c r="C14973" s="51"/>
    </row>
    <row r="14974" s="40" customFormat="1" spans="3:3">
      <c r="C14974" s="51"/>
    </row>
    <row r="14975" s="40" customFormat="1" spans="3:3">
      <c r="C14975" s="51"/>
    </row>
    <row r="14976" s="40" customFormat="1" spans="3:3">
      <c r="C14976" s="51"/>
    </row>
    <row r="14977" s="40" customFormat="1" spans="3:3">
      <c r="C14977" s="51"/>
    </row>
    <row r="14978" s="40" customFormat="1" spans="3:3">
      <c r="C14978" s="51"/>
    </row>
    <row r="14979" s="40" customFormat="1" spans="3:3">
      <c r="C14979" s="51"/>
    </row>
    <row r="14980" s="40" customFormat="1" spans="3:3">
      <c r="C14980" s="51"/>
    </row>
    <row r="14981" s="40" customFormat="1" spans="3:3">
      <c r="C14981" s="51"/>
    </row>
    <row r="14982" s="40" customFormat="1" spans="3:3">
      <c r="C14982" s="51"/>
    </row>
    <row r="14983" s="40" customFormat="1" spans="3:3">
      <c r="C14983" s="51"/>
    </row>
    <row r="14984" s="40" customFormat="1" spans="3:3">
      <c r="C14984" s="51"/>
    </row>
    <row r="14985" s="40" customFormat="1" spans="3:3">
      <c r="C14985" s="51"/>
    </row>
    <row r="14986" s="40" customFormat="1" spans="3:3">
      <c r="C14986" s="51"/>
    </row>
    <row r="14987" s="40" customFormat="1" spans="3:3">
      <c r="C14987" s="51"/>
    </row>
    <row r="14988" s="40" customFormat="1" spans="3:3">
      <c r="C14988" s="51"/>
    </row>
    <row r="14989" s="40" customFormat="1" spans="3:3">
      <c r="C14989" s="51"/>
    </row>
    <row r="14990" s="40" customFormat="1" spans="3:3">
      <c r="C14990" s="51"/>
    </row>
    <row r="14991" s="40" customFormat="1" spans="3:3">
      <c r="C14991" s="51"/>
    </row>
    <row r="14992" s="40" customFormat="1" spans="3:3">
      <c r="C14992" s="51"/>
    </row>
    <row r="14993" s="40" customFormat="1" spans="3:3">
      <c r="C14993" s="51"/>
    </row>
    <row r="14994" s="40" customFormat="1" spans="3:3">
      <c r="C14994" s="51"/>
    </row>
    <row r="14995" s="40" customFormat="1" spans="3:3">
      <c r="C14995" s="51"/>
    </row>
    <row r="14996" s="40" customFormat="1" spans="3:3">
      <c r="C14996" s="51"/>
    </row>
    <row r="14997" s="40" customFormat="1" spans="3:3">
      <c r="C14997" s="51"/>
    </row>
    <row r="14998" s="40" customFormat="1" spans="3:3">
      <c r="C14998" s="51"/>
    </row>
    <row r="14999" s="40" customFormat="1" spans="3:3">
      <c r="C14999" s="51"/>
    </row>
    <row r="15000" s="40" customFormat="1" spans="3:3">
      <c r="C15000" s="51"/>
    </row>
    <row r="15001" s="40" customFormat="1" spans="3:3">
      <c r="C15001" s="51"/>
    </row>
    <row r="15002" s="40" customFormat="1" spans="3:3">
      <c r="C15002" s="51"/>
    </row>
    <row r="15003" s="40" customFormat="1" spans="3:3">
      <c r="C15003" s="51"/>
    </row>
    <row r="15004" s="40" customFormat="1" spans="3:3">
      <c r="C15004" s="51"/>
    </row>
    <row r="15005" s="40" customFormat="1" spans="3:3">
      <c r="C15005" s="51"/>
    </row>
    <row r="15006" s="40" customFormat="1" spans="3:3">
      <c r="C15006" s="51"/>
    </row>
    <row r="15007" s="40" customFormat="1" spans="3:3">
      <c r="C15007" s="51"/>
    </row>
    <row r="15008" s="40" customFormat="1" spans="3:3">
      <c r="C15008" s="51"/>
    </row>
    <row r="15009" s="40" customFormat="1" spans="3:3">
      <c r="C15009" s="51"/>
    </row>
    <row r="15010" s="40" customFormat="1" spans="3:3">
      <c r="C15010" s="51"/>
    </row>
    <row r="15011" s="40" customFormat="1" spans="3:3">
      <c r="C15011" s="51"/>
    </row>
    <row r="15012" s="40" customFormat="1" spans="3:3">
      <c r="C15012" s="51"/>
    </row>
    <row r="15013" s="40" customFormat="1" spans="3:3">
      <c r="C15013" s="51"/>
    </row>
    <row r="15014" s="40" customFormat="1" spans="3:3">
      <c r="C15014" s="51"/>
    </row>
    <row r="15015" s="40" customFormat="1" spans="3:3">
      <c r="C15015" s="51"/>
    </row>
    <row r="15016" s="40" customFormat="1" spans="3:3">
      <c r="C15016" s="51"/>
    </row>
    <row r="15017" s="40" customFormat="1" spans="3:3">
      <c r="C15017" s="51"/>
    </row>
    <row r="15018" s="40" customFormat="1" spans="3:3">
      <c r="C15018" s="51"/>
    </row>
    <row r="15019" s="40" customFormat="1" spans="3:3">
      <c r="C15019" s="51"/>
    </row>
    <row r="15020" s="40" customFormat="1" spans="3:3">
      <c r="C15020" s="51"/>
    </row>
    <row r="15021" s="40" customFormat="1" spans="3:3">
      <c r="C15021" s="51"/>
    </row>
    <row r="15022" s="40" customFormat="1" spans="3:3">
      <c r="C15022" s="51"/>
    </row>
    <row r="15023" s="40" customFormat="1" spans="3:3">
      <c r="C15023" s="51"/>
    </row>
    <row r="15024" s="40" customFormat="1" spans="3:3">
      <c r="C15024" s="51"/>
    </row>
    <row r="15025" s="40" customFormat="1" spans="3:3">
      <c r="C15025" s="51"/>
    </row>
    <row r="15026" s="40" customFormat="1" spans="3:3">
      <c r="C15026" s="51"/>
    </row>
    <row r="15027" s="40" customFormat="1" spans="3:3">
      <c r="C15027" s="51"/>
    </row>
    <row r="15028" s="40" customFormat="1" spans="3:3">
      <c r="C15028" s="51"/>
    </row>
    <row r="15029" s="40" customFormat="1" spans="3:3">
      <c r="C15029" s="51"/>
    </row>
    <row r="15030" s="40" customFormat="1" spans="3:3">
      <c r="C15030" s="51"/>
    </row>
    <row r="15031" s="40" customFormat="1" spans="3:3">
      <c r="C15031" s="51"/>
    </row>
    <row r="15032" s="40" customFormat="1" spans="3:3">
      <c r="C15032" s="51"/>
    </row>
    <row r="15033" s="40" customFormat="1" spans="3:3">
      <c r="C15033" s="51"/>
    </row>
    <row r="15034" s="40" customFormat="1" spans="3:3">
      <c r="C15034" s="51"/>
    </row>
    <row r="15035" s="40" customFormat="1" spans="3:3">
      <c r="C15035" s="51"/>
    </row>
    <row r="15036" s="40" customFormat="1" spans="3:3">
      <c r="C15036" s="51"/>
    </row>
    <row r="15037" s="40" customFormat="1" spans="3:3">
      <c r="C15037" s="51"/>
    </row>
    <row r="15038" s="40" customFormat="1" spans="3:3">
      <c r="C15038" s="51"/>
    </row>
    <row r="15039" s="40" customFormat="1" spans="3:3">
      <c r="C15039" s="51"/>
    </row>
    <row r="15040" s="40" customFormat="1" spans="3:3">
      <c r="C15040" s="51"/>
    </row>
    <row r="15041" s="40" customFormat="1" spans="3:3">
      <c r="C15041" s="51"/>
    </row>
    <row r="15042" s="40" customFormat="1" spans="3:3">
      <c r="C15042" s="51"/>
    </row>
    <row r="15043" s="40" customFormat="1" spans="3:3">
      <c r="C15043" s="51"/>
    </row>
    <row r="15044" s="40" customFormat="1" spans="3:3">
      <c r="C15044" s="51"/>
    </row>
    <row r="15045" s="40" customFormat="1" spans="3:3">
      <c r="C15045" s="51"/>
    </row>
    <row r="15046" s="40" customFormat="1" spans="3:3">
      <c r="C15046" s="51"/>
    </row>
    <row r="15047" s="40" customFormat="1" spans="3:3">
      <c r="C15047" s="51"/>
    </row>
    <row r="15048" s="40" customFormat="1" spans="3:3">
      <c r="C15048" s="51"/>
    </row>
    <row r="15049" s="40" customFormat="1" spans="3:3">
      <c r="C15049" s="51"/>
    </row>
    <row r="15050" s="40" customFormat="1" spans="3:3">
      <c r="C15050" s="51"/>
    </row>
    <row r="15051" s="40" customFormat="1" spans="3:3">
      <c r="C15051" s="51"/>
    </row>
    <row r="15052" s="40" customFormat="1" spans="3:3">
      <c r="C15052" s="51"/>
    </row>
    <row r="15053" s="40" customFormat="1" spans="3:3">
      <c r="C15053" s="51"/>
    </row>
    <row r="15054" s="40" customFormat="1" spans="3:3">
      <c r="C15054" s="51"/>
    </row>
    <row r="15055" s="40" customFormat="1" spans="3:3">
      <c r="C15055" s="51"/>
    </row>
    <row r="15056" s="40" customFormat="1" spans="3:3">
      <c r="C15056" s="51"/>
    </row>
    <row r="15057" s="40" customFormat="1" spans="3:3">
      <c r="C15057" s="51"/>
    </row>
    <row r="15058" s="40" customFormat="1" spans="3:3">
      <c r="C15058" s="51"/>
    </row>
    <row r="15059" s="40" customFormat="1" spans="3:3">
      <c r="C15059" s="51"/>
    </row>
    <row r="15060" s="40" customFormat="1" spans="3:3">
      <c r="C15060" s="51"/>
    </row>
    <row r="15061" s="40" customFormat="1" spans="3:3">
      <c r="C15061" s="51"/>
    </row>
    <row r="15062" s="40" customFormat="1" spans="3:3">
      <c r="C15062" s="51"/>
    </row>
    <row r="15063" s="40" customFormat="1" spans="3:3">
      <c r="C15063" s="51"/>
    </row>
    <row r="15064" s="40" customFormat="1" spans="3:3">
      <c r="C15064" s="51"/>
    </row>
    <row r="15065" s="40" customFormat="1" spans="3:3">
      <c r="C15065" s="51"/>
    </row>
    <row r="15066" s="40" customFormat="1" spans="3:3">
      <c r="C15066" s="51"/>
    </row>
    <row r="15067" s="40" customFormat="1" spans="3:3">
      <c r="C15067" s="51"/>
    </row>
    <row r="15068" s="40" customFormat="1" spans="3:3">
      <c r="C15068" s="51"/>
    </row>
    <row r="15069" s="40" customFormat="1" spans="3:3">
      <c r="C15069" s="51"/>
    </row>
    <row r="15070" s="40" customFormat="1" spans="3:3">
      <c r="C15070" s="51"/>
    </row>
    <row r="15071" s="40" customFormat="1" spans="3:3">
      <c r="C15071" s="51"/>
    </row>
    <row r="15072" s="40" customFormat="1" spans="3:3">
      <c r="C15072" s="51"/>
    </row>
    <row r="15073" s="40" customFormat="1" spans="3:3">
      <c r="C15073" s="51"/>
    </row>
    <row r="15074" s="40" customFormat="1" spans="3:3">
      <c r="C15074" s="51"/>
    </row>
    <row r="15075" s="40" customFormat="1" spans="3:3">
      <c r="C15075" s="51"/>
    </row>
    <row r="15076" s="40" customFormat="1" spans="3:3">
      <c r="C15076" s="51"/>
    </row>
    <row r="15077" s="40" customFormat="1" spans="3:3">
      <c r="C15077" s="51"/>
    </row>
    <row r="15078" s="40" customFormat="1" spans="3:3">
      <c r="C15078" s="51"/>
    </row>
    <row r="15079" s="40" customFormat="1" spans="3:3">
      <c r="C15079" s="51"/>
    </row>
    <row r="15080" s="40" customFormat="1" spans="3:3">
      <c r="C15080" s="51"/>
    </row>
    <row r="15081" s="40" customFormat="1" spans="3:3">
      <c r="C15081" s="51"/>
    </row>
    <row r="15082" s="40" customFormat="1" spans="3:3">
      <c r="C15082" s="51"/>
    </row>
    <row r="15083" s="40" customFormat="1" spans="3:3">
      <c r="C15083" s="51"/>
    </row>
    <row r="15084" s="40" customFormat="1" spans="3:3">
      <c r="C15084" s="51"/>
    </row>
    <row r="15085" s="40" customFormat="1" spans="3:3">
      <c r="C15085" s="51"/>
    </row>
    <row r="15086" s="40" customFormat="1" spans="3:3">
      <c r="C15086" s="51"/>
    </row>
    <row r="15087" s="40" customFormat="1" spans="3:3">
      <c r="C15087" s="51"/>
    </row>
    <row r="15088" s="40" customFormat="1" spans="3:3">
      <c r="C15088" s="51"/>
    </row>
    <row r="15089" s="40" customFormat="1" spans="3:3">
      <c r="C15089" s="51"/>
    </row>
    <row r="15090" s="40" customFormat="1" spans="3:3">
      <c r="C15090" s="51"/>
    </row>
    <row r="15091" s="40" customFormat="1" spans="3:3">
      <c r="C15091" s="51"/>
    </row>
    <row r="15092" s="40" customFormat="1" spans="3:3">
      <c r="C15092" s="51"/>
    </row>
    <row r="15093" s="40" customFormat="1" spans="3:3">
      <c r="C15093" s="51"/>
    </row>
    <row r="15094" s="40" customFormat="1" spans="3:3">
      <c r="C15094" s="51"/>
    </row>
    <row r="15095" s="40" customFormat="1" spans="3:3">
      <c r="C15095" s="51"/>
    </row>
    <row r="15096" s="40" customFormat="1" spans="3:3">
      <c r="C15096" s="51"/>
    </row>
    <row r="15097" s="40" customFormat="1" spans="3:3">
      <c r="C15097" s="51"/>
    </row>
    <row r="15098" s="40" customFormat="1" spans="3:3">
      <c r="C15098" s="51"/>
    </row>
    <row r="15099" s="40" customFormat="1" spans="3:3">
      <c r="C15099" s="51"/>
    </row>
    <row r="15100" s="40" customFormat="1" spans="3:3">
      <c r="C15100" s="51"/>
    </row>
    <row r="15101" s="40" customFormat="1" spans="3:3">
      <c r="C15101" s="51"/>
    </row>
    <row r="15102" s="40" customFormat="1" spans="3:3">
      <c r="C15102" s="51"/>
    </row>
    <row r="15103" s="40" customFormat="1" spans="3:3">
      <c r="C15103" s="51"/>
    </row>
    <row r="15104" s="40" customFormat="1" spans="3:3">
      <c r="C15104" s="51"/>
    </row>
    <row r="15105" s="40" customFormat="1" spans="3:3">
      <c r="C15105" s="51"/>
    </row>
    <row r="15106" s="40" customFormat="1" spans="3:3">
      <c r="C15106" s="51"/>
    </row>
    <row r="15107" s="40" customFormat="1" spans="3:3">
      <c r="C15107" s="51"/>
    </row>
    <row r="15108" s="40" customFormat="1" spans="3:3">
      <c r="C15108" s="51"/>
    </row>
    <row r="15109" s="40" customFormat="1" spans="3:3">
      <c r="C15109" s="51"/>
    </row>
    <row r="15110" s="40" customFormat="1" spans="3:3">
      <c r="C15110" s="51"/>
    </row>
    <row r="15111" s="40" customFormat="1" spans="3:3">
      <c r="C15111" s="51"/>
    </row>
    <row r="15112" s="40" customFormat="1" spans="3:3">
      <c r="C15112" s="51"/>
    </row>
    <row r="15113" s="40" customFormat="1" spans="3:3">
      <c r="C15113" s="51"/>
    </row>
    <row r="15114" s="40" customFormat="1" spans="3:3">
      <c r="C15114" s="51"/>
    </row>
    <row r="15115" s="40" customFormat="1" spans="3:3">
      <c r="C15115" s="51"/>
    </row>
    <row r="15116" s="40" customFormat="1" spans="3:3">
      <c r="C15116" s="51"/>
    </row>
    <row r="15117" s="40" customFormat="1" spans="3:3">
      <c r="C15117" s="51"/>
    </row>
    <row r="15118" s="40" customFormat="1" spans="3:3">
      <c r="C15118" s="51"/>
    </row>
    <row r="15119" s="40" customFormat="1" spans="3:3">
      <c r="C15119" s="51"/>
    </row>
    <row r="15120" s="40" customFormat="1" spans="3:3">
      <c r="C15120" s="51"/>
    </row>
    <row r="15121" s="40" customFormat="1" spans="3:3">
      <c r="C15121" s="51"/>
    </row>
    <row r="15122" s="40" customFormat="1" spans="3:3">
      <c r="C15122" s="51"/>
    </row>
    <row r="15123" s="40" customFormat="1" spans="3:3">
      <c r="C15123" s="51"/>
    </row>
    <row r="15124" s="40" customFormat="1" spans="3:3">
      <c r="C15124" s="51"/>
    </row>
    <row r="15125" s="40" customFormat="1" spans="3:3">
      <c r="C15125" s="51"/>
    </row>
    <row r="15126" s="40" customFormat="1" spans="3:3">
      <c r="C15126" s="51"/>
    </row>
    <row r="15127" s="40" customFormat="1" spans="3:3">
      <c r="C15127" s="51"/>
    </row>
    <row r="15128" s="40" customFormat="1" spans="3:3">
      <c r="C15128" s="51"/>
    </row>
    <row r="15129" s="40" customFormat="1" spans="3:3">
      <c r="C15129" s="51"/>
    </row>
    <row r="15130" s="40" customFormat="1" spans="3:3">
      <c r="C15130" s="51"/>
    </row>
    <row r="15131" s="40" customFormat="1" spans="3:3">
      <c r="C15131" s="51"/>
    </row>
    <row r="15132" s="40" customFormat="1" spans="3:3">
      <c r="C15132" s="51"/>
    </row>
    <row r="15133" s="40" customFormat="1" spans="3:3">
      <c r="C15133" s="51"/>
    </row>
    <row r="15134" s="40" customFormat="1" spans="3:3">
      <c r="C15134" s="51"/>
    </row>
    <row r="15135" s="40" customFormat="1" spans="3:3">
      <c r="C15135" s="51"/>
    </row>
    <row r="15136" s="40" customFormat="1" spans="3:3">
      <c r="C15136" s="51"/>
    </row>
    <row r="15137" s="40" customFormat="1" spans="3:3">
      <c r="C15137" s="51"/>
    </row>
    <row r="15138" s="40" customFormat="1" spans="3:3">
      <c r="C15138" s="51"/>
    </row>
    <row r="15139" s="40" customFormat="1" spans="3:3">
      <c r="C15139" s="51"/>
    </row>
    <row r="15140" s="40" customFormat="1" spans="3:3">
      <c r="C15140" s="51"/>
    </row>
    <row r="15141" s="40" customFormat="1" spans="3:3">
      <c r="C15141" s="51"/>
    </row>
    <row r="15142" s="40" customFormat="1" spans="3:3">
      <c r="C15142" s="51"/>
    </row>
    <row r="15143" s="40" customFormat="1" spans="3:3">
      <c r="C15143" s="51"/>
    </row>
    <row r="15144" s="40" customFormat="1" spans="3:3">
      <c r="C15144" s="51"/>
    </row>
    <row r="15145" s="40" customFormat="1" spans="3:3">
      <c r="C15145" s="51"/>
    </row>
    <row r="15146" s="40" customFormat="1" spans="3:3">
      <c r="C15146" s="51"/>
    </row>
    <row r="15147" s="40" customFormat="1" spans="3:3">
      <c r="C15147" s="51"/>
    </row>
    <row r="15148" s="40" customFormat="1" spans="3:3">
      <c r="C15148" s="51"/>
    </row>
    <row r="15149" s="40" customFormat="1" spans="3:3">
      <c r="C15149" s="51"/>
    </row>
    <row r="15150" s="40" customFormat="1" spans="3:3">
      <c r="C15150" s="51"/>
    </row>
    <row r="15151" s="40" customFormat="1" spans="3:3">
      <c r="C15151" s="51"/>
    </row>
    <row r="15152" s="40" customFormat="1" spans="3:3">
      <c r="C15152" s="51"/>
    </row>
    <row r="15153" s="40" customFormat="1" spans="3:3">
      <c r="C15153" s="51"/>
    </row>
    <row r="15154" s="40" customFormat="1" spans="3:3">
      <c r="C15154" s="51"/>
    </row>
    <row r="15155" s="40" customFormat="1" spans="3:3">
      <c r="C15155" s="51"/>
    </row>
    <row r="15156" s="40" customFormat="1" spans="3:3">
      <c r="C15156" s="51"/>
    </row>
    <row r="15157" s="40" customFormat="1" spans="3:3">
      <c r="C15157" s="51"/>
    </row>
    <row r="15158" s="40" customFormat="1" spans="3:3">
      <c r="C15158" s="51"/>
    </row>
    <row r="15159" s="40" customFormat="1" spans="3:3">
      <c r="C15159" s="51"/>
    </row>
    <row r="15160" s="40" customFormat="1" spans="3:3">
      <c r="C15160" s="51"/>
    </row>
    <row r="15161" s="40" customFormat="1" spans="3:3">
      <c r="C15161" s="51"/>
    </row>
    <row r="15162" s="40" customFormat="1" spans="3:3">
      <c r="C15162" s="51"/>
    </row>
    <row r="15163" s="40" customFormat="1" spans="3:3">
      <c r="C15163" s="51"/>
    </row>
    <row r="15164" s="40" customFormat="1" spans="3:3">
      <c r="C15164" s="51"/>
    </row>
    <row r="15165" s="40" customFormat="1" spans="3:3">
      <c r="C15165" s="51"/>
    </row>
    <row r="15166" s="40" customFormat="1" spans="3:3">
      <c r="C15166" s="51"/>
    </row>
    <row r="15167" s="40" customFormat="1" spans="3:3">
      <c r="C15167" s="51"/>
    </row>
    <row r="15168" s="40" customFormat="1" spans="3:3">
      <c r="C15168" s="51"/>
    </row>
    <row r="15169" s="40" customFormat="1" spans="3:3">
      <c r="C15169" s="51"/>
    </row>
    <row r="15170" s="40" customFormat="1" spans="3:3">
      <c r="C15170" s="51"/>
    </row>
    <row r="15171" s="40" customFormat="1" spans="3:3">
      <c r="C15171" s="51"/>
    </row>
    <row r="15172" s="40" customFormat="1" spans="3:3">
      <c r="C15172" s="51"/>
    </row>
    <row r="15173" s="40" customFormat="1" spans="3:3">
      <c r="C15173" s="51"/>
    </row>
    <row r="15174" s="40" customFormat="1" spans="3:3">
      <c r="C15174" s="51"/>
    </row>
    <row r="15175" s="40" customFormat="1" spans="3:3">
      <c r="C15175" s="51"/>
    </row>
    <row r="15176" s="40" customFormat="1" spans="3:3">
      <c r="C15176" s="51"/>
    </row>
    <row r="15177" s="40" customFormat="1" spans="3:3">
      <c r="C15177" s="51"/>
    </row>
    <row r="15178" s="40" customFormat="1" spans="3:3">
      <c r="C15178" s="51"/>
    </row>
    <row r="15179" s="40" customFormat="1" spans="3:3">
      <c r="C15179" s="51"/>
    </row>
    <row r="15180" s="40" customFormat="1" spans="3:3">
      <c r="C15180" s="51"/>
    </row>
    <row r="15181" s="40" customFormat="1" spans="3:3">
      <c r="C15181" s="51"/>
    </row>
    <row r="15182" s="40" customFormat="1" spans="3:3">
      <c r="C15182" s="51"/>
    </row>
    <row r="15183" s="40" customFormat="1" spans="3:3">
      <c r="C15183" s="51"/>
    </row>
    <row r="15184" s="40" customFormat="1" spans="3:3">
      <c r="C15184" s="51"/>
    </row>
    <row r="15185" s="40" customFormat="1" spans="3:3">
      <c r="C15185" s="51"/>
    </row>
    <row r="15186" s="40" customFormat="1" spans="3:3">
      <c r="C15186" s="51"/>
    </row>
    <row r="15187" s="40" customFormat="1" spans="3:3">
      <c r="C15187" s="51"/>
    </row>
    <row r="15188" s="40" customFormat="1" spans="3:3">
      <c r="C15188" s="51"/>
    </row>
    <row r="15189" s="40" customFormat="1" spans="3:3">
      <c r="C15189" s="51"/>
    </row>
    <row r="15190" s="40" customFormat="1" spans="3:3">
      <c r="C15190" s="51"/>
    </row>
    <row r="15191" s="40" customFormat="1" spans="3:3">
      <c r="C15191" s="51"/>
    </row>
    <row r="15192" s="40" customFormat="1" spans="3:3">
      <c r="C15192" s="51"/>
    </row>
    <row r="15193" s="40" customFormat="1" spans="3:3">
      <c r="C15193" s="51"/>
    </row>
    <row r="15194" s="40" customFormat="1" spans="3:3">
      <c r="C15194" s="51"/>
    </row>
    <row r="15195" s="40" customFormat="1" spans="3:3">
      <c r="C15195" s="51"/>
    </row>
    <row r="15196" s="40" customFormat="1" spans="3:3">
      <c r="C15196" s="51"/>
    </row>
    <row r="15197" s="40" customFormat="1" spans="3:3">
      <c r="C15197" s="51"/>
    </row>
    <row r="15198" s="40" customFormat="1" spans="3:3">
      <c r="C15198" s="51"/>
    </row>
    <row r="15199" s="40" customFormat="1" spans="3:3">
      <c r="C15199" s="51"/>
    </row>
    <row r="15200" s="40" customFormat="1" spans="3:3">
      <c r="C15200" s="51"/>
    </row>
    <row r="15201" s="40" customFormat="1" spans="3:3">
      <c r="C15201" s="51"/>
    </row>
    <row r="15202" s="40" customFormat="1" spans="3:3">
      <c r="C15202" s="51"/>
    </row>
    <row r="15203" s="40" customFormat="1" spans="3:3">
      <c r="C15203" s="51"/>
    </row>
    <row r="15204" s="40" customFormat="1" spans="3:3">
      <c r="C15204" s="51"/>
    </row>
    <row r="15205" s="40" customFormat="1" spans="3:3">
      <c r="C15205" s="51"/>
    </row>
    <row r="15206" s="40" customFormat="1" spans="3:3">
      <c r="C15206" s="51"/>
    </row>
    <row r="15207" s="40" customFormat="1" spans="3:3">
      <c r="C15207" s="51"/>
    </row>
    <row r="15208" s="40" customFormat="1" spans="3:3">
      <c r="C15208" s="51"/>
    </row>
    <row r="15209" s="40" customFormat="1" spans="3:3">
      <c r="C15209" s="51"/>
    </row>
    <row r="15210" s="40" customFormat="1" spans="3:3">
      <c r="C15210" s="51"/>
    </row>
    <row r="15211" s="40" customFormat="1" spans="3:3">
      <c r="C15211" s="51"/>
    </row>
    <row r="15212" s="40" customFormat="1" spans="3:3">
      <c r="C15212" s="51"/>
    </row>
    <row r="15213" s="40" customFormat="1" spans="3:3">
      <c r="C15213" s="51"/>
    </row>
    <row r="15214" s="40" customFormat="1" spans="3:3">
      <c r="C15214" s="51"/>
    </row>
    <row r="15215" s="40" customFormat="1" spans="3:3">
      <c r="C15215" s="51"/>
    </row>
    <row r="15216" s="40" customFormat="1" spans="3:3">
      <c r="C15216" s="51"/>
    </row>
    <row r="15217" s="40" customFormat="1" spans="3:3">
      <c r="C15217" s="51"/>
    </row>
    <row r="15218" s="40" customFormat="1" spans="3:3">
      <c r="C15218" s="51"/>
    </row>
    <row r="15219" s="40" customFormat="1" spans="3:3">
      <c r="C15219" s="51"/>
    </row>
    <row r="15220" s="40" customFormat="1" spans="3:3">
      <c r="C15220" s="51"/>
    </row>
    <row r="15221" s="40" customFormat="1" spans="3:3">
      <c r="C15221" s="51"/>
    </row>
    <row r="15222" s="40" customFormat="1" spans="3:3">
      <c r="C15222" s="51"/>
    </row>
    <row r="15223" s="40" customFormat="1" spans="3:3">
      <c r="C15223" s="51"/>
    </row>
    <row r="15224" s="40" customFormat="1" spans="3:3">
      <c r="C15224" s="51"/>
    </row>
    <row r="15225" s="40" customFormat="1" spans="3:3">
      <c r="C15225" s="51"/>
    </row>
    <row r="15226" s="40" customFormat="1" spans="3:3">
      <c r="C15226" s="51"/>
    </row>
    <row r="15227" s="40" customFormat="1" spans="3:3">
      <c r="C15227" s="51"/>
    </row>
    <row r="15228" s="40" customFormat="1" spans="3:3">
      <c r="C15228" s="51"/>
    </row>
    <row r="15229" s="40" customFormat="1" spans="3:3">
      <c r="C15229" s="51"/>
    </row>
    <row r="15230" s="40" customFormat="1" spans="3:3">
      <c r="C15230" s="51"/>
    </row>
    <row r="15231" s="40" customFormat="1" spans="3:3">
      <c r="C15231" s="51"/>
    </row>
    <row r="15232" s="40" customFormat="1" spans="3:3">
      <c r="C15232" s="51"/>
    </row>
    <row r="15233" s="40" customFormat="1" spans="3:3">
      <c r="C15233" s="51"/>
    </row>
    <row r="15234" s="40" customFormat="1" spans="3:3">
      <c r="C15234" s="51"/>
    </row>
    <row r="15235" s="40" customFormat="1" spans="3:3">
      <c r="C15235" s="51"/>
    </row>
    <row r="15236" s="40" customFormat="1" spans="3:3">
      <c r="C15236" s="51"/>
    </row>
    <row r="15237" s="40" customFormat="1" spans="3:3">
      <c r="C15237" s="51"/>
    </row>
    <row r="15238" s="40" customFormat="1" spans="3:3">
      <c r="C15238" s="51"/>
    </row>
    <row r="15239" s="40" customFormat="1" spans="3:3">
      <c r="C15239" s="51"/>
    </row>
    <row r="15240" s="40" customFormat="1" spans="3:3">
      <c r="C15240" s="51"/>
    </row>
    <row r="15241" s="40" customFormat="1" spans="3:3">
      <c r="C15241" s="51"/>
    </row>
    <row r="15242" s="40" customFormat="1" spans="3:3">
      <c r="C15242" s="51"/>
    </row>
    <row r="15243" s="40" customFormat="1" spans="3:3">
      <c r="C15243" s="51"/>
    </row>
    <row r="15244" s="40" customFormat="1" spans="3:3">
      <c r="C15244" s="51"/>
    </row>
    <row r="15245" s="40" customFormat="1" spans="3:3">
      <c r="C15245" s="51"/>
    </row>
    <row r="15246" s="40" customFormat="1" spans="3:3">
      <c r="C15246" s="51"/>
    </row>
    <row r="15247" s="40" customFormat="1" spans="3:3">
      <c r="C15247" s="51"/>
    </row>
    <row r="15248" s="40" customFormat="1" spans="3:3">
      <c r="C15248" s="51"/>
    </row>
    <row r="15249" s="40" customFormat="1" spans="3:3">
      <c r="C15249" s="51"/>
    </row>
    <row r="15250" s="40" customFormat="1" spans="3:3">
      <c r="C15250" s="51"/>
    </row>
    <row r="15251" s="40" customFormat="1" spans="3:3">
      <c r="C15251" s="51"/>
    </row>
    <row r="15252" s="40" customFormat="1" spans="3:3">
      <c r="C15252" s="51"/>
    </row>
    <row r="15253" s="40" customFormat="1" spans="3:3">
      <c r="C15253" s="51"/>
    </row>
    <row r="15254" s="40" customFormat="1" spans="3:3">
      <c r="C15254" s="51"/>
    </row>
    <row r="15255" s="40" customFormat="1" spans="3:3">
      <c r="C15255" s="51"/>
    </row>
    <row r="15256" s="40" customFormat="1" spans="3:3">
      <c r="C15256" s="51"/>
    </row>
    <row r="15257" s="40" customFormat="1" spans="3:3">
      <c r="C15257" s="51"/>
    </row>
    <row r="15258" s="40" customFormat="1" spans="3:3">
      <c r="C15258" s="51"/>
    </row>
    <row r="15259" s="40" customFormat="1" spans="3:3">
      <c r="C15259" s="51"/>
    </row>
    <row r="15260" s="40" customFormat="1" spans="3:3">
      <c r="C15260" s="51"/>
    </row>
    <row r="15261" s="40" customFormat="1" spans="3:3">
      <c r="C15261" s="51"/>
    </row>
    <row r="15262" s="40" customFormat="1" spans="3:3">
      <c r="C15262" s="51"/>
    </row>
    <row r="15263" s="40" customFormat="1" spans="3:3">
      <c r="C15263" s="51"/>
    </row>
    <row r="15264" s="40" customFormat="1" spans="3:3">
      <c r="C15264" s="51"/>
    </row>
    <row r="15265" s="40" customFormat="1" spans="3:3">
      <c r="C15265" s="51"/>
    </row>
    <row r="15266" s="40" customFormat="1" spans="3:3">
      <c r="C15266" s="51"/>
    </row>
    <row r="15267" s="40" customFormat="1" spans="3:3">
      <c r="C15267" s="51"/>
    </row>
    <row r="15268" s="40" customFormat="1" spans="3:3">
      <c r="C15268" s="51"/>
    </row>
    <row r="15269" s="40" customFormat="1" spans="3:3">
      <c r="C15269" s="51"/>
    </row>
    <row r="15270" s="40" customFormat="1" spans="3:3">
      <c r="C15270" s="51"/>
    </row>
    <row r="15271" s="40" customFormat="1" spans="3:3">
      <c r="C15271" s="51"/>
    </row>
    <row r="15272" s="40" customFormat="1" spans="3:3">
      <c r="C15272" s="51"/>
    </row>
    <row r="15273" s="40" customFormat="1" spans="3:3">
      <c r="C15273" s="51"/>
    </row>
    <row r="15274" s="40" customFormat="1" spans="3:3">
      <c r="C15274" s="51"/>
    </row>
    <row r="15275" s="40" customFormat="1" spans="3:3">
      <c r="C15275" s="51"/>
    </row>
    <row r="15276" s="40" customFormat="1" spans="3:3">
      <c r="C15276" s="51"/>
    </row>
    <row r="15277" s="40" customFormat="1" spans="3:3">
      <c r="C15277" s="51"/>
    </row>
    <row r="15278" s="40" customFormat="1" spans="3:3">
      <c r="C15278" s="51"/>
    </row>
    <row r="15279" s="40" customFormat="1" spans="3:3">
      <c r="C15279" s="51"/>
    </row>
    <row r="15280" s="40" customFormat="1" spans="3:3">
      <c r="C15280" s="51"/>
    </row>
    <row r="15281" s="40" customFormat="1" spans="3:3">
      <c r="C15281" s="51"/>
    </row>
    <row r="15282" s="40" customFormat="1" spans="3:3">
      <c r="C15282" s="51"/>
    </row>
    <row r="15283" s="40" customFormat="1" spans="3:3">
      <c r="C15283" s="51"/>
    </row>
    <row r="15284" s="40" customFormat="1" spans="3:3">
      <c r="C15284" s="51"/>
    </row>
    <row r="15285" s="40" customFormat="1" spans="3:3">
      <c r="C15285" s="51"/>
    </row>
    <row r="15286" s="40" customFormat="1" spans="3:3">
      <c r="C15286" s="51"/>
    </row>
    <row r="15287" s="40" customFormat="1" spans="3:3">
      <c r="C15287" s="51"/>
    </row>
    <row r="15288" s="40" customFormat="1" spans="3:3">
      <c r="C15288" s="51"/>
    </row>
    <row r="15289" s="40" customFormat="1" spans="3:3">
      <c r="C15289" s="51"/>
    </row>
    <row r="15290" s="40" customFormat="1" spans="3:3">
      <c r="C15290" s="51"/>
    </row>
    <row r="15291" s="40" customFormat="1" spans="3:3">
      <c r="C15291" s="51"/>
    </row>
    <row r="15292" s="40" customFormat="1" spans="3:3">
      <c r="C15292" s="51"/>
    </row>
    <row r="15293" s="40" customFormat="1" spans="3:3">
      <c r="C15293" s="51"/>
    </row>
    <row r="15294" s="40" customFormat="1" spans="3:3">
      <c r="C15294" s="51"/>
    </row>
    <row r="15295" s="40" customFormat="1" spans="3:3">
      <c r="C15295" s="51"/>
    </row>
    <row r="15296" s="40" customFormat="1" spans="3:3">
      <c r="C15296" s="51"/>
    </row>
    <row r="15297" s="40" customFormat="1" spans="3:3">
      <c r="C15297" s="51"/>
    </row>
    <row r="15298" s="40" customFormat="1" spans="3:3">
      <c r="C15298" s="51"/>
    </row>
    <row r="15299" s="40" customFormat="1" spans="3:3">
      <c r="C15299" s="51"/>
    </row>
    <row r="15300" s="40" customFormat="1" spans="3:3">
      <c r="C15300" s="51"/>
    </row>
    <row r="15301" s="40" customFormat="1" spans="3:3">
      <c r="C15301" s="51"/>
    </row>
    <row r="15302" s="40" customFormat="1" spans="3:3">
      <c r="C15302" s="51"/>
    </row>
    <row r="15303" s="40" customFormat="1" spans="3:3">
      <c r="C15303" s="51"/>
    </row>
    <row r="15304" s="40" customFormat="1" spans="3:3">
      <c r="C15304" s="51"/>
    </row>
    <row r="15305" s="40" customFormat="1" spans="3:3">
      <c r="C15305" s="51"/>
    </row>
    <row r="15306" s="40" customFormat="1" spans="3:3">
      <c r="C15306" s="51"/>
    </row>
    <row r="15307" s="40" customFormat="1" spans="3:3">
      <c r="C15307" s="51"/>
    </row>
    <row r="15308" s="40" customFormat="1" spans="3:3">
      <c r="C15308" s="51"/>
    </row>
    <row r="15309" s="40" customFormat="1" spans="3:3">
      <c r="C15309" s="51"/>
    </row>
    <row r="15310" s="40" customFormat="1" spans="3:3">
      <c r="C15310" s="51"/>
    </row>
    <row r="15311" s="40" customFormat="1" spans="3:3">
      <c r="C15311" s="51"/>
    </row>
    <row r="15312" s="40" customFormat="1" spans="3:3">
      <c r="C15312" s="51"/>
    </row>
    <row r="15313" s="40" customFormat="1" spans="3:3">
      <c r="C15313" s="51"/>
    </row>
    <row r="15314" s="40" customFormat="1" spans="3:3">
      <c r="C15314" s="51"/>
    </row>
    <row r="15315" s="40" customFormat="1" spans="3:3">
      <c r="C15315" s="51"/>
    </row>
    <row r="15316" s="40" customFormat="1" spans="3:3">
      <c r="C15316" s="51"/>
    </row>
    <row r="15317" s="40" customFormat="1" spans="3:3">
      <c r="C15317" s="51"/>
    </row>
    <row r="15318" s="40" customFormat="1" spans="3:3">
      <c r="C15318" s="51"/>
    </row>
    <row r="15319" s="40" customFormat="1" spans="3:3">
      <c r="C15319" s="51"/>
    </row>
    <row r="15320" s="40" customFormat="1" spans="3:3">
      <c r="C15320" s="51"/>
    </row>
    <row r="15321" s="40" customFormat="1" spans="3:3">
      <c r="C15321" s="51"/>
    </row>
    <row r="15322" s="40" customFormat="1" spans="3:3">
      <c r="C15322" s="51"/>
    </row>
    <row r="15323" s="40" customFormat="1" spans="3:3">
      <c r="C15323" s="51"/>
    </row>
    <row r="15324" s="40" customFormat="1" spans="3:3">
      <c r="C15324" s="51"/>
    </row>
    <row r="15325" s="40" customFormat="1" spans="3:3">
      <c r="C15325" s="51"/>
    </row>
    <row r="15326" s="40" customFormat="1" spans="3:3">
      <c r="C15326" s="51"/>
    </row>
    <row r="15327" s="40" customFormat="1" spans="3:3">
      <c r="C15327" s="51"/>
    </row>
    <row r="15328" s="40" customFormat="1" spans="3:3">
      <c r="C15328" s="51"/>
    </row>
    <row r="15329" s="40" customFormat="1" spans="3:3">
      <c r="C15329" s="51"/>
    </row>
    <row r="15330" s="40" customFormat="1" spans="3:3">
      <c r="C15330" s="51"/>
    </row>
    <row r="15331" s="40" customFormat="1" spans="3:3">
      <c r="C15331" s="51"/>
    </row>
    <row r="15332" s="40" customFormat="1" spans="3:3">
      <c r="C15332" s="51"/>
    </row>
    <row r="15333" s="40" customFormat="1" spans="3:3">
      <c r="C15333" s="51"/>
    </row>
    <row r="15334" s="40" customFormat="1" spans="3:3">
      <c r="C15334" s="51"/>
    </row>
    <row r="15335" s="40" customFormat="1" spans="3:3">
      <c r="C15335" s="51"/>
    </row>
    <row r="15336" s="40" customFormat="1" spans="3:3">
      <c r="C15336" s="51"/>
    </row>
    <row r="15337" s="40" customFormat="1" spans="3:3">
      <c r="C15337" s="51"/>
    </row>
    <row r="15338" s="40" customFormat="1" spans="3:3">
      <c r="C15338" s="51"/>
    </row>
    <row r="15339" s="40" customFormat="1" spans="3:3">
      <c r="C15339" s="51"/>
    </row>
    <row r="15340" s="40" customFormat="1" spans="3:3">
      <c r="C15340" s="51"/>
    </row>
    <row r="15341" s="40" customFormat="1" spans="3:3">
      <c r="C15341" s="51"/>
    </row>
    <row r="15342" s="40" customFormat="1" spans="3:3">
      <c r="C15342" s="51"/>
    </row>
    <row r="15343" s="40" customFormat="1" spans="3:3">
      <c r="C15343" s="51"/>
    </row>
    <row r="15344" s="40" customFormat="1" spans="3:3">
      <c r="C15344" s="51"/>
    </row>
    <row r="15345" s="40" customFormat="1" spans="3:3">
      <c r="C15345" s="51"/>
    </row>
    <row r="15346" s="40" customFormat="1" spans="3:3">
      <c r="C15346" s="51"/>
    </row>
    <row r="15347" s="40" customFormat="1" spans="3:3">
      <c r="C15347" s="51"/>
    </row>
    <row r="15348" s="40" customFormat="1" spans="3:3">
      <c r="C15348" s="51"/>
    </row>
    <row r="15349" s="40" customFormat="1" spans="3:3">
      <c r="C15349" s="51"/>
    </row>
    <row r="15350" s="40" customFormat="1" spans="3:3">
      <c r="C15350" s="51"/>
    </row>
    <row r="15351" s="40" customFormat="1" spans="3:3">
      <c r="C15351" s="51"/>
    </row>
    <row r="15352" s="40" customFormat="1" spans="3:3">
      <c r="C15352" s="51"/>
    </row>
    <row r="15353" s="40" customFormat="1" spans="3:3">
      <c r="C15353" s="51"/>
    </row>
    <row r="15354" s="40" customFormat="1" spans="3:3">
      <c r="C15354" s="51"/>
    </row>
    <row r="15355" s="40" customFormat="1" spans="3:3">
      <c r="C15355" s="51"/>
    </row>
    <row r="15356" s="40" customFormat="1" spans="3:3">
      <c r="C15356" s="51"/>
    </row>
    <row r="15357" s="40" customFormat="1" spans="3:3">
      <c r="C15357" s="51"/>
    </row>
    <row r="15358" s="40" customFormat="1" spans="3:3">
      <c r="C15358" s="51"/>
    </row>
    <row r="15359" s="40" customFormat="1" spans="3:3">
      <c r="C15359" s="51"/>
    </row>
    <row r="15360" s="40" customFormat="1" spans="3:3">
      <c r="C15360" s="51"/>
    </row>
    <row r="15361" s="40" customFormat="1" spans="3:3">
      <c r="C15361" s="51"/>
    </row>
    <row r="15362" s="40" customFormat="1" spans="3:3">
      <c r="C15362" s="51"/>
    </row>
    <row r="15363" s="40" customFormat="1" spans="3:3">
      <c r="C15363" s="51"/>
    </row>
    <row r="15364" s="40" customFormat="1" spans="3:3">
      <c r="C15364" s="51"/>
    </row>
    <row r="15365" s="40" customFormat="1" spans="3:3">
      <c r="C15365" s="51"/>
    </row>
    <row r="15366" s="40" customFormat="1" spans="3:3">
      <c r="C15366" s="51"/>
    </row>
    <row r="15367" s="40" customFormat="1" spans="3:3">
      <c r="C15367" s="51"/>
    </row>
    <row r="15368" s="40" customFormat="1" spans="3:3">
      <c r="C15368" s="51"/>
    </row>
    <row r="15369" s="40" customFormat="1" spans="3:3">
      <c r="C15369" s="51"/>
    </row>
    <row r="15370" s="40" customFormat="1" spans="3:3">
      <c r="C15370" s="51"/>
    </row>
    <row r="15371" s="40" customFormat="1" spans="3:3">
      <c r="C15371" s="51"/>
    </row>
    <row r="15372" s="40" customFormat="1" spans="3:3">
      <c r="C15372" s="51"/>
    </row>
    <row r="15373" s="40" customFormat="1" spans="3:3">
      <c r="C15373" s="51"/>
    </row>
    <row r="15374" s="40" customFormat="1" spans="3:3">
      <c r="C15374" s="51"/>
    </row>
    <row r="15375" s="40" customFormat="1" spans="3:3">
      <c r="C15375" s="51"/>
    </row>
    <row r="15376" s="40" customFormat="1" spans="3:3">
      <c r="C15376" s="51"/>
    </row>
    <row r="15377" s="40" customFormat="1" spans="3:3">
      <c r="C15377" s="51"/>
    </row>
    <row r="15378" s="40" customFormat="1" spans="3:3">
      <c r="C15378" s="51"/>
    </row>
    <row r="15379" s="40" customFormat="1" spans="3:3">
      <c r="C15379" s="51"/>
    </row>
    <row r="15380" s="40" customFormat="1" spans="3:3">
      <c r="C15380" s="51"/>
    </row>
    <row r="15381" s="40" customFormat="1" spans="3:3">
      <c r="C15381" s="51"/>
    </row>
    <row r="15382" s="40" customFormat="1" spans="3:3">
      <c r="C15382" s="51"/>
    </row>
    <row r="15383" s="40" customFormat="1" spans="3:3">
      <c r="C15383" s="51"/>
    </row>
    <row r="15384" s="40" customFormat="1" spans="3:3">
      <c r="C15384" s="51"/>
    </row>
    <row r="15385" s="40" customFormat="1" spans="3:3">
      <c r="C15385" s="51"/>
    </row>
    <row r="15386" s="40" customFormat="1" spans="3:3">
      <c r="C15386" s="51"/>
    </row>
    <row r="15387" s="40" customFormat="1" spans="3:3">
      <c r="C15387" s="51"/>
    </row>
    <row r="15388" s="40" customFormat="1" spans="3:3">
      <c r="C15388" s="51"/>
    </row>
    <row r="15389" s="40" customFormat="1" spans="3:3">
      <c r="C15389" s="51"/>
    </row>
    <row r="15390" s="40" customFormat="1" spans="3:3">
      <c r="C15390" s="51"/>
    </row>
    <row r="15391" s="40" customFormat="1" spans="3:3">
      <c r="C15391" s="51"/>
    </row>
    <row r="15392" s="40" customFormat="1" spans="3:3">
      <c r="C15392" s="51"/>
    </row>
    <row r="15393" s="40" customFormat="1" spans="3:3">
      <c r="C15393" s="51"/>
    </row>
    <row r="15394" s="40" customFormat="1" spans="3:3">
      <c r="C15394" s="51"/>
    </row>
    <row r="15395" s="40" customFormat="1" spans="3:3">
      <c r="C15395" s="51"/>
    </row>
    <row r="15396" s="40" customFormat="1" spans="3:3">
      <c r="C15396" s="51"/>
    </row>
    <row r="15397" s="40" customFormat="1" spans="3:3">
      <c r="C15397" s="51"/>
    </row>
    <row r="15398" s="40" customFormat="1" spans="3:3">
      <c r="C15398" s="51"/>
    </row>
    <row r="15399" s="40" customFormat="1" spans="3:3">
      <c r="C15399" s="51"/>
    </row>
    <row r="15400" s="40" customFormat="1" spans="3:3">
      <c r="C15400" s="51"/>
    </row>
    <row r="15401" s="40" customFormat="1" spans="3:3">
      <c r="C15401" s="51"/>
    </row>
    <row r="15402" s="40" customFormat="1" spans="3:3">
      <c r="C15402" s="51"/>
    </row>
    <row r="15403" s="40" customFormat="1" spans="3:3">
      <c r="C15403" s="51"/>
    </row>
    <row r="15404" s="40" customFormat="1" spans="3:3">
      <c r="C15404" s="51"/>
    </row>
    <row r="15405" s="40" customFormat="1" spans="3:3">
      <c r="C15405" s="51"/>
    </row>
    <row r="15406" s="40" customFormat="1" spans="3:3">
      <c r="C15406" s="51"/>
    </row>
    <row r="15407" s="40" customFormat="1" spans="3:3">
      <c r="C15407" s="51"/>
    </row>
    <row r="15408" s="40" customFormat="1" spans="3:3">
      <c r="C15408" s="51"/>
    </row>
    <row r="15409" s="40" customFormat="1" spans="3:3">
      <c r="C15409" s="51"/>
    </row>
    <row r="15410" s="40" customFormat="1" spans="3:3">
      <c r="C15410" s="51"/>
    </row>
    <row r="15411" s="40" customFormat="1" spans="3:3">
      <c r="C15411" s="51"/>
    </row>
    <row r="15412" s="40" customFormat="1" spans="3:3">
      <c r="C15412" s="51"/>
    </row>
    <row r="15413" s="40" customFormat="1" spans="3:3">
      <c r="C15413" s="51"/>
    </row>
    <row r="15414" s="40" customFormat="1" spans="3:3">
      <c r="C15414" s="51"/>
    </row>
    <row r="15415" s="40" customFormat="1" spans="3:3">
      <c r="C15415" s="51"/>
    </row>
    <row r="15416" s="40" customFormat="1" spans="3:3">
      <c r="C15416" s="51"/>
    </row>
    <row r="15417" s="40" customFormat="1" spans="3:3">
      <c r="C15417" s="51"/>
    </row>
    <row r="15418" s="40" customFormat="1" spans="3:3">
      <c r="C15418" s="51"/>
    </row>
    <row r="15419" s="40" customFormat="1" spans="3:3">
      <c r="C15419" s="51"/>
    </row>
    <row r="15420" s="40" customFormat="1" spans="3:3">
      <c r="C15420" s="51"/>
    </row>
    <row r="15421" s="40" customFormat="1" spans="3:3">
      <c r="C15421" s="51"/>
    </row>
    <row r="15422" s="40" customFormat="1" spans="3:3">
      <c r="C15422" s="51"/>
    </row>
    <row r="15423" s="40" customFormat="1" spans="3:3">
      <c r="C15423" s="51"/>
    </row>
    <row r="15424" s="40" customFormat="1" spans="3:3">
      <c r="C15424" s="51"/>
    </row>
    <row r="15425" s="40" customFormat="1" spans="3:3">
      <c r="C15425" s="51"/>
    </row>
    <row r="15426" s="40" customFormat="1" spans="3:3">
      <c r="C15426" s="51"/>
    </row>
    <row r="15427" s="40" customFormat="1" spans="3:3">
      <c r="C15427" s="51"/>
    </row>
    <row r="15428" s="40" customFormat="1" spans="3:3">
      <c r="C15428" s="51"/>
    </row>
    <row r="15429" s="40" customFormat="1" spans="3:3">
      <c r="C15429" s="51"/>
    </row>
    <row r="15430" s="40" customFormat="1" spans="3:3">
      <c r="C15430" s="51"/>
    </row>
    <row r="15431" s="40" customFormat="1" spans="3:3">
      <c r="C15431" s="51"/>
    </row>
    <row r="15432" s="40" customFormat="1" spans="3:3">
      <c r="C15432" s="51"/>
    </row>
    <row r="15433" s="40" customFormat="1" spans="3:3">
      <c r="C15433" s="51"/>
    </row>
    <row r="15434" s="40" customFormat="1" spans="3:3">
      <c r="C15434" s="51"/>
    </row>
    <row r="15435" s="40" customFormat="1" spans="3:3">
      <c r="C15435" s="51"/>
    </row>
    <row r="15436" s="40" customFormat="1" spans="3:3">
      <c r="C15436" s="51"/>
    </row>
    <row r="15437" s="40" customFormat="1" spans="3:3">
      <c r="C15437" s="51"/>
    </row>
    <row r="15438" s="40" customFormat="1" spans="3:3">
      <c r="C15438" s="51"/>
    </row>
    <row r="15439" s="40" customFormat="1" spans="3:3">
      <c r="C15439" s="51"/>
    </row>
    <row r="15440" s="40" customFormat="1" spans="3:3">
      <c r="C15440" s="51"/>
    </row>
    <row r="15441" s="40" customFormat="1" spans="3:3">
      <c r="C15441" s="51"/>
    </row>
    <row r="15442" s="40" customFormat="1" spans="3:3">
      <c r="C15442" s="51"/>
    </row>
    <row r="15443" s="40" customFormat="1" spans="3:3">
      <c r="C15443" s="51"/>
    </row>
    <row r="15444" s="40" customFormat="1" spans="3:3">
      <c r="C15444" s="51"/>
    </row>
    <row r="15445" s="40" customFormat="1" spans="3:3">
      <c r="C15445" s="51"/>
    </row>
    <row r="15446" s="40" customFormat="1" spans="3:3">
      <c r="C15446" s="51"/>
    </row>
    <row r="15447" s="40" customFormat="1" spans="3:3">
      <c r="C15447" s="51"/>
    </row>
    <row r="15448" s="40" customFormat="1" spans="3:3">
      <c r="C15448" s="51"/>
    </row>
    <row r="15449" s="40" customFormat="1" spans="3:3">
      <c r="C15449" s="51"/>
    </row>
    <row r="15450" s="40" customFormat="1" spans="3:3">
      <c r="C15450" s="51"/>
    </row>
    <row r="15451" s="40" customFormat="1" spans="3:3">
      <c r="C15451" s="51"/>
    </row>
    <row r="15452" s="40" customFormat="1" spans="3:3">
      <c r="C15452" s="51"/>
    </row>
    <row r="15453" s="40" customFormat="1" spans="3:3">
      <c r="C15453" s="51"/>
    </row>
    <row r="15454" s="40" customFormat="1" spans="3:3">
      <c r="C15454" s="51"/>
    </row>
    <row r="15455" s="40" customFormat="1" spans="3:3">
      <c r="C15455" s="51"/>
    </row>
    <row r="15456" s="40" customFormat="1" spans="3:3">
      <c r="C15456" s="51"/>
    </row>
    <row r="15457" s="40" customFormat="1" spans="3:3">
      <c r="C15457" s="51"/>
    </row>
    <row r="15458" s="40" customFormat="1" spans="3:3">
      <c r="C15458" s="51"/>
    </row>
    <row r="15459" s="40" customFormat="1" spans="3:3">
      <c r="C15459" s="51"/>
    </row>
    <row r="15460" s="40" customFormat="1" spans="3:3">
      <c r="C15460" s="51"/>
    </row>
    <row r="15461" s="40" customFormat="1" spans="3:3">
      <c r="C15461" s="51"/>
    </row>
    <row r="15462" s="40" customFormat="1" spans="3:3">
      <c r="C15462" s="51"/>
    </row>
    <row r="15463" s="40" customFormat="1" spans="3:3">
      <c r="C15463" s="51"/>
    </row>
    <row r="15464" s="40" customFormat="1" spans="3:3">
      <c r="C15464" s="51"/>
    </row>
    <row r="15465" s="40" customFormat="1" spans="3:3">
      <c r="C15465" s="51"/>
    </row>
    <row r="15466" s="40" customFormat="1" spans="3:3">
      <c r="C15466" s="51"/>
    </row>
    <row r="15467" s="40" customFormat="1" spans="3:3">
      <c r="C15467" s="51"/>
    </row>
    <row r="15468" s="40" customFormat="1" spans="3:3">
      <c r="C15468" s="51"/>
    </row>
    <row r="15469" s="40" customFormat="1" spans="3:3">
      <c r="C15469" s="51"/>
    </row>
    <row r="15470" s="40" customFormat="1" spans="3:3">
      <c r="C15470" s="51"/>
    </row>
    <row r="15471" s="40" customFormat="1" spans="3:3">
      <c r="C15471" s="51"/>
    </row>
    <row r="15472" s="40" customFormat="1" spans="3:3">
      <c r="C15472" s="51"/>
    </row>
    <row r="15473" s="40" customFormat="1" spans="3:3">
      <c r="C15473" s="51"/>
    </row>
    <row r="15474" s="40" customFormat="1" spans="3:3">
      <c r="C15474" s="51"/>
    </row>
    <row r="15475" s="40" customFormat="1" spans="3:3">
      <c r="C15475" s="51"/>
    </row>
    <row r="15476" s="40" customFormat="1" spans="3:3">
      <c r="C15476" s="51"/>
    </row>
    <row r="15477" s="40" customFormat="1" spans="3:3">
      <c r="C15477" s="51"/>
    </row>
    <row r="15478" s="40" customFormat="1" spans="3:3">
      <c r="C15478" s="51"/>
    </row>
    <row r="15479" s="40" customFormat="1" spans="3:3">
      <c r="C15479" s="51"/>
    </row>
    <row r="15480" s="40" customFormat="1" spans="3:3">
      <c r="C15480" s="51"/>
    </row>
    <row r="15481" s="40" customFormat="1" spans="3:3">
      <c r="C15481" s="51"/>
    </row>
    <row r="15482" s="40" customFormat="1" spans="3:3">
      <c r="C15482" s="51"/>
    </row>
    <row r="15483" s="40" customFormat="1" spans="3:3">
      <c r="C15483" s="51"/>
    </row>
    <row r="15484" s="40" customFormat="1" spans="3:3">
      <c r="C15484" s="51"/>
    </row>
    <row r="15485" s="40" customFormat="1" spans="3:3">
      <c r="C15485" s="51"/>
    </row>
    <row r="15486" s="40" customFormat="1" spans="3:3">
      <c r="C15486" s="51"/>
    </row>
    <row r="15487" s="40" customFormat="1" spans="3:3">
      <c r="C15487" s="51"/>
    </row>
    <row r="15488" s="40" customFormat="1" spans="3:3">
      <c r="C15488" s="51"/>
    </row>
    <row r="15489" s="40" customFormat="1" spans="3:3">
      <c r="C15489" s="51"/>
    </row>
    <row r="15490" s="40" customFormat="1" spans="3:3">
      <c r="C15490" s="51"/>
    </row>
    <row r="15491" s="40" customFormat="1" spans="3:3">
      <c r="C15491" s="51"/>
    </row>
    <row r="15492" s="40" customFormat="1" spans="3:3">
      <c r="C15492" s="51"/>
    </row>
    <row r="15493" s="40" customFormat="1" spans="3:3">
      <c r="C15493" s="51"/>
    </row>
    <row r="15494" s="40" customFormat="1" spans="3:3">
      <c r="C15494" s="51"/>
    </row>
    <row r="15495" s="40" customFormat="1" spans="3:3">
      <c r="C15495" s="51"/>
    </row>
    <row r="15496" s="40" customFormat="1" spans="3:3">
      <c r="C15496" s="51"/>
    </row>
    <row r="15497" s="40" customFormat="1" spans="3:3">
      <c r="C15497" s="51"/>
    </row>
    <row r="15498" s="40" customFormat="1" spans="3:3">
      <c r="C15498" s="51"/>
    </row>
    <row r="15499" s="40" customFormat="1" spans="3:3">
      <c r="C15499" s="51"/>
    </row>
    <row r="15500" s="40" customFormat="1" spans="3:3">
      <c r="C15500" s="51"/>
    </row>
    <row r="15501" s="40" customFormat="1" spans="3:3">
      <c r="C15501" s="51"/>
    </row>
    <row r="15502" s="40" customFormat="1" spans="3:3">
      <c r="C15502" s="51"/>
    </row>
    <row r="15503" s="40" customFormat="1" spans="3:3">
      <c r="C15503" s="51"/>
    </row>
    <row r="15504" s="40" customFormat="1" spans="3:3">
      <c r="C15504" s="51"/>
    </row>
    <row r="15505" s="40" customFormat="1" spans="3:3">
      <c r="C15505" s="51"/>
    </row>
    <row r="15506" s="40" customFormat="1" spans="3:3">
      <c r="C15506" s="51"/>
    </row>
    <row r="15507" s="40" customFormat="1" spans="3:3">
      <c r="C15507" s="51"/>
    </row>
    <row r="15508" s="40" customFormat="1" spans="3:3">
      <c r="C15508" s="51"/>
    </row>
    <row r="15509" s="40" customFormat="1" spans="3:3">
      <c r="C15509" s="51"/>
    </row>
    <row r="15510" s="40" customFormat="1" spans="3:3">
      <c r="C15510" s="51"/>
    </row>
    <row r="15511" s="40" customFormat="1" spans="3:3">
      <c r="C15511" s="51"/>
    </row>
    <row r="15512" s="40" customFormat="1" spans="3:3">
      <c r="C15512" s="51"/>
    </row>
    <row r="15513" s="40" customFormat="1" spans="3:3">
      <c r="C15513" s="51"/>
    </row>
    <row r="15514" s="40" customFormat="1" spans="3:3">
      <c r="C15514" s="51"/>
    </row>
    <row r="15515" s="40" customFormat="1" spans="3:3">
      <c r="C15515" s="51"/>
    </row>
    <row r="15516" s="40" customFormat="1" spans="3:3">
      <c r="C15516" s="51"/>
    </row>
    <row r="15517" s="40" customFormat="1" spans="3:3">
      <c r="C15517" s="51"/>
    </row>
    <row r="15518" s="40" customFormat="1" spans="3:3">
      <c r="C15518" s="51"/>
    </row>
    <row r="15519" s="40" customFormat="1" spans="3:3">
      <c r="C15519" s="51"/>
    </row>
    <row r="15520" s="40" customFormat="1" spans="3:3">
      <c r="C15520" s="51"/>
    </row>
    <row r="15521" s="40" customFormat="1" spans="3:3">
      <c r="C15521" s="51"/>
    </row>
    <row r="15522" s="40" customFormat="1" spans="3:3">
      <c r="C15522" s="51"/>
    </row>
    <row r="15523" s="40" customFormat="1" spans="3:3">
      <c r="C15523" s="51"/>
    </row>
    <row r="15524" s="40" customFormat="1" spans="3:3">
      <c r="C15524" s="51"/>
    </row>
    <row r="15525" s="40" customFormat="1" spans="3:3">
      <c r="C15525" s="51"/>
    </row>
    <row r="15526" s="40" customFormat="1" spans="3:3">
      <c r="C15526" s="51"/>
    </row>
    <row r="15527" s="40" customFormat="1" spans="3:3">
      <c r="C15527" s="51"/>
    </row>
    <row r="15528" s="40" customFormat="1" spans="3:3">
      <c r="C15528" s="51"/>
    </row>
    <row r="15529" s="40" customFormat="1" spans="3:3">
      <c r="C15529" s="51"/>
    </row>
    <row r="15530" s="40" customFormat="1" spans="3:3">
      <c r="C15530" s="51"/>
    </row>
    <row r="15531" s="40" customFormat="1" spans="3:3">
      <c r="C15531" s="51"/>
    </row>
    <row r="15532" s="40" customFormat="1" spans="3:3">
      <c r="C15532" s="51"/>
    </row>
    <row r="15533" s="40" customFormat="1" spans="3:3">
      <c r="C15533" s="51"/>
    </row>
    <row r="15534" s="40" customFormat="1" spans="3:3">
      <c r="C15534" s="51"/>
    </row>
    <row r="15535" s="40" customFormat="1" spans="3:3">
      <c r="C15535" s="51"/>
    </row>
    <row r="15536" s="40" customFormat="1" spans="3:3">
      <c r="C15536" s="51"/>
    </row>
    <row r="15537" s="40" customFormat="1" spans="3:3">
      <c r="C15537" s="51"/>
    </row>
    <row r="15538" s="40" customFormat="1" spans="3:3">
      <c r="C15538" s="51"/>
    </row>
    <row r="15539" s="40" customFormat="1" spans="3:3">
      <c r="C15539" s="51"/>
    </row>
    <row r="15540" s="40" customFormat="1" spans="3:3">
      <c r="C15540" s="51"/>
    </row>
    <row r="15541" s="40" customFormat="1" spans="3:3">
      <c r="C15541" s="51"/>
    </row>
    <row r="15542" s="40" customFormat="1" spans="3:3">
      <c r="C15542" s="51"/>
    </row>
    <row r="15543" s="40" customFormat="1" spans="3:3">
      <c r="C15543" s="51"/>
    </row>
    <row r="15544" s="40" customFormat="1" spans="3:3">
      <c r="C15544" s="51"/>
    </row>
    <row r="15545" s="40" customFormat="1" spans="3:3">
      <c r="C15545" s="51"/>
    </row>
    <row r="15546" s="40" customFormat="1" spans="3:3">
      <c r="C15546" s="51"/>
    </row>
    <row r="15547" s="40" customFormat="1" spans="3:3">
      <c r="C15547" s="51"/>
    </row>
    <row r="15548" s="40" customFormat="1" spans="3:3">
      <c r="C15548" s="51"/>
    </row>
    <row r="15549" s="40" customFormat="1" spans="3:3">
      <c r="C15549" s="51"/>
    </row>
    <row r="15550" s="40" customFormat="1" spans="3:3">
      <c r="C15550" s="51"/>
    </row>
    <row r="15551" s="40" customFormat="1" spans="3:3">
      <c r="C15551" s="51"/>
    </row>
    <row r="15552" s="40" customFormat="1" spans="3:3">
      <c r="C15552" s="51"/>
    </row>
    <row r="15553" s="40" customFormat="1" spans="3:3">
      <c r="C15553" s="51"/>
    </row>
    <row r="15554" s="40" customFormat="1" spans="3:3">
      <c r="C15554" s="51"/>
    </row>
    <row r="15555" s="40" customFormat="1" spans="3:3">
      <c r="C15555" s="51"/>
    </row>
    <row r="15556" s="40" customFormat="1" spans="3:3">
      <c r="C15556" s="51"/>
    </row>
    <row r="15557" s="40" customFormat="1" spans="3:3">
      <c r="C15557" s="51"/>
    </row>
    <row r="15558" s="40" customFormat="1" spans="3:3">
      <c r="C15558" s="51"/>
    </row>
    <row r="15559" s="40" customFormat="1" spans="3:3">
      <c r="C15559" s="51"/>
    </row>
    <row r="15560" s="40" customFormat="1" spans="3:3">
      <c r="C15560" s="51"/>
    </row>
    <row r="15561" s="40" customFormat="1" spans="3:3">
      <c r="C15561" s="51"/>
    </row>
    <row r="15562" s="40" customFormat="1" spans="3:3">
      <c r="C15562" s="51"/>
    </row>
    <row r="15563" s="40" customFormat="1" spans="3:3">
      <c r="C15563" s="51"/>
    </row>
    <row r="15564" s="40" customFormat="1" spans="3:3">
      <c r="C15564" s="51"/>
    </row>
    <row r="15565" s="40" customFormat="1" spans="3:3">
      <c r="C15565" s="51"/>
    </row>
    <row r="15566" s="40" customFormat="1" spans="3:3">
      <c r="C15566" s="51"/>
    </row>
    <row r="15567" s="40" customFormat="1" spans="3:3">
      <c r="C15567" s="51"/>
    </row>
    <row r="15568" s="40" customFormat="1" spans="3:3">
      <c r="C15568" s="51"/>
    </row>
    <row r="15569" s="40" customFormat="1" spans="3:3">
      <c r="C15569" s="51"/>
    </row>
    <row r="15570" s="40" customFormat="1" spans="3:3">
      <c r="C15570" s="51"/>
    </row>
    <row r="15571" s="40" customFormat="1" spans="3:3">
      <c r="C15571" s="51"/>
    </row>
    <row r="15572" s="40" customFormat="1" spans="3:3">
      <c r="C15572" s="51"/>
    </row>
    <row r="15573" s="40" customFormat="1" spans="3:3">
      <c r="C15573" s="51"/>
    </row>
    <row r="15574" s="40" customFormat="1" spans="3:3">
      <c r="C15574" s="51"/>
    </row>
    <row r="15575" s="40" customFormat="1" spans="3:3">
      <c r="C15575" s="51"/>
    </row>
    <row r="15576" s="40" customFormat="1" spans="3:3">
      <c r="C15576" s="51"/>
    </row>
    <row r="15577" s="40" customFormat="1" spans="3:3">
      <c r="C15577" s="51"/>
    </row>
    <row r="15578" s="40" customFormat="1" spans="3:3">
      <c r="C15578" s="51"/>
    </row>
    <row r="15579" s="40" customFormat="1" spans="3:3">
      <c r="C15579" s="51"/>
    </row>
    <row r="15580" s="40" customFormat="1" spans="3:3">
      <c r="C15580" s="51"/>
    </row>
    <row r="15581" s="40" customFormat="1" spans="3:3">
      <c r="C15581" s="51"/>
    </row>
    <row r="15582" s="40" customFormat="1" spans="3:3">
      <c r="C15582" s="51"/>
    </row>
    <row r="15583" s="40" customFormat="1" spans="3:3">
      <c r="C15583" s="51"/>
    </row>
    <row r="15584" s="40" customFormat="1" spans="3:3">
      <c r="C15584" s="51"/>
    </row>
    <row r="15585" s="40" customFormat="1" spans="3:3">
      <c r="C15585" s="51"/>
    </row>
    <row r="15586" s="40" customFormat="1" spans="3:3">
      <c r="C15586" s="51"/>
    </row>
    <row r="15587" s="40" customFormat="1" spans="3:3">
      <c r="C15587" s="51"/>
    </row>
    <row r="15588" s="40" customFormat="1" spans="3:3">
      <c r="C15588" s="51"/>
    </row>
    <row r="15589" s="40" customFormat="1" spans="3:3">
      <c r="C15589" s="51"/>
    </row>
    <row r="15590" s="40" customFormat="1" spans="3:3">
      <c r="C15590" s="51"/>
    </row>
    <row r="15591" s="40" customFormat="1" spans="3:3">
      <c r="C15591" s="51"/>
    </row>
    <row r="15592" s="40" customFormat="1" spans="3:3">
      <c r="C15592" s="51"/>
    </row>
    <row r="15593" s="40" customFormat="1" spans="3:3">
      <c r="C15593" s="51"/>
    </row>
    <row r="15594" s="40" customFormat="1" spans="3:3">
      <c r="C15594" s="51"/>
    </row>
    <row r="15595" s="40" customFormat="1" spans="3:3">
      <c r="C15595" s="51"/>
    </row>
    <row r="15596" s="40" customFormat="1" spans="3:3">
      <c r="C15596" s="51"/>
    </row>
    <row r="15597" s="40" customFormat="1" spans="3:3">
      <c r="C15597" s="51"/>
    </row>
    <row r="15598" s="40" customFormat="1" spans="3:3">
      <c r="C15598" s="51"/>
    </row>
    <row r="15599" s="40" customFormat="1" spans="3:3">
      <c r="C15599" s="51"/>
    </row>
    <row r="15600" s="40" customFormat="1" spans="3:3">
      <c r="C15600" s="51"/>
    </row>
    <row r="15601" s="40" customFormat="1" spans="3:3">
      <c r="C15601" s="51"/>
    </row>
    <row r="15602" s="40" customFormat="1" spans="3:3">
      <c r="C15602" s="51"/>
    </row>
    <row r="15603" s="40" customFormat="1" spans="3:3">
      <c r="C15603" s="51"/>
    </row>
    <row r="15604" s="40" customFormat="1" spans="3:3">
      <c r="C15604" s="51"/>
    </row>
    <row r="15605" s="40" customFormat="1" spans="3:3">
      <c r="C15605" s="51"/>
    </row>
    <row r="15606" s="40" customFormat="1" spans="3:3">
      <c r="C15606" s="51"/>
    </row>
    <row r="15607" s="40" customFormat="1" spans="3:3">
      <c r="C15607" s="51"/>
    </row>
    <row r="15608" s="40" customFormat="1" spans="3:3">
      <c r="C15608" s="51"/>
    </row>
    <row r="15609" s="40" customFormat="1" spans="3:3">
      <c r="C15609" s="51"/>
    </row>
    <row r="15610" s="40" customFormat="1" spans="3:3">
      <c r="C15610" s="51"/>
    </row>
    <row r="15611" s="40" customFormat="1" spans="3:3">
      <c r="C15611" s="51"/>
    </row>
    <row r="15612" s="40" customFormat="1" spans="3:3">
      <c r="C15612" s="51"/>
    </row>
    <row r="15613" s="40" customFormat="1" spans="3:3">
      <c r="C15613" s="51"/>
    </row>
    <row r="15614" s="40" customFormat="1" spans="3:3">
      <c r="C15614" s="51"/>
    </row>
    <row r="15615" s="40" customFormat="1" spans="3:3">
      <c r="C15615" s="51"/>
    </row>
    <row r="15616" s="40" customFormat="1" spans="3:3">
      <c r="C15616" s="51"/>
    </row>
    <row r="15617" s="40" customFormat="1" spans="3:3">
      <c r="C15617" s="51"/>
    </row>
    <row r="15618" s="40" customFormat="1" spans="3:3">
      <c r="C15618" s="51"/>
    </row>
    <row r="15619" s="40" customFormat="1" spans="3:3">
      <c r="C15619" s="51"/>
    </row>
    <row r="15620" s="40" customFormat="1" spans="3:3">
      <c r="C15620" s="51"/>
    </row>
    <row r="15621" s="40" customFormat="1" spans="3:3">
      <c r="C15621" s="51"/>
    </row>
    <row r="15622" s="40" customFormat="1" spans="3:3">
      <c r="C15622" s="51"/>
    </row>
    <row r="15623" s="40" customFormat="1" spans="3:3">
      <c r="C15623" s="51"/>
    </row>
    <row r="15624" s="40" customFormat="1" spans="3:3">
      <c r="C15624" s="51"/>
    </row>
    <row r="15625" s="40" customFormat="1" spans="3:3">
      <c r="C15625" s="51"/>
    </row>
    <row r="15626" s="40" customFormat="1" spans="3:3">
      <c r="C15626" s="51"/>
    </row>
    <row r="15627" s="40" customFormat="1" spans="3:3">
      <c r="C15627" s="51"/>
    </row>
    <row r="15628" s="40" customFormat="1" spans="3:3">
      <c r="C15628" s="51"/>
    </row>
    <row r="15629" s="40" customFormat="1" spans="3:3">
      <c r="C15629" s="51"/>
    </row>
    <row r="15630" s="40" customFormat="1" spans="3:3">
      <c r="C15630" s="51"/>
    </row>
    <row r="15631" s="40" customFormat="1" spans="3:3">
      <c r="C15631" s="51"/>
    </row>
    <row r="15632" s="40" customFormat="1" spans="3:3">
      <c r="C15632" s="51"/>
    </row>
    <row r="15633" s="40" customFormat="1" spans="3:3">
      <c r="C15633" s="51"/>
    </row>
    <row r="15634" s="40" customFormat="1" spans="3:3">
      <c r="C15634" s="51"/>
    </row>
    <row r="15635" s="40" customFormat="1" spans="3:3">
      <c r="C15635" s="51"/>
    </row>
    <row r="15636" s="40" customFormat="1" spans="3:3">
      <c r="C15636" s="51"/>
    </row>
    <row r="15637" s="40" customFormat="1" spans="3:3">
      <c r="C15637" s="51"/>
    </row>
    <row r="15638" s="40" customFormat="1" spans="3:3">
      <c r="C15638" s="51"/>
    </row>
    <row r="15639" s="40" customFormat="1" spans="3:3">
      <c r="C15639" s="51"/>
    </row>
    <row r="15640" s="40" customFormat="1" spans="3:3">
      <c r="C15640" s="51"/>
    </row>
    <row r="15641" s="40" customFormat="1" spans="3:3">
      <c r="C15641" s="51"/>
    </row>
    <row r="15642" s="40" customFormat="1" spans="3:3">
      <c r="C15642" s="51"/>
    </row>
    <row r="15643" s="40" customFormat="1" spans="3:3">
      <c r="C15643" s="51"/>
    </row>
    <row r="15644" s="40" customFormat="1" spans="3:3">
      <c r="C15644" s="51"/>
    </row>
    <row r="15645" s="40" customFormat="1" spans="3:3">
      <c r="C15645" s="51"/>
    </row>
    <row r="15646" s="40" customFormat="1" spans="3:3">
      <c r="C15646" s="51"/>
    </row>
    <row r="15647" s="40" customFormat="1" spans="3:3">
      <c r="C15647" s="51"/>
    </row>
    <row r="15648" s="40" customFormat="1" spans="3:3">
      <c r="C15648" s="51"/>
    </row>
    <row r="15649" s="40" customFormat="1" spans="3:3">
      <c r="C15649" s="51"/>
    </row>
    <row r="15650" s="40" customFormat="1" spans="3:3">
      <c r="C15650" s="51"/>
    </row>
    <row r="15651" s="40" customFormat="1" spans="3:3">
      <c r="C15651" s="51"/>
    </row>
    <row r="15652" s="40" customFormat="1" spans="3:3">
      <c r="C15652" s="51"/>
    </row>
    <row r="15653" s="40" customFormat="1" spans="3:3">
      <c r="C15653" s="51"/>
    </row>
    <row r="15654" s="40" customFormat="1" spans="3:3">
      <c r="C15654" s="51"/>
    </row>
    <row r="15655" s="40" customFormat="1" spans="3:3">
      <c r="C15655" s="51"/>
    </row>
    <row r="15656" s="40" customFormat="1" spans="3:3">
      <c r="C15656" s="51"/>
    </row>
    <row r="15657" s="40" customFormat="1" spans="3:3">
      <c r="C15657" s="51"/>
    </row>
    <row r="15658" s="40" customFormat="1" spans="3:3">
      <c r="C15658" s="51"/>
    </row>
    <row r="15659" s="40" customFormat="1" spans="3:3">
      <c r="C15659" s="51"/>
    </row>
    <row r="15660" s="40" customFormat="1" spans="3:3">
      <c r="C15660" s="51"/>
    </row>
    <row r="15661" s="40" customFormat="1" spans="3:3">
      <c r="C15661" s="51"/>
    </row>
    <row r="15662" s="40" customFormat="1" spans="3:3">
      <c r="C15662" s="51"/>
    </row>
    <row r="15663" s="40" customFormat="1" spans="3:3">
      <c r="C15663" s="51"/>
    </row>
    <row r="15664" s="40" customFormat="1" spans="3:3">
      <c r="C15664" s="51"/>
    </row>
    <row r="15665" s="40" customFormat="1" spans="3:3">
      <c r="C15665" s="51"/>
    </row>
    <row r="15666" s="40" customFormat="1" spans="3:3">
      <c r="C15666" s="51"/>
    </row>
    <row r="15667" s="40" customFormat="1" spans="3:3">
      <c r="C15667" s="51"/>
    </row>
    <row r="15668" s="40" customFormat="1" spans="3:3">
      <c r="C15668" s="51"/>
    </row>
    <row r="15669" s="40" customFormat="1" spans="3:3">
      <c r="C15669" s="51"/>
    </row>
    <row r="15670" s="40" customFormat="1" spans="3:3">
      <c r="C15670" s="51"/>
    </row>
    <row r="15671" s="40" customFormat="1" spans="3:3">
      <c r="C15671" s="51"/>
    </row>
    <row r="15672" s="40" customFormat="1" spans="3:3">
      <c r="C15672" s="51"/>
    </row>
    <row r="15673" s="40" customFormat="1" spans="3:3">
      <c r="C15673" s="51"/>
    </row>
    <row r="15674" s="40" customFormat="1" spans="3:3">
      <c r="C15674" s="51"/>
    </row>
    <row r="15675" s="40" customFormat="1" spans="3:3">
      <c r="C15675" s="51"/>
    </row>
    <row r="15676" s="40" customFormat="1" spans="3:3">
      <c r="C15676" s="51"/>
    </row>
    <row r="15677" s="40" customFormat="1" spans="3:3">
      <c r="C15677" s="51"/>
    </row>
    <row r="15678" s="40" customFormat="1" spans="3:3">
      <c r="C15678" s="51"/>
    </row>
    <row r="15679" s="40" customFormat="1" spans="3:3">
      <c r="C15679" s="51"/>
    </row>
    <row r="15680" s="40" customFormat="1" spans="3:3">
      <c r="C15680" s="51"/>
    </row>
    <row r="15681" s="40" customFormat="1" spans="3:3">
      <c r="C15681" s="51"/>
    </row>
    <row r="15682" s="40" customFormat="1" spans="3:3">
      <c r="C15682" s="51"/>
    </row>
    <row r="15683" s="40" customFormat="1" spans="3:3">
      <c r="C15683" s="51"/>
    </row>
    <row r="15684" s="40" customFormat="1" spans="3:3">
      <c r="C15684" s="51"/>
    </row>
    <row r="15685" s="40" customFormat="1" spans="3:3">
      <c r="C15685" s="51"/>
    </row>
    <row r="15686" s="40" customFormat="1" spans="3:3">
      <c r="C15686" s="51"/>
    </row>
    <row r="15687" s="40" customFormat="1" spans="3:3">
      <c r="C15687" s="51"/>
    </row>
    <row r="15688" s="40" customFormat="1" spans="3:3">
      <c r="C15688" s="51"/>
    </row>
    <row r="15689" s="40" customFormat="1" spans="3:3">
      <c r="C15689" s="51"/>
    </row>
    <row r="15690" s="40" customFormat="1" spans="3:3">
      <c r="C15690" s="51"/>
    </row>
    <row r="15691" s="40" customFormat="1" spans="3:3">
      <c r="C15691" s="51"/>
    </row>
    <row r="15692" s="40" customFormat="1" spans="3:3">
      <c r="C15692" s="51"/>
    </row>
    <row r="15693" s="40" customFormat="1" spans="3:3">
      <c r="C15693" s="51"/>
    </row>
    <row r="15694" s="40" customFormat="1" spans="3:3">
      <c r="C15694" s="51"/>
    </row>
    <row r="15695" s="40" customFormat="1" spans="3:3">
      <c r="C15695" s="51"/>
    </row>
    <row r="15696" s="40" customFormat="1" spans="3:3">
      <c r="C15696" s="51"/>
    </row>
    <row r="15697" s="40" customFormat="1" spans="3:3">
      <c r="C15697" s="51"/>
    </row>
    <row r="15698" s="40" customFormat="1" spans="3:3">
      <c r="C15698" s="51"/>
    </row>
    <row r="15699" s="40" customFormat="1" spans="3:3">
      <c r="C15699" s="51"/>
    </row>
    <row r="15700" s="40" customFormat="1" spans="3:3">
      <c r="C15700" s="51"/>
    </row>
    <row r="15701" s="40" customFormat="1" spans="3:3">
      <c r="C15701" s="51"/>
    </row>
    <row r="15702" s="40" customFormat="1" spans="3:3">
      <c r="C15702" s="51"/>
    </row>
    <row r="15703" s="40" customFormat="1" spans="3:3">
      <c r="C15703" s="51"/>
    </row>
    <row r="15704" s="40" customFormat="1" spans="3:3">
      <c r="C15704" s="51"/>
    </row>
    <row r="15705" s="40" customFormat="1" spans="3:3">
      <c r="C15705" s="51"/>
    </row>
    <row r="15706" s="40" customFormat="1" spans="3:3">
      <c r="C15706" s="51"/>
    </row>
    <row r="15707" s="40" customFormat="1" spans="3:3">
      <c r="C15707" s="51"/>
    </row>
    <row r="15708" s="40" customFormat="1" spans="3:3">
      <c r="C15708" s="51"/>
    </row>
    <row r="15709" s="40" customFormat="1" spans="3:3">
      <c r="C15709" s="51"/>
    </row>
    <row r="15710" s="40" customFormat="1" spans="3:3">
      <c r="C15710" s="51"/>
    </row>
    <row r="15711" s="40" customFormat="1" spans="3:3">
      <c r="C15711" s="51"/>
    </row>
    <row r="15712" s="40" customFormat="1" spans="3:3">
      <c r="C15712" s="51"/>
    </row>
    <row r="15713" s="40" customFormat="1" spans="3:3">
      <c r="C15713" s="51"/>
    </row>
    <row r="15714" s="40" customFormat="1" spans="3:3">
      <c r="C15714" s="51"/>
    </row>
    <row r="15715" s="40" customFormat="1" spans="3:3">
      <c r="C15715" s="51"/>
    </row>
    <row r="15716" s="40" customFormat="1" spans="3:3">
      <c r="C15716" s="51"/>
    </row>
    <row r="15717" s="40" customFormat="1" spans="3:3">
      <c r="C15717" s="51"/>
    </row>
    <row r="15718" s="40" customFormat="1" spans="3:3">
      <c r="C15718" s="51"/>
    </row>
    <row r="15719" s="40" customFormat="1" spans="3:3">
      <c r="C15719" s="51"/>
    </row>
    <row r="15720" s="40" customFormat="1" spans="3:3">
      <c r="C15720" s="51"/>
    </row>
    <row r="15721" s="40" customFormat="1" spans="3:3">
      <c r="C15721" s="51"/>
    </row>
    <row r="15722" s="40" customFormat="1" spans="3:3">
      <c r="C15722" s="51"/>
    </row>
    <row r="15723" s="40" customFormat="1" spans="3:3">
      <c r="C15723" s="51"/>
    </row>
    <row r="15724" s="40" customFormat="1" spans="3:3">
      <c r="C15724" s="51"/>
    </row>
    <row r="15725" s="40" customFormat="1" spans="3:3">
      <c r="C15725" s="51"/>
    </row>
    <row r="15726" s="40" customFormat="1" spans="3:3">
      <c r="C15726" s="51"/>
    </row>
    <row r="15727" s="40" customFormat="1" spans="3:3">
      <c r="C15727" s="51"/>
    </row>
    <row r="15728" s="40" customFormat="1" spans="3:3">
      <c r="C15728" s="51"/>
    </row>
    <row r="15729" s="40" customFormat="1" spans="3:3">
      <c r="C15729" s="51"/>
    </row>
    <row r="15730" s="40" customFormat="1" spans="3:3">
      <c r="C15730" s="51"/>
    </row>
    <row r="15731" s="40" customFormat="1" spans="3:3">
      <c r="C15731" s="51"/>
    </row>
    <row r="15732" s="40" customFormat="1" spans="3:3">
      <c r="C15732" s="51"/>
    </row>
    <row r="15733" s="40" customFormat="1" spans="3:3">
      <c r="C15733" s="51"/>
    </row>
    <row r="15734" s="40" customFormat="1" spans="3:3">
      <c r="C15734" s="51"/>
    </row>
    <row r="15735" s="40" customFormat="1" spans="3:3">
      <c r="C15735" s="51"/>
    </row>
    <row r="15736" s="40" customFormat="1" spans="3:3">
      <c r="C15736" s="51"/>
    </row>
    <row r="15737" s="40" customFormat="1" spans="3:3">
      <c r="C15737" s="51"/>
    </row>
    <row r="15738" s="40" customFormat="1" spans="3:3">
      <c r="C15738" s="51"/>
    </row>
    <row r="15739" s="40" customFormat="1" spans="3:3">
      <c r="C15739" s="51"/>
    </row>
    <row r="15740" s="40" customFormat="1" spans="3:3">
      <c r="C15740" s="51"/>
    </row>
    <row r="15741" s="40" customFormat="1" spans="3:3">
      <c r="C15741" s="51"/>
    </row>
    <row r="15742" s="40" customFormat="1" spans="3:3">
      <c r="C15742" s="51"/>
    </row>
    <row r="15743" s="40" customFormat="1" spans="3:3">
      <c r="C15743" s="51"/>
    </row>
    <row r="15744" s="40" customFormat="1" spans="3:3">
      <c r="C15744" s="51"/>
    </row>
    <row r="15745" s="40" customFormat="1" spans="3:3">
      <c r="C15745" s="51"/>
    </row>
    <row r="15746" s="40" customFormat="1" spans="3:3">
      <c r="C15746" s="51"/>
    </row>
    <row r="15747" s="40" customFormat="1" spans="3:3">
      <c r="C15747" s="51"/>
    </row>
    <row r="15748" s="40" customFormat="1" spans="3:3">
      <c r="C15748" s="51"/>
    </row>
    <row r="15749" s="40" customFormat="1" spans="3:3">
      <c r="C15749" s="51"/>
    </row>
    <row r="15750" s="40" customFormat="1" spans="3:3">
      <c r="C15750" s="51"/>
    </row>
    <row r="15751" s="40" customFormat="1" spans="3:3">
      <c r="C15751" s="51"/>
    </row>
    <row r="15752" s="40" customFormat="1" spans="3:3">
      <c r="C15752" s="51"/>
    </row>
    <row r="15753" s="40" customFormat="1" spans="3:3">
      <c r="C15753" s="51"/>
    </row>
    <row r="15754" s="40" customFormat="1" spans="3:3">
      <c r="C15754" s="51"/>
    </row>
    <row r="15755" s="40" customFormat="1" spans="3:3">
      <c r="C15755" s="51"/>
    </row>
    <row r="15756" s="40" customFormat="1" spans="3:3">
      <c r="C15756" s="51"/>
    </row>
    <row r="15757" s="40" customFormat="1" spans="3:3">
      <c r="C15757" s="51"/>
    </row>
    <row r="15758" s="40" customFormat="1" spans="3:3">
      <c r="C15758" s="51"/>
    </row>
    <row r="15759" s="40" customFormat="1" spans="3:3">
      <c r="C15759" s="51"/>
    </row>
    <row r="15760" s="40" customFormat="1" spans="3:3">
      <c r="C15760" s="51"/>
    </row>
    <row r="15761" s="40" customFormat="1" spans="3:3">
      <c r="C15761" s="51"/>
    </row>
    <row r="15762" s="40" customFormat="1" spans="3:3">
      <c r="C15762" s="51"/>
    </row>
    <row r="15763" s="40" customFormat="1" spans="3:3">
      <c r="C15763" s="51"/>
    </row>
    <row r="15764" s="40" customFormat="1" spans="3:3">
      <c r="C15764" s="51"/>
    </row>
    <row r="15765" s="40" customFormat="1" spans="3:3">
      <c r="C15765" s="51"/>
    </row>
    <row r="15766" s="40" customFormat="1" spans="3:3">
      <c r="C15766" s="51"/>
    </row>
    <row r="15767" s="40" customFormat="1" spans="3:3">
      <c r="C15767" s="51"/>
    </row>
    <row r="15768" s="40" customFormat="1" spans="3:3">
      <c r="C15768" s="51"/>
    </row>
    <row r="15769" s="40" customFormat="1" spans="3:3">
      <c r="C15769" s="51"/>
    </row>
    <row r="15770" s="40" customFormat="1" spans="3:3">
      <c r="C15770" s="51"/>
    </row>
    <row r="15771" s="40" customFormat="1" spans="3:3">
      <c r="C15771" s="51"/>
    </row>
    <row r="15772" s="40" customFormat="1" spans="3:3">
      <c r="C15772" s="51"/>
    </row>
    <row r="15773" s="40" customFormat="1" spans="3:3">
      <c r="C15773" s="51"/>
    </row>
    <row r="15774" s="40" customFormat="1" spans="3:3">
      <c r="C15774" s="51"/>
    </row>
    <row r="15775" s="40" customFormat="1" spans="3:3">
      <c r="C15775" s="51"/>
    </row>
    <row r="15776" s="40" customFormat="1" spans="3:3">
      <c r="C15776" s="51"/>
    </row>
    <row r="15777" s="40" customFormat="1" spans="3:3">
      <c r="C15777" s="51"/>
    </row>
    <row r="15778" s="40" customFormat="1" spans="3:3">
      <c r="C15778" s="51"/>
    </row>
    <row r="15779" s="40" customFormat="1" spans="3:3">
      <c r="C15779" s="51"/>
    </row>
    <row r="15780" s="40" customFormat="1" spans="3:3">
      <c r="C15780" s="51"/>
    </row>
    <row r="15781" s="40" customFormat="1" spans="3:3">
      <c r="C15781" s="51"/>
    </row>
    <row r="15782" s="40" customFormat="1" spans="3:3">
      <c r="C15782" s="51"/>
    </row>
    <row r="15783" s="40" customFormat="1" spans="3:3">
      <c r="C15783" s="51"/>
    </row>
    <row r="15784" s="40" customFormat="1" spans="3:3">
      <c r="C15784" s="51"/>
    </row>
    <row r="15785" s="40" customFormat="1" spans="3:3">
      <c r="C15785" s="51"/>
    </row>
    <row r="15786" s="40" customFormat="1" spans="3:3">
      <c r="C15786" s="51"/>
    </row>
    <row r="15787" s="40" customFormat="1" spans="3:3">
      <c r="C15787" s="51"/>
    </row>
    <row r="15788" s="40" customFormat="1" spans="3:3">
      <c r="C15788" s="51"/>
    </row>
    <row r="15789" s="40" customFormat="1" spans="3:3">
      <c r="C15789" s="51"/>
    </row>
    <row r="15790" s="40" customFormat="1" spans="3:3">
      <c r="C15790" s="51"/>
    </row>
    <row r="15791" s="40" customFormat="1" spans="3:3">
      <c r="C15791" s="51"/>
    </row>
    <row r="15792" s="40" customFormat="1" spans="3:3">
      <c r="C15792" s="51"/>
    </row>
    <row r="15793" s="40" customFormat="1" spans="3:3">
      <c r="C15793" s="51"/>
    </row>
    <row r="15794" s="40" customFormat="1" spans="3:3">
      <c r="C15794" s="51"/>
    </row>
    <row r="15795" s="40" customFormat="1" spans="3:3">
      <c r="C15795" s="51"/>
    </row>
    <row r="15796" s="40" customFormat="1" spans="3:3">
      <c r="C15796" s="51"/>
    </row>
    <row r="15797" s="40" customFormat="1" spans="3:3">
      <c r="C15797" s="51"/>
    </row>
    <row r="15798" s="40" customFormat="1" spans="3:3">
      <c r="C15798" s="51"/>
    </row>
    <row r="15799" s="40" customFormat="1" spans="3:3">
      <c r="C15799" s="51"/>
    </row>
    <row r="15800" s="40" customFormat="1" spans="3:3">
      <c r="C15800" s="51"/>
    </row>
    <row r="15801" s="40" customFormat="1" spans="3:3">
      <c r="C15801" s="51"/>
    </row>
    <row r="15802" s="40" customFormat="1" spans="3:3">
      <c r="C15802" s="51"/>
    </row>
    <row r="15803" s="40" customFormat="1" spans="3:3">
      <c r="C15803" s="51"/>
    </row>
    <row r="15804" s="40" customFormat="1" spans="3:3">
      <c r="C15804" s="51"/>
    </row>
    <row r="15805" s="40" customFormat="1" spans="3:3">
      <c r="C15805" s="51"/>
    </row>
    <row r="15806" s="40" customFormat="1" spans="3:3">
      <c r="C15806" s="51"/>
    </row>
    <row r="15807" s="40" customFormat="1" spans="3:3">
      <c r="C15807" s="51"/>
    </row>
    <row r="15808" s="40" customFormat="1" spans="3:3">
      <c r="C15808" s="51"/>
    </row>
    <row r="15809" s="40" customFormat="1" spans="3:3">
      <c r="C15809" s="51"/>
    </row>
    <row r="15810" s="40" customFormat="1" spans="3:3">
      <c r="C15810" s="51"/>
    </row>
    <row r="15811" s="40" customFormat="1" spans="3:3">
      <c r="C15811" s="51"/>
    </row>
    <row r="15812" s="40" customFormat="1" spans="3:3">
      <c r="C15812" s="51"/>
    </row>
    <row r="15813" s="40" customFormat="1" spans="3:3">
      <c r="C15813" s="51"/>
    </row>
    <row r="15814" s="40" customFormat="1" spans="3:3">
      <c r="C15814" s="51"/>
    </row>
    <row r="15815" s="40" customFormat="1" spans="3:3">
      <c r="C15815" s="51"/>
    </row>
    <row r="15816" s="40" customFormat="1" spans="3:3">
      <c r="C15816" s="51"/>
    </row>
    <row r="15817" s="40" customFormat="1" spans="3:3">
      <c r="C15817" s="51"/>
    </row>
    <row r="15818" s="40" customFormat="1" spans="3:3">
      <c r="C15818" s="51"/>
    </row>
    <row r="15819" s="40" customFormat="1" spans="3:3">
      <c r="C15819" s="51"/>
    </row>
    <row r="15820" s="40" customFormat="1" spans="3:3">
      <c r="C15820" s="51"/>
    </row>
    <row r="15821" s="40" customFormat="1" spans="3:3">
      <c r="C15821" s="51"/>
    </row>
    <row r="15822" s="40" customFormat="1" spans="3:3">
      <c r="C15822" s="51"/>
    </row>
    <row r="15823" s="40" customFormat="1" spans="3:3">
      <c r="C15823" s="51"/>
    </row>
    <row r="15824" s="40" customFormat="1" spans="3:3">
      <c r="C15824" s="51"/>
    </row>
    <row r="15825" s="40" customFormat="1" spans="3:3">
      <c r="C15825" s="51"/>
    </row>
    <row r="15826" s="40" customFormat="1" spans="3:3">
      <c r="C15826" s="51"/>
    </row>
    <row r="15827" s="40" customFormat="1" spans="3:3">
      <c r="C15827" s="51"/>
    </row>
    <row r="15828" s="40" customFormat="1" spans="3:3">
      <c r="C15828" s="51"/>
    </row>
    <row r="15829" s="40" customFormat="1" spans="3:3">
      <c r="C15829" s="51"/>
    </row>
    <row r="15830" s="40" customFormat="1" spans="3:3">
      <c r="C15830" s="51"/>
    </row>
    <row r="15831" s="40" customFormat="1" spans="3:3">
      <c r="C15831" s="51"/>
    </row>
    <row r="15832" s="40" customFormat="1" spans="3:3">
      <c r="C15832" s="51"/>
    </row>
    <row r="15833" s="40" customFormat="1" spans="3:3">
      <c r="C15833" s="51"/>
    </row>
    <row r="15834" s="40" customFormat="1" spans="3:3">
      <c r="C15834" s="51"/>
    </row>
    <row r="15835" s="40" customFormat="1" spans="3:3">
      <c r="C15835" s="51"/>
    </row>
    <row r="15836" s="40" customFormat="1" spans="3:3">
      <c r="C15836" s="51"/>
    </row>
    <row r="15837" s="40" customFormat="1" spans="3:3">
      <c r="C15837" s="51"/>
    </row>
    <row r="15838" s="40" customFormat="1" spans="3:3">
      <c r="C15838" s="51"/>
    </row>
    <row r="15839" s="40" customFormat="1" spans="3:3">
      <c r="C15839" s="51"/>
    </row>
    <row r="15840" s="40" customFormat="1" spans="3:3">
      <c r="C15840" s="51"/>
    </row>
    <row r="15841" s="40" customFormat="1" spans="3:3">
      <c r="C15841" s="51"/>
    </row>
    <row r="15842" s="40" customFormat="1" spans="3:3">
      <c r="C15842" s="51"/>
    </row>
    <row r="15843" s="40" customFormat="1" spans="3:3">
      <c r="C15843" s="51"/>
    </row>
    <row r="15844" s="40" customFormat="1" spans="3:3">
      <c r="C15844" s="51"/>
    </row>
    <row r="15845" s="40" customFormat="1" spans="3:3">
      <c r="C15845" s="51"/>
    </row>
    <row r="15846" s="40" customFormat="1" spans="3:3">
      <c r="C15846" s="51"/>
    </row>
    <row r="15847" s="40" customFormat="1" spans="3:3">
      <c r="C15847" s="51"/>
    </row>
    <row r="15848" s="40" customFormat="1" spans="3:3">
      <c r="C15848" s="51"/>
    </row>
    <row r="15849" s="40" customFormat="1" spans="3:3">
      <c r="C15849" s="51"/>
    </row>
    <row r="15850" s="40" customFormat="1" spans="3:3">
      <c r="C15850" s="51"/>
    </row>
    <row r="15851" s="40" customFormat="1" spans="3:3">
      <c r="C15851" s="51"/>
    </row>
    <row r="15852" s="40" customFormat="1" spans="3:3">
      <c r="C15852" s="51"/>
    </row>
    <row r="15853" s="40" customFormat="1" spans="3:3">
      <c r="C15853" s="51"/>
    </row>
    <row r="15854" s="40" customFormat="1" spans="3:3">
      <c r="C15854" s="51"/>
    </row>
    <row r="15855" s="40" customFormat="1" spans="3:3">
      <c r="C15855" s="51"/>
    </row>
    <row r="15856" s="40" customFormat="1" spans="3:3">
      <c r="C15856" s="51"/>
    </row>
    <row r="15857" s="40" customFormat="1" spans="3:3">
      <c r="C15857" s="51"/>
    </row>
    <row r="15858" s="40" customFormat="1" spans="3:3">
      <c r="C15858" s="51"/>
    </row>
    <row r="15859" s="40" customFormat="1" spans="3:3">
      <c r="C15859" s="51"/>
    </row>
    <row r="15860" s="40" customFormat="1" spans="3:3">
      <c r="C15860" s="51"/>
    </row>
    <row r="15861" s="40" customFormat="1" spans="3:3">
      <c r="C15861" s="51"/>
    </row>
    <row r="15862" s="40" customFormat="1" spans="3:3">
      <c r="C15862" s="51"/>
    </row>
    <row r="15863" s="40" customFormat="1" spans="3:3">
      <c r="C15863" s="51"/>
    </row>
    <row r="15864" s="40" customFormat="1" spans="3:3">
      <c r="C15864" s="51"/>
    </row>
    <row r="15865" s="40" customFormat="1" spans="3:3">
      <c r="C15865" s="51"/>
    </row>
    <row r="15866" s="40" customFormat="1" spans="3:3">
      <c r="C15866" s="51"/>
    </row>
    <row r="15867" s="40" customFormat="1" spans="3:3">
      <c r="C15867" s="51"/>
    </row>
    <row r="15868" s="40" customFormat="1" spans="3:3">
      <c r="C15868" s="51"/>
    </row>
    <row r="15869" s="40" customFormat="1" spans="3:3">
      <c r="C15869" s="51"/>
    </row>
    <row r="15870" s="40" customFormat="1" spans="3:3">
      <c r="C15870" s="51"/>
    </row>
    <row r="15871" s="40" customFormat="1" spans="3:3">
      <c r="C15871" s="51"/>
    </row>
    <row r="15872" s="40" customFormat="1" spans="3:3">
      <c r="C15872" s="51"/>
    </row>
    <row r="15873" s="40" customFormat="1" spans="3:3">
      <c r="C15873" s="51"/>
    </row>
    <row r="15874" s="40" customFormat="1" spans="3:3">
      <c r="C15874" s="51"/>
    </row>
    <row r="15875" s="40" customFormat="1" spans="3:3">
      <c r="C15875" s="51"/>
    </row>
    <row r="15876" s="40" customFormat="1" spans="3:3">
      <c r="C15876" s="51"/>
    </row>
    <row r="15877" s="40" customFormat="1" spans="3:3">
      <c r="C15877" s="51"/>
    </row>
    <row r="15878" s="40" customFormat="1" spans="3:3">
      <c r="C15878" s="51"/>
    </row>
    <row r="15879" s="40" customFormat="1" spans="3:3">
      <c r="C15879" s="51"/>
    </row>
    <row r="15880" s="40" customFormat="1" spans="3:3">
      <c r="C15880" s="51"/>
    </row>
    <row r="15881" s="40" customFormat="1" spans="3:3">
      <c r="C15881" s="51"/>
    </row>
    <row r="15882" s="40" customFormat="1" spans="3:3">
      <c r="C15882" s="51"/>
    </row>
    <row r="15883" s="40" customFormat="1" spans="3:3">
      <c r="C15883" s="51"/>
    </row>
    <row r="15884" s="40" customFormat="1" spans="3:3">
      <c r="C15884" s="51"/>
    </row>
    <row r="15885" s="40" customFormat="1" spans="3:3">
      <c r="C15885" s="51"/>
    </row>
    <row r="15886" s="40" customFormat="1" spans="3:3">
      <c r="C15886" s="51"/>
    </row>
    <row r="15887" s="40" customFormat="1" spans="3:3">
      <c r="C15887" s="51"/>
    </row>
    <row r="15888" s="40" customFormat="1" spans="3:3">
      <c r="C15888" s="51"/>
    </row>
    <row r="15889" s="40" customFormat="1" spans="3:3">
      <c r="C15889" s="51"/>
    </row>
    <row r="15890" s="40" customFormat="1" spans="3:3">
      <c r="C15890" s="51"/>
    </row>
    <row r="15891" s="40" customFormat="1" spans="3:3">
      <c r="C15891" s="51"/>
    </row>
    <row r="15892" s="40" customFormat="1" spans="3:3">
      <c r="C15892" s="51"/>
    </row>
    <row r="15893" s="40" customFormat="1" spans="3:3">
      <c r="C15893" s="51"/>
    </row>
    <row r="15894" s="40" customFormat="1" spans="3:3">
      <c r="C15894" s="51"/>
    </row>
    <row r="15895" s="40" customFormat="1" spans="3:3">
      <c r="C15895" s="51"/>
    </row>
    <row r="15896" s="40" customFormat="1" spans="3:3">
      <c r="C15896" s="51"/>
    </row>
    <row r="15897" s="40" customFormat="1" spans="3:3">
      <c r="C15897" s="51"/>
    </row>
    <row r="15898" s="40" customFormat="1" spans="3:3">
      <c r="C15898" s="51"/>
    </row>
    <row r="15899" s="40" customFormat="1" spans="3:3">
      <c r="C15899" s="51"/>
    </row>
    <row r="15900" s="40" customFormat="1" spans="3:3">
      <c r="C15900" s="51"/>
    </row>
    <row r="15901" s="40" customFormat="1" spans="3:3">
      <c r="C15901" s="51"/>
    </row>
    <row r="15902" s="40" customFormat="1" spans="3:3">
      <c r="C15902" s="51"/>
    </row>
    <row r="15903" s="40" customFormat="1" spans="3:3">
      <c r="C15903" s="51"/>
    </row>
    <row r="15904" s="40" customFormat="1" spans="3:3">
      <c r="C15904" s="51"/>
    </row>
    <row r="15905" s="40" customFormat="1" spans="3:3">
      <c r="C15905" s="51"/>
    </row>
    <row r="15906" s="40" customFormat="1" spans="3:3">
      <c r="C15906" s="51"/>
    </row>
    <row r="15907" s="40" customFormat="1" spans="3:3">
      <c r="C15907" s="51"/>
    </row>
    <row r="15908" s="40" customFormat="1" spans="3:3">
      <c r="C15908" s="51"/>
    </row>
    <row r="15909" s="40" customFormat="1" spans="3:3">
      <c r="C15909" s="51"/>
    </row>
    <row r="15910" s="40" customFormat="1" spans="3:3">
      <c r="C15910" s="51"/>
    </row>
    <row r="15911" s="40" customFormat="1" spans="3:3">
      <c r="C15911" s="51"/>
    </row>
    <row r="15912" s="40" customFormat="1" spans="3:3">
      <c r="C15912" s="51"/>
    </row>
    <row r="15913" s="40" customFormat="1" spans="3:3">
      <c r="C15913" s="51"/>
    </row>
    <row r="15914" s="40" customFormat="1" spans="3:3">
      <c r="C15914" s="51"/>
    </row>
    <row r="15915" s="40" customFormat="1" spans="3:3">
      <c r="C15915" s="51"/>
    </row>
    <row r="15916" s="40" customFormat="1" spans="3:3">
      <c r="C15916" s="51"/>
    </row>
    <row r="15917" s="40" customFormat="1" spans="3:3">
      <c r="C15917" s="51"/>
    </row>
    <row r="15918" s="40" customFormat="1" spans="3:3">
      <c r="C15918" s="51"/>
    </row>
    <row r="15919" s="40" customFormat="1" spans="3:3">
      <c r="C15919" s="51"/>
    </row>
    <row r="15920" s="40" customFormat="1" spans="3:3">
      <c r="C15920" s="51"/>
    </row>
    <row r="15921" s="40" customFormat="1" spans="3:3">
      <c r="C15921" s="51"/>
    </row>
    <row r="15922" s="40" customFormat="1" spans="3:3">
      <c r="C15922" s="51"/>
    </row>
    <row r="15923" s="40" customFormat="1" spans="3:3">
      <c r="C15923" s="51"/>
    </row>
    <row r="15924" s="40" customFormat="1" spans="3:3">
      <c r="C15924" s="51"/>
    </row>
    <row r="15925" s="40" customFormat="1" spans="3:3">
      <c r="C15925" s="51"/>
    </row>
    <row r="15926" s="40" customFormat="1" spans="3:3">
      <c r="C15926" s="51"/>
    </row>
    <row r="15927" s="40" customFormat="1" spans="3:3">
      <c r="C15927" s="51"/>
    </row>
    <row r="15928" s="40" customFormat="1" spans="3:3">
      <c r="C15928" s="51"/>
    </row>
    <row r="15929" s="40" customFormat="1" spans="3:3">
      <c r="C15929" s="51"/>
    </row>
    <row r="15930" s="40" customFormat="1" spans="3:3">
      <c r="C15930" s="51"/>
    </row>
    <row r="15931" s="40" customFormat="1" spans="3:3">
      <c r="C15931" s="51"/>
    </row>
    <row r="15932" s="40" customFormat="1" spans="3:3">
      <c r="C15932" s="51"/>
    </row>
    <row r="15933" s="40" customFormat="1" spans="3:3">
      <c r="C15933" s="51"/>
    </row>
    <row r="15934" s="40" customFormat="1" spans="3:3">
      <c r="C15934" s="51"/>
    </row>
    <row r="15935" s="40" customFormat="1" spans="3:3">
      <c r="C15935" s="51"/>
    </row>
    <row r="15936" s="40" customFormat="1" spans="3:3">
      <c r="C15936" s="51"/>
    </row>
    <row r="15937" s="40" customFormat="1" spans="3:3">
      <c r="C15937" s="51"/>
    </row>
    <row r="15938" s="40" customFormat="1" spans="3:3">
      <c r="C15938" s="51"/>
    </row>
    <row r="15939" s="40" customFormat="1" spans="3:3">
      <c r="C15939" s="51"/>
    </row>
    <row r="15940" s="40" customFormat="1" spans="3:3">
      <c r="C15940" s="51"/>
    </row>
    <row r="15941" s="40" customFormat="1" spans="3:3">
      <c r="C15941" s="51"/>
    </row>
    <row r="15942" s="40" customFormat="1" spans="3:3">
      <c r="C15942" s="51"/>
    </row>
    <row r="15943" s="40" customFormat="1" spans="3:3">
      <c r="C15943" s="51"/>
    </row>
    <row r="15944" s="40" customFormat="1" spans="3:3">
      <c r="C15944" s="51"/>
    </row>
    <row r="15945" s="40" customFormat="1" spans="3:3">
      <c r="C15945" s="51"/>
    </row>
    <row r="15946" s="40" customFormat="1" spans="3:3">
      <c r="C15946" s="51"/>
    </row>
    <row r="15947" s="40" customFormat="1" spans="3:3">
      <c r="C15947" s="51"/>
    </row>
    <row r="15948" s="40" customFormat="1" spans="3:3">
      <c r="C15948" s="51"/>
    </row>
    <row r="15949" s="40" customFormat="1" spans="3:3">
      <c r="C15949" s="51"/>
    </row>
    <row r="15950" s="40" customFormat="1" spans="3:3">
      <c r="C15950" s="51"/>
    </row>
    <row r="15951" s="40" customFormat="1" spans="3:3">
      <c r="C15951" s="51"/>
    </row>
    <row r="15952" s="40" customFormat="1" spans="3:3">
      <c r="C15952" s="51"/>
    </row>
    <row r="15953" s="40" customFormat="1" spans="3:3">
      <c r="C15953" s="51"/>
    </row>
    <row r="15954" s="40" customFormat="1" spans="3:3">
      <c r="C15954" s="51"/>
    </row>
    <row r="15955" s="40" customFormat="1" spans="3:3">
      <c r="C15955" s="51"/>
    </row>
    <row r="15956" s="40" customFormat="1" spans="3:3">
      <c r="C15956" s="51"/>
    </row>
    <row r="15957" s="40" customFormat="1" spans="3:3">
      <c r="C15957" s="51"/>
    </row>
    <row r="15958" s="40" customFormat="1" spans="3:3">
      <c r="C15958" s="51"/>
    </row>
    <row r="15959" s="40" customFormat="1" spans="3:3">
      <c r="C15959" s="51"/>
    </row>
    <row r="15960" s="40" customFormat="1" spans="3:3">
      <c r="C15960" s="51"/>
    </row>
    <row r="15961" s="40" customFormat="1" spans="3:3">
      <c r="C15961" s="51"/>
    </row>
    <row r="15962" s="40" customFormat="1" spans="3:3">
      <c r="C15962" s="51"/>
    </row>
    <row r="15963" s="40" customFormat="1" spans="3:3">
      <c r="C15963" s="51"/>
    </row>
    <row r="15964" s="40" customFormat="1" spans="3:3">
      <c r="C15964" s="51"/>
    </row>
    <row r="15965" s="40" customFormat="1" spans="3:3">
      <c r="C15965" s="51"/>
    </row>
    <row r="15966" s="40" customFormat="1" spans="3:3">
      <c r="C15966" s="51"/>
    </row>
    <row r="15967" s="40" customFormat="1" spans="3:3">
      <c r="C15967" s="51"/>
    </row>
    <row r="15968" s="40" customFormat="1" spans="3:3">
      <c r="C15968" s="51"/>
    </row>
    <row r="15969" s="40" customFormat="1" spans="3:3">
      <c r="C15969" s="51"/>
    </row>
    <row r="15970" s="40" customFormat="1" spans="3:3">
      <c r="C15970" s="51"/>
    </row>
    <row r="15971" s="40" customFormat="1" spans="3:3">
      <c r="C15971" s="51"/>
    </row>
    <row r="15972" s="40" customFormat="1" spans="3:3">
      <c r="C15972" s="51"/>
    </row>
    <row r="15973" s="40" customFormat="1" spans="3:3">
      <c r="C15973" s="51"/>
    </row>
    <row r="15974" s="40" customFormat="1" spans="3:3">
      <c r="C15974" s="51"/>
    </row>
    <row r="15975" s="40" customFormat="1" spans="3:3">
      <c r="C15975" s="51"/>
    </row>
    <row r="15976" s="40" customFormat="1" spans="3:3">
      <c r="C15976" s="51"/>
    </row>
    <row r="15977" s="40" customFormat="1" spans="3:3">
      <c r="C15977" s="51"/>
    </row>
    <row r="15978" s="40" customFormat="1" spans="3:3">
      <c r="C15978" s="51"/>
    </row>
    <row r="15979" s="40" customFormat="1" spans="3:3">
      <c r="C15979" s="51"/>
    </row>
    <row r="15980" s="40" customFormat="1" spans="3:3">
      <c r="C15980" s="51"/>
    </row>
    <row r="15981" s="40" customFormat="1" spans="3:3">
      <c r="C15981" s="51"/>
    </row>
    <row r="15982" s="40" customFormat="1" spans="3:3">
      <c r="C15982" s="51"/>
    </row>
    <row r="15983" s="40" customFormat="1" spans="3:3">
      <c r="C15983" s="51"/>
    </row>
    <row r="15984" s="40" customFormat="1" spans="3:3">
      <c r="C15984" s="51"/>
    </row>
    <row r="15985" s="40" customFormat="1" spans="3:3">
      <c r="C15985" s="51"/>
    </row>
    <row r="15986" s="40" customFormat="1" spans="3:3">
      <c r="C15986" s="51"/>
    </row>
    <row r="15987" s="40" customFormat="1" spans="3:3">
      <c r="C15987" s="51"/>
    </row>
    <row r="15988" s="40" customFormat="1" spans="3:3">
      <c r="C15988" s="51"/>
    </row>
    <row r="15989" s="40" customFormat="1" spans="3:3">
      <c r="C15989" s="51"/>
    </row>
    <row r="15990" s="40" customFormat="1" spans="3:3">
      <c r="C15990" s="51"/>
    </row>
    <row r="15991" s="40" customFormat="1" spans="3:3">
      <c r="C15991" s="51"/>
    </row>
    <row r="15992" s="40" customFormat="1" spans="3:3">
      <c r="C15992" s="51"/>
    </row>
    <row r="15993" s="40" customFormat="1" spans="3:3">
      <c r="C15993" s="51"/>
    </row>
    <row r="15994" s="40" customFormat="1" spans="3:3">
      <c r="C15994" s="51"/>
    </row>
    <row r="15995" s="40" customFormat="1" spans="3:3">
      <c r="C15995" s="51"/>
    </row>
    <row r="15996" s="40" customFormat="1" spans="3:3">
      <c r="C15996" s="51"/>
    </row>
    <row r="15997" s="40" customFormat="1" spans="3:3">
      <c r="C15997" s="51"/>
    </row>
    <row r="15998" s="40" customFormat="1" spans="3:3">
      <c r="C15998" s="51"/>
    </row>
    <row r="15999" s="40" customFormat="1" spans="3:3">
      <c r="C15999" s="51"/>
    </row>
    <row r="16000" s="40" customFormat="1" spans="3:3">
      <c r="C16000" s="51"/>
    </row>
    <row r="16001" s="40" customFormat="1" spans="3:3">
      <c r="C16001" s="51"/>
    </row>
    <row r="16002" s="40" customFormat="1" spans="3:3">
      <c r="C16002" s="51"/>
    </row>
    <row r="16003" s="40" customFormat="1" spans="3:3">
      <c r="C16003" s="51"/>
    </row>
    <row r="16004" s="40" customFormat="1" spans="3:3">
      <c r="C16004" s="51"/>
    </row>
    <row r="16005" s="40" customFormat="1" spans="3:3">
      <c r="C16005" s="51"/>
    </row>
    <row r="16006" s="40" customFormat="1" spans="3:3">
      <c r="C16006" s="51"/>
    </row>
    <row r="16007" s="40" customFormat="1" spans="3:3">
      <c r="C16007" s="51"/>
    </row>
    <row r="16008" s="40" customFormat="1" spans="3:3">
      <c r="C16008" s="51"/>
    </row>
    <row r="16009" s="40" customFormat="1" spans="3:3">
      <c r="C16009" s="51"/>
    </row>
    <row r="16010" s="40" customFormat="1" spans="3:3">
      <c r="C16010" s="51"/>
    </row>
    <row r="16011" s="40" customFormat="1" spans="3:3">
      <c r="C16011" s="51"/>
    </row>
    <row r="16012" s="40" customFormat="1" spans="3:3">
      <c r="C16012" s="51"/>
    </row>
    <row r="16013" s="40" customFormat="1" spans="3:3">
      <c r="C16013" s="51"/>
    </row>
    <row r="16014" s="40" customFormat="1" spans="3:3">
      <c r="C16014" s="51"/>
    </row>
    <row r="16015" s="40" customFormat="1" spans="3:3">
      <c r="C16015" s="51"/>
    </row>
    <row r="16016" s="40" customFormat="1" spans="3:3">
      <c r="C16016" s="51"/>
    </row>
    <row r="16017" s="40" customFormat="1" spans="3:3">
      <c r="C16017" s="51"/>
    </row>
    <row r="16018" s="40" customFormat="1" spans="3:3">
      <c r="C16018" s="51"/>
    </row>
    <row r="16019" s="40" customFormat="1" spans="3:3">
      <c r="C16019" s="51"/>
    </row>
    <row r="16020" s="40" customFormat="1" spans="3:3">
      <c r="C16020" s="51"/>
    </row>
    <row r="16021" s="40" customFormat="1" spans="3:3">
      <c r="C16021" s="51"/>
    </row>
    <row r="16022" s="40" customFormat="1" spans="3:3">
      <c r="C16022" s="51"/>
    </row>
    <row r="16023" s="40" customFormat="1" spans="3:3">
      <c r="C16023" s="51"/>
    </row>
    <row r="16024" s="40" customFormat="1" spans="3:3">
      <c r="C16024" s="51"/>
    </row>
    <row r="16025" s="40" customFormat="1" spans="3:3">
      <c r="C16025" s="51"/>
    </row>
    <row r="16026" s="40" customFormat="1" spans="3:3">
      <c r="C16026" s="51"/>
    </row>
    <row r="16027" s="40" customFormat="1" spans="3:3">
      <c r="C16027" s="51"/>
    </row>
    <row r="16028" s="40" customFormat="1" spans="3:3">
      <c r="C16028" s="51"/>
    </row>
    <row r="16029" s="40" customFormat="1" spans="3:3">
      <c r="C16029" s="51"/>
    </row>
    <row r="16030" s="40" customFormat="1" spans="3:3">
      <c r="C16030" s="51"/>
    </row>
    <row r="16031" s="40" customFormat="1" spans="3:3">
      <c r="C16031" s="51"/>
    </row>
    <row r="16032" s="40" customFormat="1" spans="3:3">
      <c r="C16032" s="51"/>
    </row>
    <row r="16033" s="40" customFormat="1" spans="3:3">
      <c r="C16033" s="51"/>
    </row>
    <row r="16034" s="40" customFormat="1" spans="3:3">
      <c r="C16034" s="51"/>
    </row>
    <row r="16035" s="40" customFormat="1" spans="3:3">
      <c r="C16035" s="51"/>
    </row>
    <row r="16036" s="40" customFormat="1" spans="3:3">
      <c r="C16036" s="51"/>
    </row>
    <row r="16037" s="40" customFormat="1" spans="3:3">
      <c r="C16037" s="51"/>
    </row>
    <row r="16038" s="40" customFormat="1" spans="3:3">
      <c r="C16038" s="51"/>
    </row>
    <row r="16039" s="40" customFormat="1" spans="3:3">
      <c r="C16039" s="51"/>
    </row>
    <row r="16040" s="40" customFormat="1" spans="3:3">
      <c r="C16040" s="51"/>
    </row>
    <row r="16041" s="40" customFormat="1" spans="3:3">
      <c r="C16041" s="51"/>
    </row>
    <row r="16042" s="40" customFormat="1" spans="3:3">
      <c r="C16042" s="51"/>
    </row>
    <row r="16043" s="40" customFormat="1" spans="3:3">
      <c r="C16043" s="51"/>
    </row>
    <row r="16044" s="40" customFormat="1" spans="3:3">
      <c r="C16044" s="51"/>
    </row>
    <row r="16045" s="40" customFormat="1" spans="3:3">
      <c r="C16045" s="51"/>
    </row>
    <row r="16046" s="40" customFormat="1" spans="3:3">
      <c r="C16046" s="51"/>
    </row>
    <row r="16047" s="40" customFormat="1" spans="3:3">
      <c r="C16047" s="51"/>
    </row>
    <row r="16048" s="40" customFormat="1" spans="3:3">
      <c r="C16048" s="51"/>
    </row>
    <row r="16049" s="40" customFormat="1" spans="3:3">
      <c r="C16049" s="51"/>
    </row>
    <row r="16050" s="40" customFormat="1" spans="3:3">
      <c r="C16050" s="51"/>
    </row>
    <row r="16051" s="40" customFormat="1" spans="3:3">
      <c r="C16051" s="51"/>
    </row>
    <row r="16052" s="40" customFormat="1" spans="3:3">
      <c r="C16052" s="51"/>
    </row>
    <row r="16053" s="40" customFormat="1" spans="3:3">
      <c r="C16053" s="51"/>
    </row>
    <row r="16054" s="40" customFormat="1" spans="3:3">
      <c r="C16054" s="51"/>
    </row>
    <row r="16055" s="40" customFormat="1" spans="3:3">
      <c r="C16055" s="51"/>
    </row>
    <row r="16056" s="40" customFormat="1" spans="3:3">
      <c r="C16056" s="51"/>
    </row>
    <row r="16057" s="40" customFormat="1" spans="3:3">
      <c r="C16057" s="51"/>
    </row>
    <row r="16058" s="40" customFormat="1" spans="3:3">
      <c r="C16058" s="51"/>
    </row>
    <row r="16059" s="40" customFormat="1" spans="3:3">
      <c r="C16059" s="51"/>
    </row>
    <row r="16060" s="40" customFormat="1" spans="3:3">
      <c r="C16060" s="51"/>
    </row>
    <row r="16061" s="40" customFormat="1" spans="3:3">
      <c r="C16061" s="51"/>
    </row>
    <row r="16062" s="40" customFormat="1" spans="3:3">
      <c r="C16062" s="51"/>
    </row>
    <row r="16063" s="40" customFormat="1" spans="3:3">
      <c r="C16063" s="51"/>
    </row>
    <row r="16064" s="40" customFormat="1" spans="3:3">
      <c r="C16064" s="51"/>
    </row>
    <row r="16065" s="40" customFormat="1" spans="3:3">
      <c r="C16065" s="51"/>
    </row>
    <row r="16066" s="40" customFormat="1" spans="3:3">
      <c r="C16066" s="51"/>
    </row>
    <row r="16067" s="40" customFormat="1" spans="3:3">
      <c r="C16067" s="51"/>
    </row>
    <row r="16068" s="40" customFormat="1" spans="3:3">
      <c r="C16068" s="51"/>
    </row>
    <row r="16069" s="40" customFormat="1" spans="3:3">
      <c r="C16069" s="51"/>
    </row>
    <row r="16070" s="40" customFormat="1" spans="3:3">
      <c r="C16070" s="51"/>
    </row>
    <row r="16071" s="40" customFormat="1" spans="3:3">
      <c r="C16071" s="51"/>
    </row>
    <row r="16072" s="40" customFormat="1" spans="3:3">
      <c r="C16072" s="51"/>
    </row>
    <row r="16073" s="40" customFormat="1" spans="3:3">
      <c r="C16073" s="51"/>
    </row>
    <row r="16074" s="40" customFormat="1" spans="3:3">
      <c r="C16074" s="51"/>
    </row>
    <row r="16075" s="40" customFormat="1" spans="3:3">
      <c r="C16075" s="51"/>
    </row>
    <row r="16076" s="40" customFormat="1" spans="3:3">
      <c r="C16076" s="51"/>
    </row>
    <row r="16077" s="40" customFormat="1" spans="3:3">
      <c r="C16077" s="51"/>
    </row>
    <row r="16078" s="40" customFormat="1" spans="3:3">
      <c r="C16078" s="51"/>
    </row>
    <row r="16079" s="40" customFormat="1" spans="3:3">
      <c r="C16079" s="51"/>
    </row>
    <row r="16080" s="40" customFormat="1" spans="3:3">
      <c r="C16080" s="51"/>
    </row>
    <row r="16081" s="40" customFormat="1" spans="3:3">
      <c r="C16081" s="51"/>
    </row>
    <row r="16082" s="40" customFormat="1" spans="3:3">
      <c r="C16082" s="51"/>
    </row>
    <row r="16083" s="40" customFormat="1" spans="3:3">
      <c r="C16083" s="51"/>
    </row>
    <row r="16084" s="40" customFormat="1" spans="3:3">
      <c r="C16084" s="51"/>
    </row>
    <row r="16085" s="40" customFormat="1" spans="3:3">
      <c r="C16085" s="51"/>
    </row>
    <row r="16086" s="40" customFormat="1" spans="3:3">
      <c r="C16086" s="51"/>
    </row>
    <row r="16087" s="40" customFormat="1" spans="3:3">
      <c r="C16087" s="51"/>
    </row>
    <row r="16088" s="40" customFormat="1" spans="3:3">
      <c r="C16088" s="51"/>
    </row>
    <row r="16089" s="40" customFormat="1" spans="3:3">
      <c r="C16089" s="51"/>
    </row>
    <row r="16090" s="40" customFormat="1" spans="3:3">
      <c r="C16090" s="51"/>
    </row>
    <row r="16091" s="40" customFormat="1" spans="3:3">
      <c r="C16091" s="51"/>
    </row>
    <row r="16092" s="40" customFormat="1" spans="3:3">
      <c r="C16092" s="51"/>
    </row>
    <row r="16093" s="40" customFormat="1" spans="3:3">
      <c r="C16093" s="51"/>
    </row>
    <row r="16094" s="40" customFormat="1" spans="3:3">
      <c r="C16094" s="51"/>
    </row>
    <row r="16095" s="40" customFormat="1" spans="3:3">
      <c r="C16095" s="51"/>
    </row>
    <row r="16096" s="40" customFormat="1" spans="3:3">
      <c r="C16096" s="51"/>
    </row>
    <row r="16097" s="40" customFormat="1" spans="3:3">
      <c r="C16097" s="51"/>
    </row>
    <row r="16098" s="40" customFormat="1" spans="3:3">
      <c r="C16098" s="51"/>
    </row>
    <row r="16099" s="40" customFormat="1" spans="3:3">
      <c r="C16099" s="51"/>
    </row>
    <row r="16100" s="40" customFormat="1" spans="3:3">
      <c r="C16100" s="51"/>
    </row>
    <row r="16101" s="40" customFormat="1" spans="3:3">
      <c r="C16101" s="51"/>
    </row>
    <row r="16102" s="40" customFormat="1" spans="3:3">
      <c r="C16102" s="51"/>
    </row>
    <row r="16103" s="40" customFormat="1" spans="3:3">
      <c r="C16103" s="51"/>
    </row>
    <row r="16104" s="40" customFormat="1" spans="3:3">
      <c r="C16104" s="51"/>
    </row>
    <row r="16105" s="40" customFormat="1" spans="3:3">
      <c r="C16105" s="51"/>
    </row>
    <row r="16106" s="40" customFormat="1" spans="3:3">
      <c r="C16106" s="51"/>
    </row>
    <row r="16107" s="40" customFormat="1" spans="3:3">
      <c r="C16107" s="51"/>
    </row>
    <row r="16108" s="40" customFormat="1" spans="3:3">
      <c r="C16108" s="51"/>
    </row>
    <row r="16109" s="40" customFormat="1" spans="3:3">
      <c r="C16109" s="51"/>
    </row>
    <row r="16110" s="40" customFormat="1" spans="3:3">
      <c r="C16110" s="51"/>
    </row>
    <row r="16111" s="40" customFormat="1" spans="3:3">
      <c r="C16111" s="51"/>
    </row>
    <row r="16112" s="40" customFormat="1" spans="3:3">
      <c r="C16112" s="51"/>
    </row>
    <row r="16113" s="40" customFormat="1" spans="3:3">
      <c r="C16113" s="51"/>
    </row>
    <row r="16114" s="40" customFormat="1" spans="3:3">
      <c r="C16114" s="51"/>
    </row>
    <row r="16115" s="40" customFormat="1" spans="3:3">
      <c r="C16115" s="51"/>
    </row>
    <row r="16116" s="40" customFormat="1" spans="3:3">
      <c r="C16116" s="51"/>
    </row>
    <row r="16117" s="40" customFormat="1" spans="3:3">
      <c r="C16117" s="51"/>
    </row>
    <row r="16118" s="40" customFormat="1" spans="3:3">
      <c r="C16118" s="51"/>
    </row>
    <row r="16119" s="40" customFormat="1" spans="3:3">
      <c r="C16119" s="51"/>
    </row>
    <row r="16120" s="40" customFormat="1" spans="3:3">
      <c r="C16120" s="51"/>
    </row>
    <row r="16121" s="40" customFormat="1" spans="3:3">
      <c r="C16121" s="51"/>
    </row>
    <row r="16122" s="40" customFormat="1" spans="3:3">
      <c r="C16122" s="51"/>
    </row>
    <row r="16123" s="40" customFormat="1" spans="3:3">
      <c r="C16123" s="51"/>
    </row>
    <row r="16124" s="40" customFormat="1" spans="3:3">
      <c r="C16124" s="51"/>
    </row>
    <row r="16125" s="40" customFormat="1" spans="3:3">
      <c r="C16125" s="51"/>
    </row>
    <row r="16126" s="40" customFormat="1" spans="3:3">
      <c r="C16126" s="51"/>
    </row>
    <row r="16127" s="40" customFormat="1" spans="3:3">
      <c r="C16127" s="51"/>
    </row>
    <row r="16128" s="40" customFormat="1" spans="3:3">
      <c r="C16128" s="51"/>
    </row>
    <row r="16129" s="40" customFormat="1" spans="3:3">
      <c r="C16129" s="51"/>
    </row>
    <row r="16130" s="40" customFormat="1" spans="3:3">
      <c r="C16130" s="51"/>
    </row>
    <row r="16131" s="40" customFormat="1" spans="3:3">
      <c r="C16131" s="51"/>
    </row>
    <row r="16132" s="40" customFormat="1" spans="3:3">
      <c r="C16132" s="51"/>
    </row>
    <row r="16133" s="40" customFormat="1" spans="3:3">
      <c r="C16133" s="51"/>
    </row>
    <row r="16134" s="40" customFormat="1" spans="3:3">
      <c r="C16134" s="51"/>
    </row>
    <row r="16135" s="40" customFormat="1" spans="3:3">
      <c r="C16135" s="51"/>
    </row>
    <row r="16136" s="40" customFormat="1" spans="3:3">
      <c r="C16136" s="51"/>
    </row>
    <row r="16137" s="40" customFormat="1" spans="3:3">
      <c r="C16137" s="51"/>
    </row>
    <row r="16138" s="40" customFormat="1" spans="3:3">
      <c r="C16138" s="51"/>
    </row>
    <row r="16139" s="40" customFormat="1" spans="3:3">
      <c r="C16139" s="51"/>
    </row>
    <row r="16140" s="40" customFormat="1" spans="3:3">
      <c r="C16140" s="51"/>
    </row>
    <row r="16141" s="40" customFormat="1" spans="3:3">
      <c r="C16141" s="51"/>
    </row>
    <row r="16142" s="40" customFormat="1" spans="3:3">
      <c r="C16142" s="51"/>
    </row>
    <row r="16143" s="40" customFormat="1" spans="3:3">
      <c r="C16143" s="51"/>
    </row>
    <row r="16144" s="40" customFormat="1" spans="3:3">
      <c r="C16144" s="51"/>
    </row>
    <row r="16145" s="40" customFormat="1" spans="3:3">
      <c r="C16145" s="51"/>
    </row>
    <row r="16146" s="40" customFormat="1" spans="3:3">
      <c r="C16146" s="51"/>
    </row>
    <row r="16147" s="40" customFormat="1" spans="3:3">
      <c r="C16147" s="51"/>
    </row>
    <row r="16148" s="40" customFormat="1" spans="3:3">
      <c r="C16148" s="51"/>
    </row>
    <row r="16149" s="40" customFormat="1" spans="3:3">
      <c r="C16149" s="51"/>
    </row>
    <row r="16150" s="40" customFormat="1" spans="3:3">
      <c r="C16150" s="51"/>
    </row>
    <row r="16151" s="40" customFormat="1" spans="3:3">
      <c r="C16151" s="51"/>
    </row>
    <row r="16152" s="40" customFormat="1" spans="3:3">
      <c r="C16152" s="51"/>
    </row>
    <row r="16153" s="40" customFormat="1" spans="3:3">
      <c r="C16153" s="51"/>
    </row>
    <row r="16154" s="40" customFormat="1" spans="3:3">
      <c r="C16154" s="51"/>
    </row>
    <row r="16155" s="40" customFormat="1" spans="3:3">
      <c r="C16155" s="51"/>
    </row>
    <row r="16156" s="40" customFormat="1" spans="3:3">
      <c r="C16156" s="51"/>
    </row>
    <row r="16157" s="40" customFormat="1" spans="3:3">
      <c r="C16157" s="51"/>
    </row>
    <row r="16158" s="40" customFormat="1" spans="3:3">
      <c r="C16158" s="51"/>
    </row>
    <row r="16159" s="40" customFormat="1" spans="3:3">
      <c r="C16159" s="51"/>
    </row>
    <row r="16160" s="40" customFormat="1" spans="3:3">
      <c r="C16160" s="51"/>
    </row>
    <row r="16161" s="40" customFormat="1" spans="3:3">
      <c r="C16161" s="51"/>
    </row>
    <row r="16162" s="40" customFormat="1" spans="3:3">
      <c r="C16162" s="51"/>
    </row>
    <row r="16163" s="40" customFormat="1" spans="3:3">
      <c r="C16163" s="51"/>
    </row>
    <row r="16164" s="40" customFormat="1" spans="3:3">
      <c r="C16164" s="51"/>
    </row>
    <row r="16165" s="40" customFormat="1" spans="3:3">
      <c r="C16165" s="51"/>
    </row>
    <row r="16166" s="40" customFormat="1" spans="3:3">
      <c r="C16166" s="51"/>
    </row>
    <row r="16167" s="40" customFormat="1" spans="3:3">
      <c r="C16167" s="51"/>
    </row>
    <row r="16168" s="40" customFormat="1" spans="3:3">
      <c r="C16168" s="51"/>
    </row>
    <row r="16169" s="40" customFormat="1" spans="3:3">
      <c r="C16169" s="51"/>
    </row>
    <row r="16170" s="40" customFormat="1" spans="3:3">
      <c r="C16170" s="51"/>
    </row>
    <row r="16171" s="40" customFormat="1" spans="3:3">
      <c r="C16171" s="51"/>
    </row>
    <row r="16172" s="40" customFormat="1" spans="3:3">
      <c r="C16172" s="51"/>
    </row>
    <row r="16173" s="40" customFormat="1" spans="3:3">
      <c r="C16173" s="51"/>
    </row>
    <row r="16174" s="40" customFormat="1" spans="3:3">
      <c r="C16174" s="51"/>
    </row>
    <row r="16175" s="40" customFormat="1" spans="3:3">
      <c r="C16175" s="51"/>
    </row>
    <row r="16176" s="40" customFormat="1" spans="3:3">
      <c r="C16176" s="51"/>
    </row>
    <row r="16177" s="40" customFormat="1" spans="3:3">
      <c r="C16177" s="51"/>
    </row>
    <row r="16178" s="40" customFormat="1" spans="3:3">
      <c r="C16178" s="51"/>
    </row>
    <row r="16179" s="40" customFormat="1" spans="3:3">
      <c r="C16179" s="51"/>
    </row>
    <row r="16180" s="40" customFormat="1" spans="3:3">
      <c r="C16180" s="51"/>
    </row>
    <row r="16181" s="40" customFormat="1" spans="3:3">
      <c r="C16181" s="51"/>
    </row>
    <row r="16182" s="40" customFormat="1" spans="3:3">
      <c r="C16182" s="51"/>
    </row>
    <row r="16183" s="40" customFormat="1" spans="3:3">
      <c r="C16183" s="51"/>
    </row>
    <row r="16184" s="40" customFormat="1" spans="3:3">
      <c r="C16184" s="51"/>
    </row>
    <row r="16185" s="40" customFormat="1" spans="3:3">
      <c r="C16185" s="51"/>
    </row>
    <row r="16186" s="40" customFormat="1" spans="3:3">
      <c r="C16186" s="51"/>
    </row>
    <row r="16187" s="40" customFormat="1" spans="3:3">
      <c r="C16187" s="51"/>
    </row>
    <row r="16188" s="40" customFormat="1" spans="3:3">
      <c r="C16188" s="51"/>
    </row>
    <row r="16189" s="40" customFormat="1" spans="3:3">
      <c r="C16189" s="51"/>
    </row>
    <row r="16190" s="40" customFormat="1" spans="3:3">
      <c r="C16190" s="51"/>
    </row>
    <row r="16191" s="40" customFormat="1" spans="3:3">
      <c r="C16191" s="51"/>
    </row>
    <row r="16192" s="40" customFormat="1" spans="3:3">
      <c r="C16192" s="51"/>
    </row>
    <row r="16193" s="40" customFormat="1" spans="3:3">
      <c r="C16193" s="51"/>
    </row>
    <row r="16194" s="40" customFormat="1" spans="3:3">
      <c r="C16194" s="51"/>
    </row>
    <row r="16195" s="40" customFormat="1" spans="3:3">
      <c r="C16195" s="51"/>
    </row>
    <row r="16196" s="40" customFormat="1" spans="3:3">
      <c r="C16196" s="51"/>
    </row>
    <row r="16197" s="40" customFormat="1" spans="3:3">
      <c r="C16197" s="51"/>
    </row>
    <row r="16198" s="40" customFormat="1" spans="3:3">
      <c r="C16198" s="51"/>
    </row>
    <row r="16199" s="40" customFormat="1" spans="3:3">
      <c r="C16199" s="51"/>
    </row>
    <row r="16200" s="40" customFormat="1" spans="3:3">
      <c r="C16200" s="51"/>
    </row>
    <row r="16201" s="40" customFormat="1" spans="3:3">
      <c r="C16201" s="51"/>
    </row>
    <row r="16202" s="40" customFormat="1" spans="3:3">
      <c r="C16202" s="51"/>
    </row>
    <row r="16203" s="40" customFormat="1" spans="3:3">
      <c r="C16203" s="51"/>
    </row>
    <row r="16204" s="40" customFormat="1" spans="3:3">
      <c r="C16204" s="51"/>
    </row>
    <row r="16205" s="40" customFormat="1" spans="3:3">
      <c r="C16205" s="51"/>
    </row>
    <row r="16206" s="40" customFormat="1" spans="3:3">
      <c r="C16206" s="51"/>
    </row>
    <row r="16207" s="40" customFormat="1" spans="3:3">
      <c r="C16207" s="51"/>
    </row>
    <row r="16208" s="40" customFormat="1" spans="3:3">
      <c r="C16208" s="51"/>
    </row>
    <row r="16209" s="40" customFormat="1" spans="3:3">
      <c r="C16209" s="51"/>
    </row>
    <row r="16210" s="40" customFormat="1" spans="3:3">
      <c r="C16210" s="51"/>
    </row>
    <row r="16211" s="40" customFormat="1" spans="3:3">
      <c r="C16211" s="51"/>
    </row>
    <row r="16212" s="40" customFormat="1" spans="3:3">
      <c r="C16212" s="51"/>
    </row>
    <row r="16213" s="40" customFormat="1" spans="3:3">
      <c r="C16213" s="51"/>
    </row>
    <row r="16214" s="40" customFormat="1" spans="3:3">
      <c r="C16214" s="51"/>
    </row>
    <row r="16215" s="40" customFormat="1" spans="3:3">
      <c r="C16215" s="51"/>
    </row>
    <row r="16216" s="40" customFormat="1" spans="3:3">
      <c r="C16216" s="51"/>
    </row>
    <row r="16217" s="40" customFormat="1" spans="3:3">
      <c r="C16217" s="51"/>
    </row>
    <row r="16218" s="40" customFormat="1" spans="3:3">
      <c r="C16218" s="51"/>
    </row>
    <row r="16219" s="40" customFormat="1" spans="3:3">
      <c r="C16219" s="51"/>
    </row>
    <row r="16220" s="40" customFormat="1" spans="3:3">
      <c r="C16220" s="51"/>
    </row>
    <row r="16221" s="40" customFormat="1" spans="3:3">
      <c r="C16221" s="51"/>
    </row>
    <row r="16222" s="40" customFormat="1" spans="3:3">
      <c r="C16222" s="51"/>
    </row>
    <row r="16223" s="40" customFormat="1" spans="3:3">
      <c r="C16223" s="51"/>
    </row>
    <row r="16224" s="40" customFormat="1" spans="3:3">
      <c r="C16224" s="51"/>
    </row>
    <row r="16225" s="40" customFormat="1" spans="3:3">
      <c r="C16225" s="51"/>
    </row>
    <row r="16226" s="40" customFormat="1" spans="3:3">
      <c r="C16226" s="51"/>
    </row>
    <row r="16227" s="40" customFormat="1" spans="3:3">
      <c r="C16227" s="51"/>
    </row>
    <row r="16228" s="40" customFormat="1" spans="3:3">
      <c r="C16228" s="51"/>
    </row>
    <row r="16229" s="40" customFormat="1" spans="3:3">
      <c r="C16229" s="51"/>
    </row>
    <row r="16230" s="40" customFormat="1" spans="3:3">
      <c r="C16230" s="51"/>
    </row>
    <row r="16231" s="40" customFormat="1" spans="3:3">
      <c r="C16231" s="51"/>
    </row>
    <row r="16232" s="40" customFormat="1" spans="3:3">
      <c r="C16232" s="51"/>
    </row>
    <row r="16233" s="40" customFormat="1" spans="3:3">
      <c r="C16233" s="51"/>
    </row>
    <row r="16234" s="40" customFormat="1" spans="3:3">
      <c r="C16234" s="51"/>
    </row>
    <row r="16235" s="40" customFormat="1" spans="3:3">
      <c r="C16235" s="51"/>
    </row>
    <row r="16236" s="40" customFormat="1" spans="3:3">
      <c r="C16236" s="51"/>
    </row>
    <row r="16237" s="40" customFormat="1" spans="3:3">
      <c r="C16237" s="51"/>
    </row>
    <row r="16238" s="40" customFormat="1" spans="3:3">
      <c r="C16238" s="51"/>
    </row>
    <row r="16239" s="40" customFormat="1" spans="3:3">
      <c r="C16239" s="51"/>
    </row>
    <row r="16240" s="40" customFormat="1" spans="3:3">
      <c r="C16240" s="51"/>
    </row>
    <row r="16241" s="40" customFormat="1" spans="3:3">
      <c r="C16241" s="51"/>
    </row>
    <row r="16242" s="40" customFormat="1" spans="3:3">
      <c r="C16242" s="51"/>
    </row>
    <row r="16243" s="40" customFormat="1" spans="3:3">
      <c r="C16243" s="51"/>
    </row>
    <row r="16244" s="40" customFormat="1" spans="3:3">
      <c r="C16244" s="51"/>
    </row>
    <row r="16245" s="40" customFormat="1" spans="3:3">
      <c r="C16245" s="51"/>
    </row>
    <row r="16246" s="40" customFormat="1" spans="3:3">
      <c r="C16246" s="51"/>
    </row>
    <row r="16247" s="40" customFormat="1" spans="3:3">
      <c r="C16247" s="51"/>
    </row>
    <row r="16248" s="40" customFormat="1" spans="3:3">
      <c r="C16248" s="51"/>
    </row>
    <row r="16249" s="40" customFormat="1" spans="3:3">
      <c r="C16249" s="51"/>
    </row>
    <row r="16250" s="40" customFormat="1" spans="3:3">
      <c r="C16250" s="51"/>
    </row>
    <row r="16251" s="40" customFormat="1" spans="3:3">
      <c r="C16251" s="51"/>
    </row>
    <row r="16252" s="40" customFormat="1" spans="3:3">
      <c r="C16252" s="51"/>
    </row>
    <row r="16253" s="40" customFormat="1" spans="3:3">
      <c r="C16253" s="51"/>
    </row>
    <row r="16254" s="40" customFormat="1" spans="3:3">
      <c r="C16254" s="51"/>
    </row>
    <row r="16255" s="40" customFormat="1" spans="3:3">
      <c r="C16255" s="51"/>
    </row>
    <row r="16256" s="40" customFormat="1" spans="3:3">
      <c r="C16256" s="51"/>
    </row>
    <row r="16257" s="40" customFormat="1" spans="3:3">
      <c r="C16257" s="51"/>
    </row>
    <row r="16258" s="40" customFormat="1" spans="3:3">
      <c r="C16258" s="51"/>
    </row>
    <row r="16259" s="40" customFormat="1" spans="3:3">
      <c r="C16259" s="51"/>
    </row>
    <row r="16260" s="40" customFormat="1" spans="3:3">
      <c r="C16260" s="51"/>
    </row>
    <row r="16261" s="40" customFormat="1" spans="3:3">
      <c r="C16261" s="51"/>
    </row>
    <row r="16262" s="40" customFormat="1" spans="3:3">
      <c r="C16262" s="51"/>
    </row>
    <row r="16263" s="40" customFormat="1" spans="3:3">
      <c r="C16263" s="51"/>
    </row>
    <row r="16264" s="40" customFormat="1" spans="3:3">
      <c r="C16264" s="51"/>
    </row>
    <row r="16265" s="40" customFormat="1" spans="3:3">
      <c r="C16265" s="51"/>
    </row>
    <row r="16266" s="40" customFormat="1" spans="3:3">
      <c r="C16266" s="51"/>
    </row>
    <row r="16267" s="40" customFormat="1" spans="3:3">
      <c r="C16267" s="51"/>
    </row>
    <row r="16268" s="40" customFormat="1" spans="3:3">
      <c r="C16268" s="51"/>
    </row>
    <row r="16269" s="40" customFormat="1" spans="3:3">
      <c r="C16269" s="51"/>
    </row>
    <row r="16270" s="40" customFormat="1" spans="3:3">
      <c r="C16270" s="51"/>
    </row>
    <row r="16271" s="40" customFormat="1" spans="3:3">
      <c r="C16271" s="51"/>
    </row>
    <row r="16272" s="40" customFormat="1" spans="3:3">
      <c r="C16272" s="51"/>
    </row>
    <row r="16273" s="40" customFormat="1" spans="3:3">
      <c r="C16273" s="51"/>
    </row>
    <row r="16274" s="40" customFormat="1" spans="3:3">
      <c r="C16274" s="51"/>
    </row>
    <row r="16275" s="40" customFormat="1" spans="3:3">
      <c r="C16275" s="51"/>
    </row>
    <row r="16276" s="40" customFormat="1" spans="3:3">
      <c r="C16276" s="51"/>
    </row>
    <row r="16277" s="40" customFormat="1" spans="3:3">
      <c r="C16277" s="51"/>
    </row>
    <row r="16278" s="40" customFormat="1" spans="3:3">
      <c r="C16278" s="51"/>
    </row>
    <row r="16279" s="40" customFormat="1" spans="3:3">
      <c r="C16279" s="51"/>
    </row>
    <row r="16280" s="40" customFormat="1" spans="3:3">
      <c r="C16280" s="51"/>
    </row>
    <row r="16281" s="40" customFormat="1" spans="3:3">
      <c r="C16281" s="51"/>
    </row>
    <row r="16282" s="40" customFormat="1" spans="3:3">
      <c r="C16282" s="51"/>
    </row>
    <row r="16283" s="40" customFormat="1" spans="3:3">
      <c r="C16283" s="51"/>
    </row>
    <row r="16284" s="40" customFormat="1" spans="3:3">
      <c r="C16284" s="51"/>
    </row>
    <row r="16285" s="40" customFormat="1" spans="3:3">
      <c r="C16285" s="51"/>
    </row>
    <row r="16286" s="40" customFormat="1" spans="3:3">
      <c r="C16286" s="51"/>
    </row>
    <row r="16287" s="40" customFormat="1" spans="3:3">
      <c r="C16287" s="51"/>
    </row>
    <row r="16288" s="40" customFormat="1" spans="3:3">
      <c r="C16288" s="51"/>
    </row>
    <row r="16289" s="40" customFormat="1" spans="3:3">
      <c r="C16289" s="51"/>
    </row>
    <row r="16290" s="40" customFormat="1" spans="3:3">
      <c r="C16290" s="51"/>
    </row>
    <row r="16291" s="40" customFormat="1" spans="3:3">
      <c r="C16291" s="51"/>
    </row>
    <row r="16292" s="40" customFormat="1" spans="3:3">
      <c r="C16292" s="51"/>
    </row>
    <row r="16293" s="40" customFormat="1" spans="3:3">
      <c r="C16293" s="51"/>
    </row>
    <row r="16294" s="40" customFormat="1" spans="3:3">
      <c r="C16294" s="51"/>
    </row>
    <row r="16295" s="40" customFormat="1" spans="3:3">
      <c r="C16295" s="51"/>
    </row>
    <row r="16296" s="40" customFormat="1" spans="3:3">
      <c r="C16296" s="51"/>
    </row>
    <row r="16297" s="40" customFormat="1" spans="3:3">
      <c r="C16297" s="51"/>
    </row>
    <row r="16298" s="40" customFormat="1" spans="3:3">
      <c r="C16298" s="51"/>
    </row>
    <row r="16299" s="40" customFormat="1" spans="3:3">
      <c r="C16299" s="51"/>
    </row>
    <row r="16300" s="40" customFormat="1" spans="3:3">
      <c r="C16300" s="51"/>
    </row>
    <row r="16301" s="40" customFormat="1" spans="3:3">
      <c r="C16301" s="51"/>
    </row>
    <row r="16302" s="40" customFormat="1" spans="3:3">
      <c r="C16302" s="51"/>
    </row>
    <row r="16303" s="40" customFormat="1" spans="3:3">
      <c r="C16303" s="51"/>
    </row>
    <row r="16304" s="40" customFormat="1" spans="3:3">
      <c r="C16304" s="51"/>
    </row>
    <row r="16305" s="40" customFormat="1" spans="3:3">
      <c r="C16305" s="51"/>
    </row>
    <row r="16306" s="40" customFormat="1" spans="3:3">
      <c r="C16306" s="51"/>
    </row>
    <row r="16307" s="40" customFormat="1" spans="3:3">
      <c r="C16307" s="51"/>
    </row>
    <row r="16308" s="40" customFormat="1" spans="3:3">
      <c r="C16308" s="51"/>
    </row>
    <row r="16309" s="40" customFormat="1" spans="3:3">
      <c r="C16309" s="51"/>
    </row>
    <row r="16310" s="40" customFormat="1" spans="3:3">
      <c r="C16310" s="51"/>
    </row>
    <row r="16311" s="40" customFormat="1" spans="3:3">
      <c r="C16311" s="51"/>
    </row>
    <row r="16312" s="40" customFormat="1" spans="3:3">
      <c r="C16312" s="51"/>
    </row>
    <row r="16313" s="40" customFormat="1" spans="3:3">
      <c r="C16313" s="51"/>
    </row>
    <row r="16314" s="40" customFormat="1" spans="3:3">
      <c r="C16314" s="51"/>
    </row>
    <row r="16315" s="40" customFormat="1" spans="3:3">
      <c r="C16315" s="51"/>
    </row>
    <row r="16316" s="40" customFormat="1" spans="3:3">
      <c r="C16316" s="51"/>
    </row>
    <row r="16317" s="40" customFormat="1" spans="3:3">
      <c r="C16317" s="51"/>
    </row>
    <row r="16318" s="40" customFormat="1" spans="3:3">
      <c r="C16318" s="51"/>
    </row>
    <row r="16319" s="40" customFormat="1" spans="3:3">
      <c r="C16319" s="51"/>
    </row>
    <row r="16320" s="40" customFormat="1" spans="3:3">
      <c r="C16320" s="51"/>
    </row>
    <row r="16321" s="40" customFormat="1" spans="3:3">
      <c r="C16321" s="51"/>
    </row>
    <row r="16322" s="40" customFormat="1" spans="3:3">
      <c r="C16322" s="51"/>
    </row>
  </sheetData>
  <mergeCells count="1">
    <mergeCell ref="A1:C1"/>
  </mergeCells>
  <printOptions horizontalCentered="1"/>
  <pageMargins left="0.707638888888889" right="0.354166666666667" top="0.66875" bottom="0.438888888888889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359"/>
  <sheetViews>
    <sheetView tabSelected="1" zoomScale="85" zoomScaleNormal="85" topLeftCell="A32" workbookViewId="0">
      <selection activeCell="A46" sqref="A46"/>
    </sheetView>
  </sheetViews>
  <sheetFormatPr defaultColWidth="9" defaultRowHeight="14.25" outlineLevelCol="1"/>
  <cols>
    <col min="1" max="1" width="85.625" style="19" customWidth="1"/>
    <col min="2" max="2" width="35.375" style="19" customWidth="1"/>
    <col min="3" max="252" width="9" style="19"/>
    <col min="253" max="253" width="36.625" style="19" customWidth="1"/>
    <col min="254" max="254" width="48.375" style="19" customWidth="1"/>
    <col min="255" max="508" width="9" style="19"/>
    <col min="509" max="509" width="36.625" style="19" customWidth="1"/>
    <col min="510" max="510" width="48.375" style="19" customWidth="1"/>
    <col min="511" max="764" width="9" style="19"/>
    <col min="765" max="765" width="36.625" style="19" customWidth="1"/>
    <col min="766" max="766" width="48.375" style="19" customWidth="1"/>
    <col min="767" max="1020" width="9" style="19"/>
    <col min="1021" max="1021" width="36.625" style="19" customWidth="1"/>
    <col min="1022" max="1022" width="48.375" style="19" customWidth="1"/>
    <col min="1023" max="1276" width="9" style="19"/>
    <col min="1277" max="1277" width="36.625" style="19" customWidth="1"/>
    <col min="1278" max="1278" width="48.375" style="19" customWidth="1"/>
    <col min="1279" max="1532" width="9" style="19"/>
    <col min="1533" max="1533" width="36.625" style="19" customWidth="1"/>
    <col min="1534" max="1534" width="48.375" style="19" customWidth="1"/>
    <col min="1535" max="1788" width="9" style="19"/>
    <col min="1789" max="1789" width="36.625" style="19" customWidth="1"/>
    <col min="1790" max="1790" width="48.375" style="19" customWidth="1"/>
    <col min="1791" max="2044" width="9" style="19"/>
    <col min="2045" max="2045" width="36.625" style="19" customWidth="1"/>
    <col min="2046" max="2046" width="48.375" style="19" customWidth="1"/>
    <col min="2047" max="2300" width="9" style="19"/>
    <col min="2301" max="2301" width="36.625" style="19" customWidth="1"/>
    <col min="2302" max="2302" width="48.375" style="19" customWidth="1"/>
    <col min="2303" max="2556" width="9" style="19"/>
    <col min="2557" max="2557" width="36.625" style="19" customWidth="1"/>
    <col min="2558" max="2558" width="48.375" style="19" customWidth="1"/>
    <col min="2559" max="2812" width="9" style="19"/>
    <col min="2813" max="2813" width="36.625" style="19" customWidth="1"/>
    <col min="2814" max="2814" width="48.375" style="19" customWidth="1"/>
    <col min="2815" max="3068" width="9" style="19"/>
    <col min="3069" max="3069" width="36.625" style="19" customWidth="1"/>
    <col min="3070" max="3070" width="48.375" style="19" customWidth="1"/>
    <col min="3071" max="3324" width="9" style="19"/>
    <col min="3325" max="3325" width="36.625" style="19" customWidth="1"/>
    <col min="3326" max="3326" width="48.375" style="19" customWidth="1"/>
    <col min="3327" max="3580" width="9" style="19"/>
    <col min="3581" max="3581" width="36.625" style="19" customWidth="1"/>
    <col min="3582" max="3582" width="48.375" style="19" customWidth="1"/>
    <col min="3583" max="3836" width="9" style="19"/>
    <col min="3837" max="3837" width="36.625" style="19" customWidth="1"/>
    <col min="3838" max="3838" width="48.375" style="19" customWidth="1"/>
    <col min="3839" max="4092" width="9" style="19"/>
    <col min="4093" max="4093" width="36.625" style="19" customWidth="1"/>
    <col min="4094" max="4094" width="48.375" style="19" customWidth="1"/>
    <col min="4095" max="4348" width="9" style="19"/>
    <col min="4349" max="4349" width="36.625" style="19" customWidth="1"/>
    <col min="4350" max="4350" width="48.375" style="19" customWidth="1"/>
    <col min="4351" max="4604" width="9" style="19"/>
    <col min="4605" max="4605" width="36.625" style="19" customWidth="1"/>
    <col min="4606" max="4606" width="48.375" style="19" customWidth="1"/>
    <col min="4607" max="4860" width="9" style="19"/>
    <col min="4861" max="4861" width="36.625" style="19" customWidth="1"/>
    <col min="4862" max="4862" width="48.375" style="19" customWidth="1"/>
    <col min="4863" max="5116" width="9" style="19"/>
    <col min="5117" max="5117" width="36.625" style="19" customWidth="1"/>
    <col min="5118" max="5118" width="48.375" style="19" customWidth="1"/>
    <col min="5119" max="5372" width="9" style="19"/>
    <col min="5373" max="5373" width="36.625" style="19" customWidth="1"/>
    <col min="5374" max="5374" width="48.375" style="19" customWidth="1"/>
    <col min="5375" max="5628" width="9" style="19"/>
    <col min="5629" max="5629" width="36.625" style="19" customWidth="1"/>
    <col min="5630" max="5630" width="48.375" style="19" customWidth="1"/>
    <col min="5631" max="5884" width="9" style="19"/>
    <col min="5885" max="5885" width="36.625" style="19" customWidth="1"/>
    <col min="5886" max="5886" width="48.375" style="19" customWidth="1"/>
    <col min="5887" max="6140" width="9" style="19"/>
    <col min="6141" max="6141" width="36.625" style="19" customWidth="1"/>
    <col min="6142" max="6142" width="48.375" style="19" customWidth="1"/>
    <col min="6143" max="6396" width="9" style="19"/>
    <col min="6397" max="6397" width="36.625" style="19" customWidth="1"/>
    <col min="6398" max="6398" width="48.375" style="19" customWidth="1"/>
    <col min="6399" max="6652" width="9" style="19"/>
    <col min="6653" max="6653" width="36.625" style="19" customWidth="1"/>
    <col min="6654" max="6654" width="48.375" style="19" customWidth="1"/>
    <col min="6655" max="6908" width="9" style="19"/>
    <col min="6909" max="6909" width="36.625" style="19" customWidth="1"/>
    <col min="6910" max="6910" width="48.375" style="19" customWidth="1"/>
    <col min="6911" max="7164" width="9" style="19"/>
    <col min="7165" max="7165" width="36.625" style="19" customWidth="1"/>
    <col min="7166" max="7166" width="48.375" style="19" customWidth="1"/>
    <col min="7167" max="7420" width="9" style="19"/>
    <col min="7421" max="7421" width="36.625" style="19" customWidth="1"/>
    <col min="7422" max="7422" width="48.375" style="19" customWidth="1"/>
    <col min="7423" max="7676" width="9" style="19"/>
    <col min="7677" max="7677" width="36.625" style="19" customWidth="1"/>
    <col min="7678" max="7678" width="48.375" style="19" customWidth="1"/>
    <col min="7679" max="7932" width="9" style="19"/>
    <col min="7933" max="7933" width="36.625" style="19" customWidth="1"/>
    <col min="7934" max="7934" width="48.375" style="19" customWidth="1"/>
    <col min="7935" max="8188" width="9" style="19"/>
    <col min="8189" max="8189" width="36.625" style="19" customWidth="1"/>
    <col min="8190" max="8190" width="48.375" style="19" customWidth="1"/>
    <col min="8191" max="8444" width="9" style="19"/>
    <col min="8445" max="8445" width="36.625" style="19" customWidth="1"/>
    <col min="8446" max="8446" width="48.375" style="19" customWidth="1"/>
    <col min="8447" max="8700" width="9" style="19"/>
    <col min="8701" max="8701" width="36.625" style="19" customWidth="1"/>
    <col min="8702" max="8702" width="48.375" style="19" customWidth="1"/>
    <col min="8703" max="8956" width="9" style="19"/>
    <col min="8957" max="8957" width="36.625" style="19" customWidth="1"/>
    <col min="8958" max="8958" width="48.375" style="19" customWidth="1"/>
    <col min="8959" max="9212" width="9" style="19"/>
    <col min="9213" max="9213" width="36.625" style="19" customWidth="1"/>
    <col min="9214" max="9214" width="48.375" style="19" customWidth="1"/>
    <col min="9215" max="9468" width="9" style="19"/>
    <col min="9469" max="9469" width="36.625" style="19" customWidth="1"/>
    <col min="9470" max="9470" width="48.375" style="19" customWidth="1"/>
    <col min="9471" max="9724" width="9" style="19"/>
    <col min="9725" max="9725" width="36.625" style="19" customWidth="1"/>
    <col min="9726" max="9726" width="48.375" style="19" customWidth="1"/>
    <col min="9727" max="9980" width="9" style="19"/>
    <col min="9981" max="9981" width="36.625" style="19" customWidth="1"/>
    <col min="9982" max="9982" width="48.375" style="19" customWidth="1"/>
    <col min="9983" max="10236" width="9" style="19"/>
    <col min="10237" max="10237" width="36.625" style="19" customWidth="1"/>
    <col min="10238" max="10238" width="48.375" style="19" customWidth="1"/>
    <col min="10239" max="10492" width="9" style="19"/>
    <col min="10493" max="10493" width="36.625" style="19" customWidth="1"/>
    <col min="10494" max="10494" width="48.375" style="19" customWidth="1"/>
    <col min="10495" max="10748" width="9" style="19"/>
    <col min="10749" max="10749" width="36.625" style="19" customWidth="1"/>
    <col min="10750" max="10750" width="48.375" style="19" customWidth="1"/>
    <col min="10751" max="11004" width="9" style="19"/>
    <col min="11005" max="11005" width="36.625" style="19" customWidth="1"/>
    <col min="11006" max="11006" width="48.375" style="19" customWidth="1"/>
    <col min="11007" max="11260" width="9" style="19"/>
    <col min="11261" max="11261" width="36.625" style="19" customWidth="1"/>
    <col min="11262" max="11262" width="48.375" style="19" customWidth="1"/>
    <col min="11263" max="11516" width="9" style="19"/>
    <col min="11517" max="11517" width="36.625" style="19" customWidth="1"/>
    <col min="11518" max="11518" width="48.375" style="19" customWidth="1"/>
    <col min="11519" max="11772" width="9" style="19"/>
    <col min="11773" max="11773" width="36.625" style="19" customWidth="1"/>
    <col min="11774" max="11774" width="48.375" style="19" customWidth="1"/>
    <col min="11775" max="12028" width="9" style="19"/>
    <col min="12029" max="12029" width="36.625" style="19" customWidth="1"/>
    <col min="12030" max="12030" width="48.375" style="19" customWidth="1"/>
    <col min="12031" max="12284" width="9" style="19"/>
    <col min="12285" max="12285" width="36.625" style="19" customWidth="1"/>
    <col min="12286" max="12286" width="48.375" style="19" customWidth="1"/>
    <col min="12287" max="12540" width="9" style="19"/>
    <col min="12541" max="12541" width="36.625" style="19" customWidth="1"/>
    <col min="12542" max="12542" width="48.375" style="19" customWidth="1"/>
    <col min="12543" max="12796" width="9" style="19"/>
    <col min="12797" max="12797" width="36.625" style="19" customWidth="1"/>
    <col min="12798" max="12798" width="48.375" style="19" customWidth="1"/>
    <col min="12799" max="13052" width="9" style="19"/>
    <col min="13053" max="13053" width="36.625" style="19" customWidth="1"/>
    <col min="13054" max="13054" width="48.375" style="19" customWidth="1"/>
    <col min="13055" max="13308" width="9" style="19"/>
    <col min="13309" max="13309" width="36.625" style="19" customWidth="1"/>
    <col min="13310" max="13310" width="48.375" style="19" customWidth="1"/>
    <col min="13311" max="13564" width="9" style="19"/>
    <col min="13565" max="13565" width="36.625" style="19" customWidth="1"/>
    <col min="13566" max="13566" width="48.375" style="19" customWidth="1"/>
    <col min="13567" max="13820" width="9" style="19"/>
    <col min="13821" max="13821" width="36.625" style="19" customWidth="1"/>
    <col min="13822" max="13822" width="48.375" style="19" customWidth="1"/>
    <col min="13823" max="14076" width="9" style="19"/>
    <col min="14077" max="14077" width="36.625" style="19" customWidth="1"/>
    <col min="14078" max="14078" width="48.375" style="19" customWidth="1"/>
    <col min="14079" max="14332" width="9" style="19"/>
    <col min="14333" max="14333" width="36.625" style="19" customWidth="1"/>
    <col min="14334" max="14334" width="48.375" style="19" customWidth="1"/>
    <col min="14335" max="14588" width="9" style="19"/>
    <col min="14589" max="14589" width="36.625" style="19" customWidth="1"/>
    <col min="14590" max="14590" width="48.375" style="19" customWidth="1"/>
    <col min="14591" max="14844" width="9" style="19"/>
    <col min="14845" max="14845" width="36.625" style="19" customWidth="1"/>
    <col min="14846" max="14846" width="48.375" style="19" customWidth="1"/>
    <col min="14847" max="15100" width="9" style="19"/>
    <col min="15101" max="15101" width="36.625" style="19" customWidth="1"/>
    <col min="15102" max="15102" width="48.375" style="19" customWidth="1"/>
    <col min="15103" max="15356" width="9" style="19"/>
    <col min="15357" max="15357" width="36.625" style="19" customWidth="1"/>
    <col min="15358" max="15358" width="48.375" style="19" customWidth="1"/>
    <col min="15359" max="15612" width="9" style="19"/>
    <col min="15613" max="15613" width="36.625" style="19" customWidth="1"/>
    <col min="15614" max="15614" width="48.375" style="19" customWidth="1"/>
    <col min="15615" max="15868" width="9" style="19"/>
    <col min="15869" max="15869" width="36.625" style="19" customWidth="1"/>
    <col min="15870" max="15870" width="48.375" style="19" customWidth="1"/>
    <col min="15871" max="16124" width="9" style="19"/>
    <col min="16125" max="16125" width="36.625" style="19" customWidth="1"/>
    <col min="16126" max="16126" width="48.375" style="19" customWidth="1"/>
    <col min="16127" max="16384" width="9" style="19"/>
  </cols>
  <sheetData>
    <row r="1" s="14" customFormat="1" ht="40" customHeight="1" spans="1:2">
      <c r="A1" s="20" t="s">
        <v>953</v>
      </c>
      <c r="B1" s="20"/>
    </row>
    <row r="2" s="15" customFormat="1" ht="26" customHeight="1" spans="2:2">
      <c r="B2" s="21" t="s">
        <v>5</v>
      </c>
    </row>
    <row r="3" s="15" customFormat="1" ht="20" customHeight="1" spans="1:2">
      <c r="A3" s="22" t="s">
        <v>954</v>
      </c>
      <c r="B3" s="22" t="s">
        <v>8</v>
      </c>
    </row>
    <row r="4" s="16" customFormat="1" ht="20" customHeight="1" spans="1:2">
      <c r="A4" s="23" t="s">
        <v>955</v>
      </c>
      <c r="B4" s="24">
        <f>SUM(B5,B11,B32)</f>
        <v>502159</v>
      </c>
    </row>
    <row r="5" s="16" customFormat="1" ht="20" customHeight="1" spans="1:2">
      <c r="A5" s="23" t="s">
        <v>956</v>
      </c>
      <c r="B5" s="24">
        <f>SUM(B6:B10)</f>
        <v>37542</v>
      </c>
    </row>
    <row r="6" s="15" customFormat="1" ht="20" customHeight="1" spans="1:2">
      <c r="A6" s="25" t="s">
        <v>957</v>
      </c>
      <c r="B6" s="25">
        <v>6831</v>
      </c>
    </row>
    <row r="7" s="15" customFormat="1" ht="20" customHeight="1" spans="1:2">
      <c r="A7" s="25" t="s">
        <v>958</v>
      </c>
      <c r="B7" s="25">
        <v>10378</v>
      </c>
    </row>
    <row r="8" s="15" customFormat="1" ht="20" customHeight="1" spans="1:2">
      <c r="A8" s="25" t="s">
        <v>959</v>
      </c>
      <c r="B8" s="25">
        <v>3789</v>
      </c>
    </row>
    <row r="9" s="15" customFormat="1" ht="20" customHeight="1" spans="1:2">
      <c r="A9" s="25" t="s">
        <v>960</v>
      </c>
      <c r="B9" s="25">
        <v>8468</v>
      </c>
    </row>
    <row r="10" s="15" customFormat="1" ht="20" customHeight="1" spans="1:2">
      <c r="A10" s="25" t="s">
        <v>961</v>
      </c>
      <c r="B10" s="25">
        <v>8076</v>
      </c>
    </row>
    <row r="11" s="17" customFormat="1" ht="20" customHeight="1" spans="1:2">
      <c r="A11" s="26" t="s">
        <v>962</v>
      </c>
      <c r="B11" s="27">
        <f>SUM(B12:B31)</f>
        <v>447514</v>
      </c>
    </row>
    <row r="12" s="17" customFormat="1" ht="20" customHeight="1" spans="1:2">
      <c r="A12" s="28" t="s">
        <v>963</v>
      </c>
      <c r="B12" s="29">
        <v>3224</v>
      </c>
    </row>
    <row r="13" s="17" customFormat="1" ht="20" customHeight="1" spans="1:2">
      <c r="A13" s="28" t="s">
        <v>964</v>
      </c>
      <c r="B13" s="29">
        <v>151419</v>
      </c>
    </row>
    <row r="14" s="17" customFormat="1" ht="20" customHeight="1" spans="1:2">
      <c r="A14" s="28" t="s">
        <v>965</v>
      </c>
      <c r="B14" s="29">
        <v>26402</v>
      </c>
    </row>
    <row r="15" s="17" customFormat="1" ht="20" customHeight="1" spans="1:2">
      <c r="A15" s="28" t="s">
        <v>966</v>
      </c>
      <c r="B15" s="29">
        <v>86504</v>
      </c>
    </row>
    <row r="16" s="17" customFormat="1" ht="20" customHeight="1" spans="1:2">
      <c r="A16" s="28" t="s">
        <v>967</v>
      </c>
      <c r="B16" s="29">
        <v>6981</v>
      </c>
    </row>
    <row r="17" s="17" customFormat="1" ht="20" customHeight="1" spans="1:2">
      <c r="A17" s="28" t="s">
        <v>968</v>
      </c>
      <c r="B17" s="29">
        <v>5922</v>
      </c>
    </row>
    <row r="18" s="17" customFormat="1" ht="20" customHeight="1" spans="1:2">
      <c r="A18" s="28" t="s">
        <v>969</v>
      </c>
      <c r="B18" s="29">
        <v>6003</v>
      </c>
    </row>
    <row r="19" s="17" customFormat="1" ht="20" customHeight="1" spans="1:2">
      <c r="A19" s="28" t="s">
        <v>970</v>
      </c>
      <c r="B19" s="29">
        <v>38539</v>
      </c>
    </row>
    <row r="20" s="17" customFormat="1" ht="20" customHeight="1" spans="1:2">
      <c r="A20" s="28" t="s">
        <v>971</v>
      </c>
      <c r="B20" s="29">
        <v>835</v>
      </c>
    </row>
    <row r="21" ht="20" customHeight="1" spans="1:2">
      <c r="A21" s="28" t="s">
        <v>972</v>
      </c>
      <c r="B21" s="29">
        <v>1350</v>
      </c>
    </row>
    <row r="22" ht="20" customHeight="1" spans="1:2">
      <c r="A22" s="28" t="s">
        <v>973</v>
      </c>
      <c r="B22" s="29">
        <v>3622</v>
      </c>
    </row>
    <row r="23" ht="20" customHeight="1" spans="1:2">
      <c r="A23" s="28" t="s">
        <v>974</v>
      </c>
      <c r="B23" s="29">
        <v>55</v>
      </c>
    </row>
    <row r="24" ht="20" customHeight="1" spans="1:2">
      <c r="A24" s="28" t="s">
        <v>975</v>
      </c>
      <c r="B24" s="29">
        <v>29316</v>
      </c>
    </row>
    <row r="25" ht="20" customHeight="1" spans="1:2">
      <c r="A25" s="28" t="s">
        <v>976</v>
      </c>
      <c r="B25" s="29">
        <v>14905</v>
      </c>
    </row>
    <row r="26" customFormat="1" ht="20" customHeight="1" spans="1:2">
      <c r="A26" s="28" t="s">
        <v>977</v>
      </c>
      <c r="B26" s="29">
        <v>1</v>
      </c>
    </row>
    <row r="27" s="18" customFormat="1" ht="20" customHeight="1" spans="1:2">
      <c r="A27" s="28" t="s">
        <v>978</v>
      </c>
      <c r="B27" s="29">
        <v>58679</v>
      </c>
    </row>
    <row r="28" s="18" customFormat="1" ht="20" customHeight="1" spans="1:2">
      <c r="A28" s="28" t="s">
        <v>979</v>
      </c>
      <c r="B28" s="29">
        <v>4945</v>
      </c>
    </row>
    <row r="29" s="18" customFormat="1" ht="20" customHeight="1" spans="1:2">
      <c r="A29" s="28" t="s">
        <v>980</v>
      </c>
      <c r="B29" s="29"/>
    </row>
    <row r="30" s="18" customFormat="1" ht="20" customHeight="1" spans="1:2">
      <c r="A30" s="28" t="s">
        <v>981</v>
      </c>
      <c r="B30" s="29">
        <v>2300</v>
      </c>
    </row>
    <row r="31" s="18" customFormat="1" ht="20" customHeight="1" spans="1:2">
      <c r="A31" s="28" t="s">
        <v>982</v>
      </c>
      <c r="B31" s="29">
        <v>6512</v>
      </c>
    </row>
    <row r="32" s="18" customFormat="1" ht="20" customHeight="1" spans="1:2">
      <c r="A32" s="30" t="s">
        <v>983</v>
      </c>
      <c r="B32" s="31">
        <f>B33</f>
        <v>17103</v>
      </c>
    </row>
    <row r="33" s="18" customFormat="1" ht="20" customHeight="1" spans="1:2">
      <c r="A33" s="32" t="s">
        <v>984</v>
      </c>
      <c r="B33" s="33">
        <f>SUM(B34:B38)</f>
        <v>17103</v>
      </c>
    </row>
    <row r="34" s="18" customFormat="1" ht="20" customHeight="1" spans="1:2">
      <c r="A34" s="34" t="s">
        <v>957</v>
      </c>
      <c r="B34" s="34">
        <v>10284</v>
      </c>
    </row>
    <row r="35" s="18" customFormat="1" ht="20" customHeight="1" spans="1:2">
      <c r="A35" s="34" t="s">
        <v>958</v>
      </c>
      <c r="B35" s="34">
        <v>4705</v>
      </c>
    </row>
    <row r="36" s="18" customFormat="1" ht="20" customHeight="1" spans="1:2">
      <c r="A36" s="34" t="s">
        <v>959</v>
      </c>
      <c r="B36" s="34">
        <v>871</v>
      </c>
    </row>
    <row r="37" s="18" customFormat="1" ht="20" customHeight="1" spans="1:2">
      <c r="A37" s="34" t="s">
        <v>960</v>
      </c>
      <c r="B37" s="34">
        <v>1243</v>
      </c>
    </row>
    <row r="38" s="18" customFormat="1" ht="20" customHeight="1" spans="1:2">
      <c r="A38" s="34" t="s">
        <v>961</v>
      </c>
      <c r="B38" s="34"/>
    </row>
    <row r="39" s="18" customFormat="1" ht="20" customHeight="1" spans="1:2">
      <c r="A39" s="32" t="s">
        <v>985</v>
      </c>
      <c r="B39" s="33">
        <f>SUM(B40:B53)</f>
        <v>17103</v>
      </c>
    </row>
    <row r="40" s="18" customFormat="1" ht="20" customHeight="1" spans="1:2">
      <c r="A40" s="35" t="s">
        <v>986</v>
      </c>
      <c r="B40" s="35">
        <v>30</v>
      </c>
    </row>
    <row r="41" s="18" customFormat="1" ht="20" customHeight="1" spans="1:2">
      <c r="A41" s="35" t="s">
        <v>987</v>
      </c>
      <c r="B41" s="35">
        <v>216</v>
      </c>
    </row>
    <row r="42" s="18" customFormat="1" ht="20" customHeight="1" spans="1:2">
      <c r="A42" s="35" t="s">
        <v>988</v>
      </c>
      <c r="B42" s="35">
        <v>780</v>
      </c>
    </row>
    <row r="43" s="18" customFormat="1" ht="20" customHeight="1" spans="1:2">
      <c r="A43" s="35" t="s">
        <v>989</v>
      </c>
      <c r="B43" s="35">
        <v>624</v>
      </c>
    </row>
    <row r="44" s="18" customFormat="1" ht="20" customHeight="1" spans="1:2">
      <c r="A44" s="35" t="s">
        <v>990</v>
      </c>
      <c r="B44" s="35">
        <v>376</v>
      </c>
    </row>
    <row r="45" s="18" customFormat="1" ht="20" customHeight="1" spans="1:2">
      <c r="A45" s="35" t="s">
        <v>991</v>
      </c>
      <c r="B45" s="35">
        <v>1167</v>
      </c>
    </row>
    <row r="46" s="18" customFormat="1" ht="20" customHeight="1" spans="1:2">
      <c r="A46" s="35" t="s">
        <v>992</v>
      </c>
      <c r="B46" s="35">
        <v>2000</v>
      </c>
    </row>
    <row r="47" s="18" customFormat="1" ht="20" customHeight="1" spans="1:2">
      <c r="A47" s="35" t="s">
        <v>993</v>
      </c>
      <c r="B47" s="35">
        <v>5234</v>
      </c>
    </row>
    <row r="48" s="18" customFormat="1" ht="20" customHeight="1" spans="1:2">
      <c r="A48" s="35" t="s">
        <v>994</v>
      </c>
      <c r="B48" s="35">
        <v>2942</v>
      </c>
    </row>
    <row r="49" s="18" customFormat="1" ht="20" customHeight="1" spans="1:2">
      <c r="A49" s="35" t="s">
        <v>995</v>
      </c>
      <c r="B49" s="35">
        <v>2112</v>
      </c>
    </row>
    <row r="50" s="18" customFormat="1" ht="20" customHeight="1" spans="1:2">
      <c r="A50" s="35" t="s">
        <v>996</v>
      </c>
      <c r="B50" s="35">
        <v>81</v>
      </c>
    </row>
    <row r="51" s="18" customFormat="1" ht="20" customHeight="1" spans="1:2">
      <c r="A51" s="35" t="s">
        <v>997</v>
      </c>
      <c r="B51" s="35">
        <v>450</v>
      </c>
    </row>
    <row r="52" s="18" customFormat="1" ht="20" customHeight="1" spans="1:2">
      <c r="A52" s="35" t="s">
        <v>998</v>
      </c>
      <c r="B52" s="35">
        <v>1088</v>
      </c>
    </row>
    <row r="53" s="18" customFormat="1" ht="20" customHeight="1" spans="1:2">
      <c r="A53" s="35" t="s">
        <v>999</v>
      </c>
      <c r="B53" s="35">
        <v>3</v>
      </c>
    </row>
    <row r="54" ht="20" customHeight="1" spans="1:2">
      <c r="A54" s="18"/>
      <c r="B54" s="18"/>
    </row>
    <row r="55" ht="20" customHeight="1" spans="1:2">
      <c r="A55" s="18"/>
      <c r="B55" s="18"/>
    </row>
    <row r="56" ht="20" customHeight="1" spans="1:2">
      <c r="A56" s="18"/>
      <c r="B56" s="18"/>
    </row>
    <row r="57" ht="20" customHeight="1" spans="1:2">
      <c r="A57" s="18"/>
      <c r="B57" s="18"/>
    </row>
    <row r="58" ht="20" customHeight="1" spans="1:2">
      <c r="A58" s="18"/>
      <c r="B58" s="18"/>
    </row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  <row r="332" ht="20" customHeight="1"/>
    <row r="333" ht="20" customHeight="1"/>
    <row r="334" ht="20" customHeight="1"/>
    <row r="335" ht="20" customHeight="1"/>
    <row r="336" ht="20" customHeight="1"/>
    <row r="337" ht="20" customHeight="1"/>
    <row r="338" ht="20" customHeight="1"/>
    <row r="339" ht="20" customHeight="1"/>
    <row r="340" ht="20" customHeight="1"/>
    <row r="341" ht="20" customHeight="1"/>
    <row r="342" ht="20" customHeight="1"/>
    <row r="343" ht="20" customHeight="1"/>
    <row r="344" ht="20" customHeight="1"/>
    <row r="345" ht="20" customHeight="1"/>
    <row r="346" ht="20" customHeight="1"/>
    <row r="347" ht="20" customHeight="1"/>
    <row r="348" ht="20" customHeight="1"/>
    <row r="349" ht="20" customHeight="1"/>
    <row r="350" ht="20" customHeight="1"/>
    <row r="351" ht="20" customHeight="1"/>
    <row r="352" ht="20" customHeight="1"/>
    <row r="353" ht="20" customHeight="1"/>
    <row r="354" ht="20" customHeight="1"/>
    <row r="355" ht="20" customHeight="1"/>
    <row r="356" ht="20" customHeight="1"/>
    <row r="357" ht="20" customHeight="1"/>
    <row r="358" ht="20" customHeight="1"/>
    <row r="359" ht="20" customHeight="1"/>
  </sheetData>
  <mergeCells count="1">
    <mergeCell ref="A1:B1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1"/>
  <sheetViews>
    <sheetView workbookViewId="0">
      <selection activeCell="C14" sqref="C14"/>
    </sheetView>
  </sheetViews>
  <sheetFormatPr defaultColWidth="9" defaultRowHeight="14.25"/>
  <cols>
    <col min="1" max="1" width="40.625" style="5" customWidth="1"/>
    <col min="2" max="3" width="20.625" style="6" customWidth="1"/>
    <col min="4" max="251" width="9" style="5"/>
    <col min="252" max="16384" width="9" style="4"/>
  </cols>
  <sheetData>
    <row r="1" s="1" customFormat="1" ht="40" customHeight="1" spans="1:3">
      <c r="A1" s="7" t="s">
        <v>1000</v>
      </c>
      <c r="B1" s="7"/>
      <c r="C1" s="7"/>
    </row>
    <row r="2" s="2" customFormat="1" ht="26" customHeight="1" spans="1:3">
      <c r="A2" s="8"/>
      <c r="B2" s="9"/>
      <c r="C2" s="9" t="s">
        <v>1001</v>
      </c>
    </row>
    <row r="3" s="3" customFormat="1" ht="24" customHeight="1" spans="1:3">
      <c r="A3" s="10" t="s">
        <v>1002</v>
      </c>
      <c r="B3" s="10" t="s">
        <v>1003</v>
      </c>
      <c r="C3" s="10" t="s">
        <v>1004</v>
      </c>
    </row>
    <row r="4" s="4" customFormat="1" ht="24" customHeight="1" spans="1:251">
      <c r="A4" s="11" t="s">
        <v>1005</v>
      </c>
      <c r="B4" s="12">
        <v>816.71</v>
      </c>
      <c r="C4" s="12">
        <v>816.13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</row>
    <row r="5" s="4" customFormat="1" spans="1:251">
      <c r="A5" s="5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</row>
    <row r="6" s="4" customFormat="1" spans="1:251">
      <c r="A6" s="5"/>
      <c r="B6" s="6"/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</row>
    <row r="7" s="4" customFormat="1" spans="1:251">
      <c r="A7" s="5"/>
      <c r="B7" s="6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</row>
    <row r="8" s="4" customFormat="1" spans="1:251">
      <c r="A8" s="5"/>
      <c r="B8" s="6"/>
      <c r="C8" s="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</row>
    <row r="9" s="4" customFormat="1" spans="1:251">
      <c r="A9" s="5"/>
      <c r="B9" s="6"/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</row>
    <row r="10" s="4" customFormat="1" spans="1:251">
      <c r="A10" s="5"/>
      <c r="B10" s="6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</row>
    <row r="11" s="4" customFormat="1" spans="1:251">
      <c r="A11" s="5"/>
      <c r="B11" s="13"/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</row>
  </sheetData>
  <mergeCells count="1">
    <mergeCell ref="A1:C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Define</vt:lpstr>
      <vt:lpstr>盘锦市2024年一般公共预算收入表</vt:lpstr>
      <vt:lpstr>盘锦市2024年一般公共预算支出表</vt:lpstr>
      <vt:lpstr>市本级2024年一般公共预算收入表</vt:lpstr>
      <vt:lpstr>市本级2024年一般公共预算支出表</vt:lpstr>
      <vt:lpstr>市本级2024年一般公共预算支出表（按功能分类项级）</vt:lpstr>
      <vt:lpstr>市本级2023年一般公共预算基本支出表（按政府经济分类款级）</vt:lpstr>
      <vt:lpstr>2023年一般公共预算税收返还和转移支付表（分县区分项目）</vt:lpstr>
      <vt:lpstr>一般债务限额、余额情况表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浩然</cp:lastModifiedBy>
  <dcterms:created xsi:type="dcterms:W3CDTF">2008-09-11T17:22:00Z</dcterms:created>
  <cp:lastPrinted>2018-01-24T06:31:00Z</cp:lastPrinted>
  <dcterms:modified xsi:type="dcterms:W3CDTF">2024-04-08T03:09:02Z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30A694C5FFD04498964D187BCABC4FB8</vt:lpwstr>
  </property>
</Properties>
</file>