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Sheet1" sheetId="1" r:id="rId1"/>
  </sheets>
  <definedNames>
    <definedName name="_0a185b857ee54cf6bee4cd837aeb11dc" comment="SSRRANGE" hidden="1">Sheet1!$D$9</definedName>
    <definedName name="_1335c0db9e1b46e9928176cb940f084b" comment="SSRRANGE" hidden="1">Sheet1!$L$9</definedName>
    <definedName name="_1723fc5bb4f14ab7bc3a2308d576380f" comment="SSRRANGE" hidden="1">Sheet1!$P$9</definedName>
    <definedName name="_21c45e07298e4e55ba9b2bcf3067c425" comment="SSRRANGE" hidden="1">Sheet1!$C$9</definedName>
    <definedName name="_264515414f8e4ef5b80cff0595c0760a" comment="SSRRANGE" hidden="1">Sheet1!$A$9</definedName>
    <definedName name="_61f516ab6bd7404eaf8878e7176a3c36" comment="SSRRANGE" hidden="1">Sheet1!$I$9</definedName>
    <definedName name="_760f4f58f8094645a4498a9694b5a611" comment="SSRRANGE" hidden="1">Sheet1!$N$9</definedName>
    <definedName name="_7f8e5c930a3e468a990af8a295d68382" comment="SSRRANGE" hidden="1">Sheet1!$M$9</definedName>
    <definedName name="_8d92a1dd078045659dbc8aa070411ed8" comment="SSRRANGE" hidden="1">Sheet1!$F$9</definedName>
    <definedName name="_937e6c288b044dbdb6538b96f76c1e47" comment="SSRRANGE" hidden="1">Sheet1!$B$9</definedName>
    <definedName name="_b277dc20ba4549bdb897be8865521ac7" comment="SSRRANGE" hidden="1">Sheet1!$H$9</definedName>
    <definedName name="_b882424e73a54c4b990289340a03f018" comment="SSRRANGE" hidden="1">Sheet1!$G$9</definedName>
    <definedName name="_c20506fea7e94164b3269de2558e652e" comment="SSRRANGE" hidden="1">Sheet1!#REF!</definedName>
    <definedName name="_xlnm.Print_Titles" localSheetId="0">Sheet1!$1:$8</definedName>
    <definedName name="_17426140e8b1447ab6023e47168db1a6" comment="SSRRANGE" hidden="1">Sheet1!$E$1</definedName>
  </definedNames>
  <calcPr calcId="144525"/>
</workbook>
</file>

<file path=xl/sharedStrings.xml><?xml version="1.0" encoding="utf-8"?>
<sst xmlns="http://schemas.openxmlformats.org/spreadsheetml/2006/main" count="92" uniqueCount="68">
  <si>
    <t>孙延鹏</t>
  </si>
  <si>
    <t>18242781999</t>
  </si>
  <si>
    <t>http://10.205.160.70/</t>
  </si>
  <si>
    <t>种植业保险分户投保清单</t>
  </si>
  <si>
    <t>尊敬的投保人/投保组织者，本分户投保清单为</t>
  </si>
  <si>
    <t>052421110008161105000001 号投保单的组成部分，请您阅知本保险合同、相应条款的全部内容后再签字确认。</t>
  </si>
  <si>
    <t>投保人/被保险人：盘锦市双台子区双盛街道常家村白凤芝等5户 投保组织者：盘锦市双台子区双盛街道办事处常家村民委员会  投保险种：食用菌类保险   投保作物：香菇  种植地点：中国辽宁省盘锦市双台子区双盛街道常家村</t>
  </si>
  <si>
    <t>险别名称：食用菌类保险  单位保额：3.30元   保险费率：5.3 %  单位保费：0.1749元</t>
  </si>
  <si>
    <t>序号</t>
  </si>
  <si>
    <t>被保险人姓名</t>
  </si>
  <si>
    <t>组织机构代码证/身份证号</t>
  </si>
  <si>
    <t>联系方式</t>
  </si>
  <si>
    <t>种植地点/地块俗称</t>
  </si>
  <si>
    <t>种植数量
(袋)</t>
  </si>
  <si>
    <t>保险数量
(袋)</t>
  </si>
  <si>
    <t>保险金额(元)</t>
  </si>
  <si>
    <t>总保险费</t>
  </si>
  <si>
    <t>财政补贴比例（%）</t>
  </si>
  <si>
    <t>财政补贴金额（元）</t>
  </si>
  <si>
    <t>农户自缴保费（元）</t>
  </si>
  <si>
    <t>银行账号/一卡通号码</t>
  </si>
  <si>
    <t>开户行名称</t>
  </si>
  <si>
    <t>被保险人签字</t>
  </si>
  <si>
    <t>备注</t>
  </si>
  <si>
    <t>(元)</t>
  </si>
  <si>
    <t>1</t>
  </si>
  <si>
    <t>白凤芝</t>
  </si>
  <si>
    <t>211111197703211928</t>
  </si>
  <si>
    <t>18804272262</t>
  </si>
  <si>
    <t>常家村北</t>
  </si>
  <si>
    <t>30000.0</t>
  </si>
  <si>
    <t>5247.00</t>
  </si>
  <si>
    <t>1574.10</t>
  </si>
  <si>
    <t>6214670680002004207</t>
  </si>
  <si>
    <t>中国建设银行</t>
  </si>
  <si>
    <t>2</t>
  </si>
  <si>
    <t>李长明</t>
  </si>
  <si>
    <t>211102196506242513</t>
  </si>
  <si>
    <t>13998760140</t>
  </si>
  <si>
    <t>6214493006800361521</t>
  </si>
  <si>
    <t>辽宁省农村信用社联合社</t>
  </si>
  <si>
    <t>3</t>
  </si>
  <si>
    <t>邵玉军</t>
  </si>
  <si>
    <t>211122196308102515</t>
  </si>
  <si>
    <t>13998766406</t>
  </si>
  <si>
    <t>6214493006800379341</t>
  </si>
  <si>
    <t>4</t>
  </si>
  <si>
    <t>吴艳丽</t>
  </si>
  <si>
    <t>211102197111132525</t>
  </si>
  <si>
    <t>15142743569</t>
  </si>
  <si>
    <t>6222030714000146948</t>
  </si>
  <si>
    <t>中国工商银行</t>
  </si>
  <si>
    <t>5</t>
  </si>
  <si>
    <t>李长宽</t>
  </si>
  <si>
    <t>211102196208162515</t>
  </si>
  <si>
    <t>15842727542</t>
  </si>
  <si>
    <t>60000.0</t>
  </si>
  <si>
    <t>10494.00</t>
  </si>
  <si>
    <t>3148.20</t>
  </si>
  <si>
    <t>6228482178795877671</t>
  </si>
  <si>
    <t>中国农业银行</t>
  </si>
  <si>
    <t>单页小计</t>
  </si>
  <si>
    <t>180000.0</t>
  </si>
  <si>
    <t>31482.00</t>
  </si>
  <si>
    <t>9444.60</t>
  </si>
  <si>
    <t>合计</t>
  </si>
  <si>
    <t>填制：孙延鹏</t>
  </si>
  <si>
    <t>联系电话：18242781999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</si>
</sst>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10"/>
      <color theme="0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20"/>
      <name val="Times New Roman"/>
      <charset val="134"/>
    </font>
    <font>
      <b/>
      <sz val="10"/>
      <name val="宋体"/>
      <charset val="134"/>
    </font>
    <font>
      <b/>
      <u/>
      <sz val="10.5"/>
      <color rgb="FFFF0000"/>
      <name val="宋体"/>
      <charset val="134"/>
    </font>
    <font>
      <sz val="9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Protection="0"/>
    <xf numFmtId="0" fontId="0" fillId="2" borderId="0" applyNumberFormat="0" applyBorder="0" applyProtection="0"/>
    <xf numFmtId="0" fontId="8" fillId="3" borderId="11" applyNumberFormat="0" applyProtection="0"/>
    <xf numFmtId="44" fontId="0" fillId="0" borderId="0" applyFont="0" applyFill="0" applyBorder="0" applyProtection="0"/>
    <xf numFmtId="41" fontId="0" fillId="0" borderId="0" applyFont="0" applyFill="0" applyBorder="0" applyProtection="0"/>
    <xf numFmtId="0" fontId="0" fillId="4" borderId="0" applyNumberFormat="0" applyBorder="0" applyProtection="0"/>
    <xf numFmtId="0" fontId="9" fillId="5" borderId="0" applyNumberFormat="0" applyBorder="0" applyProtection="0"/>
    <xf numFmtId="43" fontId="0" fillId="0" borderId="0" applyFont="0" applyFill="0" applyBorder="0" applyProtection="0"/>
    <xf numFmtId="0" fontId="10" fillId="6" borderId="0" applyNumberFormat="0" applyBorder="0" applyProtection="0"/>
    <xf numFmtId="0" fontId="11" fillId="0" borderId="0" applyNumberFormat="0" applyFill="0" applyBorder="0" applyProtection="0"/>
    <xf numFmtId="9" fontId="0" fillId="0" borderId="0" applyFont="0" applyFill="0" applyBorder="0" applyProtection="0"/>
    <xf numFmtId="0" fontId="12" fillId="0" borderId="0" applyNumberFormat="0" applyFill="0" applyBorder="0" applyProtection="0"/>
    <xf numFmtId="0" fontId="0" fillId="7" borderId="12" applyNumberFormat="0" applyFont="0" applyProtection="0"/>
    <xf numFmtId="0" fontId="10" fillId="8" borderId="0" applyNumberFormat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13" applyNumberFormat="0" applyFill="0" applyProtection="0"/>
    <xf numFmtId="0" fontId="18" fillId="0" borderId="13" applyNumberFormat="0" applyFill="0" applyProtection="0"/>
    <xf numFmtId="0" fontId="10" fillId="9" borderId="0" applyNumberFormat="0" applyBorder="0" applyProtection="0"/>
    <xf numFmtId="0" fontId="13" fillId="0" borderId="14" applyNumberFormat="0" applyFill="0" applyProtection="0"/>
    <xf numFmtId="0" fontId="10" fillId="10" borderId="0" applyNumberFormat="0" applyBorder="0" applyProtection="0"/>
    <xf numFmtId="0" fontId="19" fillId="11" borderId="15" applyNumberFormat="0" applyProtection="0"/>
    <xf numFmtId="0" fontId="20" fillId="11" borderId="11" applyNumberFormat="0" applyProtection="0"/>
    <xf numFmtId="0" fontId="21" fillId="12" borderId="16" applyNumberFormat="0" applyProtection="0"/>
    <xf numFmtId="0" fontId="0" fillId="13" borderId="0" applyNumberFormat="0" applyBorder="0" applyProtection="0"/>
    <xf numFmtId="0" fontId="10" fillId="14" borderId="0" applyNumberFormat="0" applyBorder="0" applyProtection="0"/>
    <xf numFmtId="0" fontId="22" fillId="0" borderId="17" applyNumberFormat="0" applyFill="0" applyProtection="0"/>
    <xf numFmtId="0" fontId="23" fillId="0" borderId="18" applyNumberFormat="0" applyFill="0" applyProtection="0"/>
    <xf numFmtId="0" fontId="24" fillId="15" borderId="0" applyNumberFormat="0" applyBorder="0" applyProtection="0"/>
    <xf numFmtId="0" fontId="25" fillId="16" borderId="0" applyNumberFormat="0" applyBorder="0" applyProtection="0"/>
    <xf numFmtId="0" fontId="0" fillId="17" borderId="0" applyNumberFormat="0" applyBorder="0" applyProtection="0"/>
    <xf numFmtId="0" fontId="10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0" fillId="21" borderId="0" applyNumberFormat="0" applyBorder="0" applyProtection="0"/>
    <xf numFmtId="0" fontId="0" fillId="22" borderId="0" applyNumberFormat="0" applyBorder="0" applyProtection="0"/>
    <xf numFmtId="0" fontId="10" fillId="23" borderId="0" applyNumberFormat="0" applyBorder="0" applyProtection="0"/>
    <xf numFmtId="0" fontId="10" fillId="24" borderId="0" applyNumberFormat="0" applyBorder="0" applyProtection="0"/>
    <xf numFmtId="0" fontId="0" fillId="25" borderId="0" applyNumberFormat="0" applyBorder="0" applyProtection="0"/>
    <xf numFmtId="0" fontId="0" fillId="26" borderId="0" applyNumberFormat="0" applyBorder="0" applyProtection="0"/>
    <xf numFmtId="0" fontId="10" fillId="27" borderId="0" applyNumberFormat="0" applyBorder="0" applyProtection="0"/>
    <xf numFmtId="0" fontId="0" fillId="28" borderId="0" applyNumberFormat="0" applyBorder="0" applyProtection="0"/>
    <xf numFmtId="0" fontId="10" fillId="29" borderId="0" applyNumberFormat="0" applyBorder="0" applyProtection="0"/>
    <xf numFmtId="0" fontId="10" fillId="30" borderId="0" applyNumberFormat="0" applyBorder="0" applyProtection="0"/>
    <xf numFmtId="0" fontId="0" fillId="31" borderId="0" applyNumberFormat="0" applyBorder="0" applyProtection="0"/>
    <xf numFmtId="0" fontId="10" fillId="32" borderId="0" applyNumberFormat="0" applyBorder="0" applyProtection="0"/>
  </cellStyleXfs>
  <cellXfs count="34">
    <xf numFmtId="0" fontId="0" fillId="0" borderId="0" xfId="0"/>
    <xf numFmtId="0" fontId="1" fillId="0" borderId="0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29845</xdr:colOff>
      <xdr:row>0</xdr:row>
      <xdr:rowOff>28575</xdr:rowOff>
    </xdr:from>
    <xdr:to>
      <xdr:col>4</xdr:col>
      <xdr:colOff>439420</xdr:colOff>
      <xdr:row>1</xdr:row>
      <xdr:rowOff>31750</xdr:rowOff>
    </xdr:to>
    <xdr:pic>
      <xdr:nvPicPr>
        <xdr:cNvPr id="3" name="图片 2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45" y="28575"/>
          <a:ext cx="3743325" cy="448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6"/>
  <sheetViews>
    <sheetView tabSelected="1" workbookViewId="0">
      <selection activeCell="I10" sqref="I10"/>
    </sheetView>
  </sheetViews>
  <sheetFormatPr defaultColWidth="9.00833333333333" defaultRowHeight="13.5"/>
  <cols>
    <col min="1" max="1" width="3.5" customWidth="1"/>
    <col min="2" max="2" width="13.875" customWidth="1"/>
    <col min="3" max="3" width="16.125" customWidth="1"/>
    <col min="4" max="4" width="10.25" customWidth="1"/>
    <col min="5" max="5" width="9.125" customWidth="1"/>
    <col min="6" max="6" width="8.5" customWidth="1"/>
    <col min="7" max="7" width="8.375" customWidth="1"/>
    <col min="8" max="8" width="10.5" customWidth="1"/>
    <col min="9" max="10" width="9.625" customWidth="1"/>
    <col min="11" max="11" width="10" customWidth="1"/>
    <col min="12" max="12" width="12.5" customWidth="1"/>
    <col min="13" max="13" width="10.25" customWidth="1"/>
    <col min="14" max="14" width="9.625" customWidth="1"/>
    <col min="15" max="15" width="6.625" customWidth="1"/>
    <col min="16" max="16" width="4.625" customWidth="1"/>
  </cols>
  <sheetData>
    <row r="1" ht="35.1" customHeight="1" spans="1:16">
      <c r="A1" s="1" t="str">
        <f>C1</f>
        <v>孙延鹏</v>
      </c>
      <c r="B1" s="1" t="str">
        <f>D1</f>
        <v>18242781999</v>
      </c>
      <c r="C1" s="1" t="s">
        <v>0</v>
      </c>
      <c r="D1" s="1" t="s">
        <v>1</v>
      </c>
      <c r="E1" s="1" t="s">
        <v>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2.1" customHeight="1" spans="1:16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5.95" customHeight="1" spans="1:16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27"/>
    </row>
    <row r="4" ht="28" customHeight="1" spans="1:16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17" customHeight="1" spans="1:16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" customHeight="1" spans="1:16">
      <c r="A6" s="8"/>
      <c r="B6" s="8"/>
      <c r="C6" s="8"/>
      <c r="D6" s="9"/>
      <c r="E6" s="9"/>
      <c r="F6" s="10"/>
      <c r="G6" s="10"/>
      <c r="H6" s="9"/>
      <c r="I6" s="28"/>
      <c r="J6" s="28"/>
      <c r="K6" s="28"/>
      <c r="L6" s="28"/>
      <c r="M6" s="8"/>
      <c r="N6" s="29"/>
      <c r="O6" s="29"/>
      <c r="P6" s="29"/>
    </row>
    <row r="7" ht="15.95" customHeight="1" spans="1:16">
      <c r="A7" s="11" t="s">
        <v>8</v>
      </c>
      <c r="B7" s="12" t="s">
        <v>9</v>
      </c>
      <c r="C7" s="12" t="s">
        <v>10</v>
      </c>
      <c r="D7" s="13" t="s">
        <v>11</v>
      </c>
      <c r="E7" s="13" t="s">
        <v>12</v>
      </c>
      <c r="F7" s="11" t="s">
        <v>13</v>
      </c>
      <c r="G7" s="12" t="s">
        <v>14</v>
      </c>
      <c r="H7" s="12" t="s">
        <v>15</v>
      </c>
      <c r="I7" s="30" t="s">
        <v>16</v>
      </c>
      <c r="J7" s="12" t="s">
        <v>17</v>
      </c>
      <c r="K7" s="12" t="s">
        <v>18</v>
      </c>
      <c r="L7" s="12" t="s">
        <v>19</v>
      </c>
      <c r="M7" s="13" t="s">
        <v>20</v>
      </c>
      <c r="N7" s="11" t="s">
        <v>21</v>
      </c>
      <c r="O7" s="11" t="s">
        <v>22</v>
      </c>
      <c r="P7" s="11" t="s">
        <v>23</v>
      </c>
    </row>
    <row r="8" ht="15.95" customHeight="1" spans="1:16">
      <c r="A8" s="14"/>
      <c r="B8" s="15"/>
      <c r="C8" s="15"/>
      <c r="D8" s="13"/>
      <c r="E8" s="13"/>
      <c r="F8" s="14"/>
      <c r="G8" s="15"/>
      <c r="H8" s="15"/>
      <c r="I8" s="31" t="s">
        <v>24</v>
      </c>
      <c r="J8" s="15"/>
      <c r="K8" s="15"/>
      <c r="L8" s="15"/>
      <c r="M8" s="13"/>
      <c r="N8" s="14"/>
      <c r="O8" s="14"/>
      <c r="P8" s="14"/>
    </row>
    <row r="9" ht="33" customHeight="1" spans="1:16">
      <c r="A9" s="16" t="s">
        <v>25</v>
      </c>
      <c r="B9" s="16" t="s">
        <v>26</v>
      </c>
      <c r="C9" s="17" t="s">
        <v>27</v>
      </c>
      <c r="D9" s="17" t="s">
        <v>28</v>
      </c>
      <c r="E9" s="17" t="s">
        <v>29</v>
      </c>
      <c r="F9" s="18" t="s">
        <v>30</v>
      </c>
      <c r="G9" s="19" t="s">
        <v>30</v>
      </c>
      <c r="H9" s="20">
        <f t="shared" ref="H9:H14" si="0">G9*3.3</f>
        <v>99000</v>
      </c>
      <c r="I9" s="18" t="s">
        <v>31</v>
      </c>
      <c r="J9" s="20">
        <v>70</v>
      </c>
      <c r="K9" s="18">
        <v>3672.9</v>
      </c>
      <c r="L9" s="18" t="s">
        <v>32</v>
      </c>
      <c r="M9" s="16" t="s">
        <v>33</v>
      </c>
      <c r="N9" s="16" t="s">
        <v>34</v>
      </c>
      <c r="O9" s="32"/>
      <c r="P9" s="16"/>
    </row>
    <row r="10" ht="33" customHeight="1" spans="1:16">
      <c r="A10" s="16" t="s">
        <v>35</v>
      </c>
      <c r="B10" s="16" t="s">
        <v>36</v>
      </c>
      <c r="C10" s="17" t="s">
        <v>37</v>
      </c>
      <c r="D10" s="17" t="s">
        <v>38</v>
      </c>
      <c r="E10" s="17" t="s">
        <v>29</v>
      </c>
      <c r="F10" s="18" t="s">
        <v>30</v>
      </c>
      <c r="G10" s="19" t="s">
        <v>30</v>
      </c>
      <c r="H10" s="20">
        <f t="shared" si="0"/>
        <v>99000</v>
      </c>
      <c r="I10" s="18" t="s">
        <v>31</v>
      </c>
      <c r="J10" s="20">
        <v>70</v>
      </c>
      <c r="K10" s="18">
        <v>3672.9</v>
      </c>
      <c r="L10" s="18" t="s">
        <v>32</v>
      </c>
      <c r="M10" s="16" t="s">
        <v>39</v>
      </c>
      <c r="N10" s="16" t="s">
        <v>40</v>
      </c>
      <c r="O10" s="32"/>
      <c r="P10" s="16"/>
    </row>
    <row r="11" ht="33" customHeight="1" spans="1:16">
      <c r="A11" s="16" t="s">
        <v>41</v>
      </c>
      <c r="B11" s="16" t="s">
        <v>42</v>
      </c>
      <c r="C11" s="17" t="s">
        <v>43</v>
      </c>
      <c r="D11" s="17" t="s">
        <v>44</v>
      </c>
      <c r="E11" s="17" t="s">
        <v>29</v>
      </c>
      <c r="F11" s="18" t="s">
        <v>30</v>
      </c>
      <c r="G11" s="19" t="s">
        <v>30</v>
      </c>
      <c r="H11" s="20">
        <f t="shared" si="0"/>
        <v>99000</v>
      </c>
      <c r="I11" s="18" t="s">
        <v>31</v>
      </c>
      <c r="J11" s="20">
        <v>70</v>
      </c>
      <c r="K11" s="18">
        <v>3672.9</v>
      </c>
      <c r="L11" s="18" t="s">
        <v>32</v>
      </c>
      <c r="M11" s="16" t="s">
        <v>45</v>
      </c>
      <c r="N11" s="16" t="s">
        <v>40</v>
      </c>
      <c r="O11" s="32"/>
      <c r="P11" s="16"/>
    </row>
    <row r="12" ht="33" customHeight="1" spans="1:16">
      <c r="A12" s="16" t="s">
        <v>46</v>
      </c>
      <c r="B12" s="16" t="s">
        <v>47</v>
      </c>
      <c r="C12" s="17" t="s">
        <v>48</v>
      </c>
      <c r="D12" s="17" t="s">
        <v>49</v>
      </c>
      <c r="E12" s="17" t="s">
        <v>29</v>
      </c>
      <c r="F12" s="18" t="s">
        <v>30</v>
      </c>
      <c r="G12" s="19" t="s">
        <v>30</v>
      </c>
      <c r="H12" s="20">
        <f t="shared" si="0"/>
        <v>99000</v>
      </c>
      <c r="I12" s="18" t="s">
        <v>31</v>
      </c>
      <c r="J12" s="20">
        <v>70</v>
      </c>
      <c r="K12" s="18">
        <v>3672.9</v>
      </c>
      <c r="L12" s="18" t="s">
        <v>32</v>
      </c>
      <c r="M12" s="16" t="s">
        <v>50</v>
      </c>
      <c r="N12" s="16" t="s">
        <v>51</v>
      </c>
      <c r="O12" s="32"/>
      <c r="P12" s="16"/>
    </row>
    <row r="13" ht="33" customHeight="1" spans="1:16">
      <c r="A13" s="16" t="s">
        <v>52</v>
      </c>
      <c r="B13" s="16" t="s">
        <v>53</v>
      </c>
      <c r="C13" s="17" t="s">
        <v>54</v>
      </c>
      <c r="D13" s="17" t="s">
        <v>55</v>
      </c>
      <c r="E13" s="17" t="s">
        <v>29</v>
      </c>
      <c r="F13" s="18" t="s">
        <v>56</v>
      </c>
      <c r="G13" s="19" t="s">
        <v>56</v>
      </c>
      <c r="H13" s="20">
        <f t="shared" si="0"/>
        <v>198000</v>
      </c>
      <c r="I13" s="18" t="s">
        <v>57</v>
      </c>
      <c r="J13" s="20">
        <v>70</v>
      </c>
      <c r="K13" s="18">
        <v>7345.8</v>
      </c>
      <c r="L13" s="18" t="s">
        <v>58</v>
      </c>
      <c r="M13" s="16" t="s">
        <v>59</v>
      </c>
      <c r="N13" s="16" t="s">
        <v>60</v>
      </c>
      <c r="O13" s="32"/>
      <c r="P13" s="16"/>
    </row>
    <row r="14" ht="33" customHeight="1" spans="1:16">
      <c r="A14" s="16"/>
      <c r="B14" s="16" t="s">
        <v>61</v>
      </c>
      <c r="C14" s="17"/>
      <c r="D14" s="17"/>
      <c r="E14" s="17"/>
      <c r="F14" s="18" t="s">
        <v>62</v>
      </c>
      <c r="G14" s="19" t="s">
        <v>62</v>
      </c>
      <c r="H14" s="20">
        <f t="shared" si="0"/>
        <v>594000</v>
      </c>
      <c r="I14" s="18" t="s">
        <v>63</v>
      </c>
      <c r="J14" s="20">
        <v>70</v>
      </c>
      <c r="K14" s="18">
        <v>22037.4</v>
      </c>
      <c r="L14" s="18" t="s">
        <v>64</v>
      </c>
      <c r="M14" s="16"/>
      <c r="N14" s="16"/>
      <c r="O14" s="32"/>
      <c r="P14" s="16"/>
    </row>
    <row r="15" ht="33" customHeight="1" spans="1:16">
      <c r="A15" s="16"/>
      <c r="B15" s="16" t="s">
        <v>65</v>
      </c>
      <c r="C15" s="17"/>
      <c r="D15" s="17"/>
      <c r="E15" s="17"/>
      <c r="F15" s="18" t="s">
        <v>62</v>
      </c>
      <c r="G15" s="19" t="s">
        <v>62</v>
      </c>
      <c r="H15" s="20"/>
      <c r="I15" s="18" t="s">
        <v>63</v>
      </c>
      <c r="J15" s="18"/>
      <c r="K15" s="18"/>
      <c r="L15" s="18" t="s">
        <v>64</v>
      </c>
      <c r="M15" s="16"/>
      <c r="N15" s="16"/>
      <c r="O15" s="32"/>
      <c r="P15" s="16"/>
    </row>
    <row r="16" ht="32.45" customHeight="1" spans="1:11">
      <c r="A16" s="21" t="s">
        <v>66</v>
      </c>
      <c r="B16" s="22"/>
      <c r="C16" s="23"/>
      <c r="D16" s="24"/>
      <c r="E16" s="24" t="s">
        <v>67</v>
      </c>
      <c r="F16" s="25"/>
      <c r="G16" s="25"/>
      <c r="H16" s="26"/>
      <c r="I16" s="33"/>
      <c r="J16" s="33"/>
      <c r="K16" s="33"/>
    </row>
  </sheetData>
  <mergeCells count="22">
    <mergeCell ref="A2:P2"/>
    <mergeCell ref="A3:D3"/>
    <mergeCell ref="E3:O3"/>
    <mergeCell ref="A4:P4"/>
    <mergeCell ref="A5:P5"/>
    <mergeCell ref="A16:D16"/>
    <mergeCell ref="E16:H1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O7:O8"/>
    <mergeCell ref="P7:P8"/>
  </mergeCells>
  <pageMargins left="0.236220472440945" right="0.078740157480315" top="0.393700787401575" bottom="0.15748031496063" header="0.31496062992126" footer="0.0393700787401575"/>
  <pageSetup paperSize="9" scale="9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2024-03-27T04:26:32Z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8BA920F651E341389183146733939326</vt:lpwstr>
  </property>
  <property fmtid="{D5CDD505-2E9C-101B-9397-08002B2CF9AE}" pid="3" name="KSOProductBuildVer">
    <vt:lpwstr>2052-11.1.0.12763</vt:lpwstr>
  </property>
</Properties>
</file>