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2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<sst xmlns="http://schemas.openxmlformats.org/spreadsheetml/2006/main" count="37" uniqueCount="30">
  <si>
    <t>序号</t>
  </si>
  <si>
    <t>申报岗位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</si>
  <si>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</si>
  <si>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</si>
  <si>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</si>
  <si>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</si>
  <si>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</si>
  <si>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</si>
  <si>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备注</t>
  </si>
  <si>
    <t>普外科医师</t>
  </si>
  <si>
    <t>李晓婷</t>
  </si>
  <si>
    <t>社会招聘</t>
  </si>
  <si>
    <t>胸外科医师</t>
  </si>
  <si>
    <t>米睿</t>
  </si>
  <si>
    <t>泌尿外科医师</t>
  </si>
  <si>
    <t>张骞</t>
  </si>
  <si>
    <t>肾内科医师</t>
  </si>
  <si>
    <t>刘宁宁</t>
  </si>
  <si>
    <t>调剂</t>
  </si>
  <si>
    <t>儿科医师</t>
  </si>
  <si>
    <t>王莹莹</t>
  </si>
  <si>
    <t>超声科医师</t>
  </si>
  <si>
    <t>王文佳</t>
  </si>
  <si>
    <t>病理科医师</t>
  </si>
  <si>
    <t>刘力辉</t>
  </si>
  <si>
    <t>药剂师</t>
  </si>
  <si>
    <t>梁吉中</t>
  </si>
  <si>
    <t>口腔科医师</t>
  </si>
  <si>
    <t>李舸</t>
  </si>
  <si>
    <t>校园招聘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</si>
</sst>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10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180" fontId="4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180" fontId="43" fillId="0" borderId="10" xfId="63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04;=MEMEMEMEMEMEMEMEMEMEMEMEMEME&#10084;\F%20------&#25307;&#32856;\&#25307;&#32856;2023\04-&#31038;&#20250;&#25307;&#32856;-&#32534;&#21046;&#65288;&#21547;&#26149;&#23395;&#26657;&#25307;&#38754;&#35797;&#65289;\6.&#38754;&#35797;&#25104;&#32489;+&#20307;&#26816;\&#38468;&#20214;&#65306;&#30424;&#38182;&#24066;&#20154;&#27665;&#21307;&#38498;2023&#24180;&#26657;&#22253;&#25307;&#32856;&#21644;&#31038;&#20250;&#25307;&#32856;&#24037;&#20316;&#20154;&#21592;&#65288;&#38754;&#35797;&#20837;&#22260;&#32773;&#65289;&#24635;&#25104;&#32489;&#20844;&#31034;&#21450;&#20307;&#26816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李晓婷</v>
          </cell>
          <cell r="E2">
            <v>2023010102</v>
          </cell>
          <cell r="F2">
            <v>62</v>
          </cell>
          <cell r="G2">
            <v>81.22</v>
          </cell>
          <cell r="H2">
            <v>71.61</v>
          </cell>
        </row>
        <row r="3">
          <cell r="D3" t="str">
            <v>米睿</v>
          </cell>
          <cell r="E3">
            <v>2023010204</v>
          </cell>
          <cell r="F3">
            <v>68</v>
          </cell>
          <cell r="G3">
            <v>91.24</v>
          </cell>
          <cell r="H3">
            <v>79.62</v>
          </cell>
        </row>
        <row r="4">
          <cell r="D4" t="str">
            <v>张骞</v>
          </cell>
          <cell r="E4">
            <v>2023010305</v>
          </cell>
          <cell r="F4">
            <v>69</v>
          </cell>
          <cell r="G4">
            <v>78.12</v>
          </cell>
          <cell r="H4">
            <v>73.56</v>
          </cell>
        </row>
        <row r="5">
          <cell r="D5" t="str">
            <v>尤雅慧</v>
          </cell>
          <cell r="E5">
            <v>2023010408</v>
          </cell>
          <cell r="F5">
            <v>73</v>
          </cell>
          <cell r="G5">
            <v>69.72</v>
          </cell>
          <cell r="H5">
            <v>71.36</v>
          </cell>
        </row>
        <row r="6">
          <cell r="D6" t="str">
            <v>金鑫</v>
          </cell>
          <cell r="E6">
            <v>2023010510</v>
          </cell>
          <cell r="F6">
            <v>76</v>
          </cell>
          <cell r="G6">
            <v>82.1</v>
          </cell>
          <cell r="H6">
            <v>79.05</v>
          </cell>
        </row>
        <row r="7">
          <cell r="D7" t="str">
            <v>刘宁宁</v>
          </cell>
          <cell r="E7">
            <v>2023010509</v>
          </cell>
          <cell r="F7">
            <v>72</v>
          </cell>
          <cell r="G7">
            <v>63.22</v>
          </cell>
          <cell r="H7">
            <v>67.61</v>
          </cell>
        </row>
        <row r="8">
          <cell r="D8" t="str">
            <v>田铮</v>
          </cell>
          <cell r="E8">
            <v>2023010611</v>
          </cell>
          <cell r="F8">
            <v>82</v>
          </cell>
          <cell r="G8" t="str">
            <v>现场放
弃面试</v>
          </cell>
          <cell r="H8">
            <v>41</v>
          </cell>
        </row>
        <row r="9">
          <cell r="D9" t="str">
            <v>孙宇含</v>
          </cell>
          <cell r="E9">
            <v>2023010612</v>
          </cell>
          <cell r="F9">
            <v>69</v>
          </cell>
          <cell r="G9" t="str">
            <v>缺考</v>
          </cell>
          <cell r="H9">
            <v>34.5</v>
          </cell>
        </row>
        <row r="10">
          <cell r="D10" t="str">
            <v>王莹莹</v>
          </cell>
          <cell r="E10">
            <v>2023010713</v>
          </cell>
          <cell r="F10">
            <v>68</v>
          </cell>
          <cell r="G10">
            <v>81.92</v>
          </cell>
          <cell r="H10">
            <v>74.96</v>
          </cell>
        </row>
        <row r="11">
          <cell r="D11" t="str">
            <v>王文佳</v>
          </cell>
          <cell r="E11">
            <v>2023010815</v>
          </cell>
          <cell r="F11">
            <v>57</v>
          </cell>
          <cell r="G11">
            <v>64.52</v>
          </cell>
          <cell r="H11">
            <v>60.76</v>
          </cell>
        </row>
        <row r="12">
          <cell r="D12" t="str">
            <v>王扬</v>
          </cell>
          <cell r="E12">
            <v>2023010917</v>
          </cell>
          <cell r="F12">
            <v>56</v>
          </cell>
          <cell r="G12">
            <v>84.6</v>
          </cell>
          <cell r="H12">
            <v>70.3</v>
          </cell>
        </row>
        <row r="13">
          <cell r="D13" t="str">
            <v>刘力辉</v>
          </cell>
          <cell r="E13">
            <v>2023011019</v>
          </cell>
          <cell r="F13">
            <v>64</v>
          </cell>
          <cell r="G13">
            <v>75.12</v>
          </cell>
          <cell r="H13">
            <v>69.56</v>
          </cell>
        </row>
        <row r="14">
          <cell r="D14" t="str">
            <v>梁吉中</v>
          </cell>
          <cell r="E14">
            <v>2023011123</v>
          </cell>
          <cell r="F14">
            <v>66</v>
          </cell>
          <cell r="G14">
            <v>79</v>
          </cell>
          <cell r="H14">
            <v>72.5</v>
          </cell>
        </row>
        <row r="15">
          <cell r="D15" t="str">
            <v>董莉</v>
          </cell>
          <cell r="E15">
            <v>2023011121</v>
          </cell>
          <cell r="F15">
            <v>72</v>
          </cell>
          <cell r="G15">
            <v>64.12</v>
          </cell>
          <cell r="H15">
            <v>68.06</v>
          </cell>
        </row>
        <row r="16">
          <cell r="D16" t="str">
            <v>李舸</v>
          </cell>
          <cell r="E16">
            <v>2023011202</v>
          </cell>
          <cell r="F16" t="str">
            <v>一一</v>
          </cell>
          <cell r="G16">
            <v>83.92</v>
          </cell>
          <cell r="H16">
            <v>83.92</v>
          </cell>
        </row>
        <row r="17">
          <cell r="D17" t="str">
            <v>张雅琪</v>
          </cell>
          <cell r="E17">
            <v>2023011201</v>
          </cell>
          <cell r="F17" t="str">
            <v>一一</v>
          </cell>
          <cell r="G17" t="str">
            <v>缺考</v>
          </cell>
          <cell r="H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90" zoomScaleNormal="90" zoomScaleSheetLayoutView="100" workbookViewId="0" topLeftCell="A1">
      <selection activeCell="D3" sqref="D3"/>
    </sheetView>
  </sheetViews>
  <sheetFormatPr defaultColWidth="9.140625" defaultRowHeight="19.5" customHeight="1"/>
  <cols>
    <col min="1" max="1" width="7.28125" style="1" customWidth="1"/>
    <col min="2" max="2" width="18.00390625" style="1" customWidth="1"/>
    <col min="3" max="4" width="19.57421875" style="1" customWidth="1"/>
    <col min="5" max="6" width="17.7109375" style="2" customWidth="1"/>
    <col min="7" max="7" width="37.7109375" style="2" customWidth="1"/>
    <col min="8" max="8" width="9.421875" style="1" customWidth="1"/>
    <col min="9" max="9" width="11.57421875" style="1" customWidth="1"/>
    <col min="10" max="16384" width="9.140625" style="1" customWidth="1"/>
  </cols>
  <sheetData>
    <row r="1" spans="1:9" ht="43.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34.5" customHeight="1">
      <c r="A2" s="6">
        <v>1</v>
      </c>
      <c r="B2" s="7" t="s">
        <v>9</v>
      </c>
      <c r="C2" s="7" t="s">
        <v>10</v>
      </c>
      <c r="D2" s="7">
        <v>2023010102</v>
      </c>
      <c r="E2" s="8">
        <f>VLOOKUP(C2,'[1]Sheet1'!$D$2:$F$17,3,0)</f>
        <v>62</v>
      </c>
      <c r="F2" s="8">
        <f>VLOOKUP(C2,'[1]Sheet1'!$D$2:$G$17,4,0)</f>
        <v>81.22</v>
      </c>
      <c r="G2" s="8">
        <f>VLOOKUP(C2,'[1]Sheet1'!$D$2:$H$17,5,0)</f>
        <v>71.61</v>
      </c>
      <c r="H2" s="7">
        <v>1</v>
      </c>
      <c r="I2" s="9" t="s">
        <v>11</v>
      </c>
    </row>
    <row r="3" spans="1:9" ht="34.5" customHeight="1">
      <c r="A3" s="6">
        <v>2</v>
      </c>
      <c r="B3" s="7" t="s">
        <v>12</v>
      </c>
      <c r="C3" s="7" t="s">
        <v>13</v>
      </c>
      <c r="D3" s="7">
        <v>2023010204</v>
      </c>
      <c r="E3" s="8">
        <f>VLOOKUP(C3,'[1]Sheet1'!$D$2:$F$17,3,0)</f>
        <v>68</v>
      </c>
      <c r="F3" s="8">
        <f>VLOOKUP(C3,'[1]Sheet1'!$D$2:$G$17,4,0)</f>
        <v>91.24</v>
      </c>
      <c r="G3" s="8">
        <f>VLOOKUP(C3,'[1]Sheet1'!$D$2:$H$17,5,0)</f>
        <v>79.62</v>
      </c>
      <c r="H3" s="7">
        <v>1</v>
      </c>
      <c r="I3" s="9" t="s">
        <v>11</v>
      </c>
    </row>
    <row r="4" spans="1:9" ht="34.5" customHeight="1">
      <c r="A4" s="6">
        <v>3</v>
      </c>
      <c r="B4" s="7" t="s">
        <v>14</v>
      </c>
      <c r="C4" s="7" t="s">
        <v>15</v>
      </c>
      <c r="D4" s="7">
        <v>2023010305</v>
      </c>
      <c r="E4" s="8">
        <f>VLOOKUP(C4,'[1]Sheet1'!$D$2:$F$17,3,0)</f>
        <v>69</v>
      </c>
      <c r="F4" s="8">
        <f>VLOOKUP(C4,'[1]Sheet1'!$D$2:$G$17,4,0)</f>
        <v>78.12</v>
      </c>
      <c r="G4" s="8">
        <f>VLOOKUP(C4,'[1]Sheet1'!$D$2:$H$17,5,0)</f>
        <v>73.56</v>
      </c>
      <c r="H4" s="7">
        <v>1</v>
      </c>
      <c r="I4" s="9" t="s">
        <v>11</v>
      </c>
    </row>
    <row r="5" spans="1:9" ht="34.5" customHeight="1">
      <c r="A5" s="6">
        <v>4</v>
      </c>
      <c r="B5" s="7" t="s">
        <v>16</v>
      </c>
      <c r="C5" s="7" t="s">
        <v>17</v>
      </c>
      <c r="D5" s="7">
        <v>2023010509</v>
      </c>
      <c r="E5" s="8">
        <f>VLOOKUP(C5,'[1]Sheet1'!$D$2:$F$17,3,0)</f>
        <v>72</v>
      </c>
      <c r="F5" s="8">
        <f>VLOOKUP(C5,'[1]Sheet1'!$D$2:$G$17,4,0)</f>
        <v>63.22</v>
      </c>
      <c r="G5" s="8">
        <f>VLOOKUP(C5,'[1]Sheet1'!$D$2:$H$17,5,0)</f>
        <v>67.61</v>
      </c>
      <c r="H5" s="9" t="s">
        <v>18</v>
      </c>
      <c r="I5" s="9" t="s">
        <v>11</v>
      </c>
    </row>
    <row r="6" spans="1:9" ht="34.5" customHeight="1">
      <c r="A6" s="6">
        <v>5</v>
      </c>
      <c r="B6" s="7" t="s">
        <v>19</v>
      </c>
      <c r="C6" s="7" t="s">
        <v>20</v>
      </c>
      <c r="D6" s="7">
        <v>2023010713</v>
      </c>
      <c r="E6" s="8">
        <f>VLOOKUP(C6,'[1]Sheet1'!$D$2:$F$17,3,0)</f>
        <v>68</v>
      </c>
      <c r="F6" s="8">
        <f>VLOOKUP(C6,'[1]Sheet1'!$D$2:$G$17,4,0)</f>
        <v>81.92</v>
      </c>
      <c r="G6" s="8">
        <f>VLOOKUP(C6,'[1]Sheet1'!$D$2:$H$17,5,0)</f>
        <v>74.96</v>
      </c>
      <c r="H6" s="7">
        <v>1</v>
      </c>
      <c r="I6" s="9" t="s">
        <v>11</v>
      </c>
    </row>
    <row r="7" spans="1:9" ht="34.5" customHeight="1">
      <c r="A7" s="6">
        <v>6</v>
      </c>
      <c r="B7" s="7" t="s">
        <v>21</v>
      </c>
      <c r="C7" s="7" t="s">
        <v>22</v>
      </c>
      <c r="D7" s="7">
        <v>2023010815</v>
      </c>
      <c r="E7" s="8">
        <f>VLOOKUP(C7,'[1]Sheet1'!$D$2:$F$17,3,0)</f>
        <v>57</v>
      </c>
      <c r="F7" s="8">
        <f>VLOOKUP(C7,'[1]Sheet1'!$D$2:$G$17,4,0)</f>
        <v>64.52</v>
      </c>
      <c r="G7" s="8">
        <f>VLOOKUP(C7,'[1]Sheet1'!$D$2:$H$17,5,0)</f>
        <v>60.76</v>
      </c>
      <c r="H7" s="7">
        <v>1</v>
      </c>
      <c r="I7" s="9" t="s">
        <v>11</v>
      </c>
    </row>
    <row r="8" spans="1:9" ht="34.5" customHeight="1">
      <c r="A8" s="6">
        <v>7</v>
      </c>
      <c r="B8" s="7" t="s">
        <v>23</v>
      </c>
      <c r="C8" s="7" t="s">
        <v>24</v>
      </c>
      <c r="D8" s="7">
        <v>2023011019</v>
      </c>
      <c r="E8" s="8">
        <f>VLOOKUP(C8,'[1]Sheet1'!$D$2:$F$17,3,0)</f>
        <v>64</v>
      </c>
      <c r="F8" s="8">
        <f>VLOOKUP(C8,'[1]Sheet1'!$D$2:$G$17,4,0)</f>
        <v>75.12</v>
      </c>
      <c r="G8" s="8">
        <f>VLOOKUP(C8,'[1]Sheet1'!$D$2:$H$17,5,0)</f>
        <v>69.56</v>
      </c>
      <c r="H8" s="7">
        <v>1</v>
      </c>
      <c r="I8" s="9" t="s">
        <v>11</v>
      </c>
    </row>
    <row r="9" spans="1:9" ht="31.5" customHeight="1">
      <c r="A9" s="6">
        <v>8</v>
      </c>
      <c r="B9" s="7" t="s">
        <v>25</v>
      </c>
      <c r="C9" s="7" t="s">
        <v>26</v>
      </c>
      <c r="D9" s="7">
        <v>2023011123</v>
      </c>
      <c r="E9" s="8">
        <f>VLOOKUP(C9,'[1]Sheet1'!$D$2:$F$17,3,0)</f>
        <v>66</v>
      </c>
      <c r="F9" s="8">
        <f>VLOOKUP(C9,'[1]Sheet1'!$D$2:$G$17,4,0)</f>
        <v>79</v>
      </c>
      <c r="G9" s="8">
        <f>VLOOKUP(C9,'[1]Sheet1'!$D$2:$H$17,5,0)</f>
        <v>72.5</v>
      </c>
      <c r="H9" s="7">
        <v>1</v>
      </c>
      <c r="I9" s="9" t="s">
        <v>11</v>
      </c>
    </row>
    <row r="10" spans="1:9" ht="34.5" customHeight="1">
      <c r="A10" s="6">
        <v>9</v>
      </c>
      <c r="B10" s="7" t="s">
        <v>27</v>
      </c>
      <c r="C10" s="7" t="s">
        <v>28</v>
      </c>
      <c r="D10" s="7">
        <v>2023011202</v>
      </c>
      <c r="E10" s="8" t="str">
        <f>VLOOKUP(C10,'[1]Sheet1'!$D$2:$F$17,3,0)</f>
        <v>一一</v>
      </c>
      <c r="F10" s="8">
        <f>VLOOKUP(C10,'[1]Sheet1'!$D$2:$G$17,4,0)</f>
        <v>83.92</v>
      </c>
      <c r="G10" s="8">
        <f>VLOOKUP(C10,'[1]Sheet1'!$D$2:$H$17,5,0)</f>
        <v>83.92</v>
      </c>
      <c r="H10" s="7">
        <v>1</v>
      </c>
      <c r="I10" s="9" t="s">
        <v>29</v>
      </c>
    </row>
  </sheetData>
  <sheetProtection/>
  <printOptions/>
  <pageMargins left="0.15694444444444444" right="0.15694444444444444" top="1.7715277777777778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木小柒</cp:lastModifiedBy>
  <cp:lastPrinted>2021-06-26T08:35:51Z</cp:lastPrinted>
  <dcterms:created xsi:type="dcterms:W3CDTF">2019-05-31T09:38:10Z</dcterms:created>
  <dcterms:modified xsi:type="dcterms:W3CDTF">2023-12-19T01:40:16Z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2052-12.1.0.15990</vt:lpwstr>
  </property>
  <property fmtid="{D5CDD505-2E9C-101B-9397-08002B2CF9AE}" pid="6" name="KSORubyTemplate">
    <vt:lpwstr>20</vt:lpwstr>
  </property>
  <property fmtid="{D5CDD505-2E9C-101B-9397-08002B2CF9AE}" pid="7" name="I">
    <vt:lpwstr>CC3AF0F15221492596EEC4049027313F</vt:lpwstr>
  </property>
</Properties>
</file>