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<sst xmlns="http://schemas.openxmlformats.org/spreadsheetml/2006/main" count="67" uniqueCount="67">
  <si>
    <t>2016年度兴隆台区政府性基金支出预算变动情况明细表</t>
  </si>
  <si>
    <t>录入09表</t>
  </si>
  <si>
    <t>单位：万元</t>
  </si>
  <si>
    <t>科目名称</t>
  </si>
  <si>
    <t>预算数</t>
  </si>
  <si>
    <t>变动项目</t>
  </si>
  <si>
    <t>调整预算数</t>
  </si>
  <si>
    <t>决算数</t>
  </si>
  <si>
    <t>小计</t>
  </si>
  <si>
    <t>专项补助</t>
  </si>
  <si>
    <t>动用上年结余</t>
  </si>
  <si>
    <t>调入资金</t>
  </si>
  <si>
    <t>债务收入</t>
  </si>
  <si>
    <t>债务转贷收入</t>
  </si>
  <si>
    <t>本年超、短收安排</t>
  </si>
  <si>
    <t>补助下级专款</t>
  </si>
  <si>
    <t>省补助计划单列市</t>
  </si>
  <si>
    <t>其他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</si>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</sst>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&#20852;&#38534;&#21488;&#21306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7">
          <cell r="P7">
            <v>0</v>
          </cell>
        </row>
        <row r="15">
          <cell r="P15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239</v>
          </cell>
        </row>
        <row r="27">
          <cell r="P27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8">
          <cell r="P38">
            <v>0</v>
          </cell>
        </row>
        <row r="44">
          <cell r="P44">
            <v>16571</v>
          </cell>
        </row>
        <row r="57">
          <cell r="P57">
            <v>0</v>
          </cell>
        </row>
        <row r="58">
          <cell r="P58">
            <v>0</v>
          </cell>
        </row>
        <row r="60">
          <cell r="P60">
            <v>0</v>
          </cell>
        </row>
        <row r="66">
          <cell r="P66">
            <v>0</v>
          </cell>
        </row>
        <row r="67">
          <cell r="P67">
            <v>0</v>
          </cell>
        </row>
        <row r="69">
          <cell r="P69">
            <v>0</v>
          </cell>
        </row>
        <row r="73">
          <cell r="P73">
            <v>0</v>
          </cell>
        </row>
        <row r="74">
          <cell r="P74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80">
          <cell r="P80">
            <v>526</v>
          </cell>
        </row>
        <row r="86">
          <cell r="P86">
            <v>0</v>
          </cell>
        </row>
        <row r="87">
          <cell r="P87">
            <v>0</v>
          </cell>
        </row>
        <row r="89">
          <cell r="P89">
            <v>0</v>
          </cell>
        </row>
        <row r="95">
          <cell r="P95">
            <v>0</v>
          </cell>
        </row>
        <row r="96">
          <cell r="P96">
            <v>0</v>
          </cell>
        </row>
        <row r="98">
          <cell r="P98">
            <v>0</v>
          </cell>
        </row>
        <row r="102">
          <cell r="P102">
            <v>0</v>
          </cell>
        </row>
        <row r="103">
          <cell r="P103">
            <v>0</v>
          </cell>
        </row>
        <row r="105">
          <cell r="P105">
            <v>0</v>
          </cell>
        </row>
        <row r="111">
          <cell r="P111">
            <v>0</v>
          </cell>
        </row>
        <row r="112">
          <cell r="P112">
            <v>0</v>
          </cell>
        </row>
        <row r="114">
          <cell r="P114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7">
          <cell r="P127">
            <v>0</v>
          </cell>
        </row>
        <row r="130">
          <cell r="P130">
            <v>0</v>
          </cell>
        </row>
        <row r="131">
          <cell r="P131">
            <v>0</v>
          </cell>
        </row>
        <row r="133">
          <cell r="P133">
            <v>0</v>
          </cell>
        </row>
        <row r="138">
          <cell r="P138">
            <v>0</v>
          </cell>
        </row>
        <row r="139">
          <cell r="P139">
            <v>0</v>
          </cell>
        </row>
        <row r="141">
          <cell r="P141">
            <v>0</v>
          </cell>
        </row>
        <row r="146">
          <cell r="P146">
            <v>0</v>
          </cell>
        </row>
        <row r="147">
          <cell r="P147">
            <v>0</v>
          </cell>
        </row>
        <row r="149">
          <cell r="P149">
            <v>0</v>
          </cell>
        </row>
        <row r="154">
          <cell r="P154">
            <v>0</v>
          </cell>
        </row>
        <row r="155">
          <cell r="P155">
            <v>0</v>
          </cell>
        </row>
        <row r="157">
          <cell r="P157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73">
          <cell r="P173">
            <v>0</v>
          </cell>
        </row>
        <row r="180">
          <cell r="P180">
            <v>0</v>
          </cell>
        </row>
        <row r="190">
          <cell r="P190">
            <v>0</v>
          </cell>
        </row>
        <row r="197">
          <cell r="P197">
            <v>0</v>
          </cell>
        </row>
        <row r="198">
          <cell r="P198">
            <v>0</v>
          </cell>
        </row>
        <row r="200">
          <cell r="P200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12">
          <cell r="P212">
            <v>18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30">
          <cell r="P230">
            <v>554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6">
          <cell r="P246">
            <v>0</v>
          </cell>
        </row>
        <row r="247">
          <cell r="P247">
            <v>140</v>
          </cell>
        </row>
        <row r="248">
          <cell r="P24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A1" sqref="A1:N1"/>
    </sheetView>
  </sheetViews>
  <sheetFormatPr defaultColWidth="9.125" defaultRowHeight="14.25"/>
  <cols>
    <col min="1" max="1" width="50.375" style="1" customWidth="1"/>
    <col min="2" max="2" width="15.875" style="1" customWidth="1"/>
    <col min="3" max="4" width="16.875" style="1" customWidth="1"/>
    <col min="5" max="14" width="14.625" style="1" customWidth="1"/>
    <col min="15" max="255" width="9.125" style="1" customWidth="1"/>
    <col min="256" max="256" width="9.125" style="2" customWidth="1"/>
  </cols>
  <sheetData>
    <row r="1" spans="1:14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6.5" customHeight="1">
      <c r="A4" s="6" t="s">
        <v>3</v>
      </c>
      <c r="B4" s="7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 t="s">
        <v>6</v>
      </c>
      <c r="N4" s="6" t="s">
        <v>7</v>
      </c>
    </row>
    <row r="5" spans="1:14" s="1" customFormat="1" ht="28.5" customHeight="1">
      <c r="A5" s="6"/>
      <c r="B5" s="7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6"/>
      <c r="N5" s="6"/>
    </row>
    <row r="6" spans="1:14" s="1" customFormat="1" ht="16.5" customHeight="1">
      <c r="A6" s="7" t="s">
        <v>18</v>
      </c>
      <c r="B6" s="8">
        <f aca="true" t="shared" si="0" ref="B6:L6">SUM(B7,B9,B11,B14,B17,B25,B31,B38,B42,B44,B48,B53,B54)</f>
        <v>0</v>
      </c>
      <c r="C6" s="8">
        <f aca="true" t="shared" si="1" ref="C6:C16">SUM(D6:L6)</f>
        <v>21009</v>
      </c>
      <c r="D6" s="8">
        <f t="shared" si="0"/>
        <v>1214</v>
      </c>
      <c r="E6" s="8">
        <f t="shared" si="0"/>
        <v>15646</v>
      </c>
      <c r="F6" s="8">
        <f t="shared" si="0"/>
        <v>152</v>
      </c>
      <c r="G6" s="8">
        <f t="shared" si="0"/>
        <v>0</v>
      </c>
      <c r="H6" s="8">
        <f t="shared" si="0"/>
        <v>0</v>
      </c>
      <c r="I6" s="8">
        <f t="shared" si="0"/>
        <v>10705</v>
      </c>
      <c r="J6" s="8">
        <f t="shared" si="0"/>
        <v>0</v>
      </c>
      <c r="K6" s="8">
        <f t="shared" si="0"/>
        <v>0</v>
      </c>
      <c r="L6" s="14">
        <f t="shared" si="0"/>
        <v>-6708</v>
      </c>
      <c r="M6" s="8">
        <f aca="true" t="shared" si="2" ref="M6:M16">SUM(B6:C6)</f>
        <v>21009</v>
      </c>
      <c r="N6" s="8">
        <f>SUM(N7,N9,N11,N14,N17,N25,N31,N38,N42,N44,N48,N53,N54)</f>
        <v>18060</v>
      </c>
    </row>
    <row r="7" spans="1:14" s="1" customFormat="1" ht="16.5" customHeight="1">
      <c r="A7" s="9" t="s">
        <v>19</v>
      </c>
      <c r="B7" s="8">
        <f aca="true" t="shared" si="3" ref="B7:L7">B8</f>
        <v>0</v>
      </c>
      <c r="C7" s="8">
        <f t="shared" si="1"/>
        <v>0</v>
      </c>
      <c r="D7" s="8">
        <f t="shared" si="3"/>
        <v>0</v>
      </c>
      <c r="E7" s="8">
        <f t="shared" si="3"/>
        <v>0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si="3"/>
        <v>0</v>
      </c>
      <c r="K7" s="8">
        <f t="shared" si="3"/>
        <v>0</v>
      </c>
      <c r="L7" s="14">
        <f t="shared" si="3"/>
        <v>0</v>
      </c>
      <c r="M7" s="8">
        <f t="shared" si="2"/>
        <v>0</v>
      </c>
      <c r="N7" s="8">
        <f>N8</f>
        <v>0</v>
      </c>
    </row>
    <row r="8" spans="1:14" s="1" customFormat="1" ht="16.5" customHeight="1">
      <c r="A8" s="10" t="s">
        <v>20</v>
      </c>
      <c r="B8" s="11">
        <v>0</v>
      </c>
      <c r="C8" s="8">
        <f t="shared" si="1"/>
        <v>0</v>
      </c>
      <c r="D8" s="11">
        <v>0</v>
      </c>
      <c r="E8" s="8">
        <v>0</v>
      </c>
      <c r="F8" s="8">
        <v>0</v>
      </c>
      <c r="G8" s="8">
        <v>0</v>
      </c>
      <c r="H8" s="11">
        <v>0</v>
      </c>
      <c r="I8" s="11">
        <v>0</v>
      </c>
      <c r="J8" s="11">
        <v>0</v>
      </c>
      <c r="K8" s="11">
        <v>0</v>
      </c>
      <c r="L8" s="15">
        <v>0</v>
      </c>
      <c r="M8" s="8">
        <f t="shared" si="2"/>
        <v>0</v>
      </c>
      <c r="N8" s="8">
        <f>'[1]L06'!P7</f>
        <v>0</v>
      </c>
    </row>
    <row r="9" spans="1:14" s="1" customFormat="1" ht="16.5" customHeight="1">
      <c r="A9" s="9" t="s">
        <v>21</v>
      </c>
      <c r="B9" s="8">
        <f aca="true" t="shared" si="4" ref="B9:L9">B10</f>
        <v>0</v>
      </c>
      <c r="C9" s="8">
        <f t="shared" si="1"/>
        <v>0</v>
      </c>
      <c r="D9" s="8">
        <f t="shared" si="4"/>
        <v>0</v>
      </c>
      <c r="E9" s="8">
        <f t="shared" si="4"/>
        <v>0</v>
      </c>
      <c r="F9" s="8">
        <f t="shared" si="4"/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14">
        <f t="shared" si="4"/>
        <v>0</v>
      </c>
      <c r="M9" s="8">
        <f t="shared" si="2"/>
        <v>0</v>
      </c>
      <c r="N9" s="8">
        <f>N10</f>
        <v>0</v>
      </c>
    </row>
    <row r="10" spans="1:14" s="1" customFormat="1" ht="16.5" customHeight="1">
      <c r="A10" s="10" t="s">
        <v>22</v>
      </c>
      <c r="B10" s="11">
        <v>0</v>
      </c>
      <c r="C10" s="8">
        <f t="shared" si="1"/>
        <v>0</v>
      </c>
      <c r="D10" s="11">
        <v>0</v>
      </c>
      <c r="E10" s="8">
        <v>0</v>
      </c>
      <c r="F10" s="8">
        <v>0</v>
      </c>
      <c r="G10" s="8">
        <v>0</v>
      </c>
      <c r="H10" s="11">
        <v>0</v>
      </c>
      <c r="I10" s="11">
        <v>0</v>
      </c>
      <c r="J10" s="11">
        <v>0</v>
      </c>
      <c r="K10" s="11">
        <v>0</v>
      </c>
      <c r="L10" s="15">
        <v>0</v>
      </c>
      <c r="M10" s="8">
        <f t="shared" si="2"/>
        <v>0</v>
      </c>
      <c r="N10" s="8">
        <f>'[1]L06'!P15</f>
        <v>0</v>
      </c>
    </row>
    <row r="11" spans="1:14" s="1" customFormat="1" ht="16.5" customHeight="1">
      <c r="A11" s="9" t="s">
        <v>23</v>
      </c>
      <c r="B11" s="8">
        <f aca="true" t="shared" si="5" ref="B11:L11">SUM(B12:B13)</f>
        <v>0</v>
      </c>
      <c r="C11" s="8">
        <f t="shared" si="1"/>
        <v>239</v>
      </c>
      <c r="D11" s="8">
        <f t="shared" si="5"/>
        <v>239</v>
      </c>
      <c r="E11" s="8">
        <f t="shared" si="5"/>
        <v>0</v>
      </c>
      <c r="F11" s="8">
        <f t="shared" si="5"/>
        <v>0</v>
      </c>
      <c r="G11" s="8">
        <f t="shared" si="5"/>
        <v>0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14">
        <f t="shared" si="5"/>
        <v>0</v>
      </c>
      <c r="M11" s="8">
        <f t="shared" si="2"/>
        <v>239</v>
      </c>
      <c r="N11" s="8">
        <f>SUM(N12:N13)</f>
        <v>239</v>
      </c>
    </row>
    <row r="12" spans="1:14" s="1" customFormat="1" ht="16.5" customHeight="1">
      <c r="A12" s="10" t="s">
        <v>24</v>
      </c>
      <c r="B12" s="11">
        <v>0</v>
      </c>
      <c r="C12" s="8">
        <f t="shared" si="1"/>
        <v>239</v>
      </c>
      <c r="D12" s="11">
        <v>239</v>
      </c>
      <c r="E12" s="8">
        <v>0</v>
      </c>
      <c r="F12" s="8">
        <v>0</v>
      </c>
      <c r="G12" s="8">
        <v>0</v>
      </c>
      <c r="H12" s="11">
        <v>0</v>
      </c>
      <c r="I12" s="11">
        <v>0</v>
      </c>
      <c r="J12" s="11">
        <v>0</v>
      </c>
      <c r="K12" s="11">
        <v>0</v>
      </c>
      <c r="L12" s="15">
        <v>0</v>
      </c>
      <c r="M12" s="8">
        <f t="shared" si="2"/>
        <v>239</v>
      </c>
      <c r="N12" s="8">
        <f>'[1]L06'!P22</f>
        <v>239</v>
      </c>
    </row>
    <row r="13" spans="1:14" s="1" customFormat="1" ht="16.5" customHeight="1">
      <c r="A13" s="10" t="s">
        <v>25</v>
      </c>
      <c r="B13" s="11">
        <v>0</v>
      </c>
      <c r="C13" s="8">
        <f t="shared" si="1"/>
        <v>0</v>
      </c>
      <c r="D13" s="11">
        <v>0</v>
      </c>
      <c r="E13" s="8">
        <v>0</v>
      </c>
      <c r="F13" s="8">
        <v>0</v>
      </c>
      <c r="G13" s="8">
        <v>0</v>
      </c>
      <c r="H13" s="11">
        <v>0</v>
      </c>
      <c r="I13" s="11">
        <v>0</v>
      </c>
      <c r="J13" s="11">
        <v>0</v>
      </c>
      <c r="K13" s="11">
        <v>0</v>
      </c>
      <c r="L13" s="15">
        <v>0</v>
      </c>
      <c r="M13" s="8">
        <f t="shared" si="2"/>
        <v>0</v>
      </c>
      <c r="N13" s="8">
        <f>'[1]L06'!P27</f>
        <v>0</v>
      </c>
    </row>
    <row r="14" spans="1:14" s="1" customFormat="1" ht="16.5" customHeight="1">
      <c r="A14" s="9" t="s">
        <v>26</v>
      </c>
      <c r="B14" s="8">
        <f aca="true" t="shared" si="6" ref="B14:L14">SUM(B15:B16)</f>
        <v>0</v>
      </c>
      <c r="C14" s="8">
        <f t="shared" si="1"/>
        <v>0</v>
      </c>
      <c r="D14" s="8">
        <f t="shared" si="6"/>
        <v>0</v>
      </c>
      <c r="E14" s="8">
        <f t="shared" si="6"/>
        <v>0</v>
      </c>
      <c r="F14" s="8">
        <f t="shared" si="6"/>
        <v>0</v>
      </c>
      <c r="G14" s="8">
        <f t="shared" si="6"/>
        <v>0</v>
      </c>
      <c r="H14" s="8">
        <f t="shared" si="6"/>
        <v>0</v>
      </c>
      <c r="I14" s="8">
        <f t="shared" si="6"/>
        <v>0</v>
      </c>
      <c r="J14" s="8">
        <f t="shared" si="6"/>
        <v>0</v>
      </c>
      <c r="K14" s="8">
        <f t="shared" si="6"/>
        <v>0</v>
      </c>
      <c r="L14" s="14">
        <f t="shared" si="6"/>
        <v>0</v>
      </c>
      <c r="M14" s="8">
        <f t="shared" si="2"/>
        <v>0</v>
      </c>
      <c r="N14" s="8">
        <f>SUM(N15:N16)</f>
        <v>0</v>
      </c>
    </row>
    <row r="15" spans="1:14" s="1" customFormat="1" ht="16.5" customHeight="1">
      <c r="A15" s="10" t="s">
        <v>27</v>
      </c>
      <c r="B15" s="11">
        <v>0</v>
      </c>
      <c r="C15" s="8">
        <f t="shared" si="1"/>
        <v>0</v>
      </c>
      <c r="D15" s="11">
        <v>0</v>
      </c>
      <c r="E15" s="8">
        <v>0</v>
      </c>
      <c r="F15" s="8">
        <v>0</v>
      </c>
      <c r="G15" s="8">
        <v>0</v>
      </c>
      <c r="H15" s="11">
        <v>0</v>
      </c>
      <c r="I15" s="11">
        <v>0</v>
      </c>
      <c r="J15" s="11">
        <v>0</v>
      </c>
      <c r="K15" s="11">
        <v>0</v>
      </c>
      <c r="L15" s="15">
        <v>0</v>
      </c>
      <c r="M15" s="8">
        <f t="shared" si="2"/>
        <v>0</v>
      </c>
      <c r="N15" s="8">
        <f>'[1]L06'!P33</f>
        <v>0</v>
      </c>
    </row>
    <row r="16" spans="1:14" s="1" customFormat="1" ht="16.5" customHeight="1">
      <c r="A16" s="10" t="s">
        <v>28</v>
      </c>
      <c r="B16" s="11">
        <v>0</v>
      </c>
      <c r="C16" s="8">
        <f t="shared" si="1"/>
        <v>0</v>
      </c>
      <c r="D16" s="11">
        <v>0</v>
      </c>
      <c r="E16" s="8">
        <v>0</v>
      </c>
      <c r="F16" s="8">
        <v>0</v>
      </c>
      <c r="G16" s="8">
        <v>0</v>
      </c>
      <c r="H16" s="11">
        <v>0</v>
      </c>
      <c r="I16" s="11">
        <v>0</v>
      </c>
      <c r="J16" s="11">
        <v>0</v>
      </c>
      <c r="K16" s="11">
        <v>0</v>
      </c>
      <c r="L16" s="15">
        <v>0</v>
      </c>
      <c r="M16" s="8">
        <f t="shared" si="2"/>
        <v>0</v>
      </c>
      <c r="N16" s="8">
        <f>'[1]L06'!P38</f>
        <v>0</v>
      </c>
    </row>
    <row r="17" spans="1:14" s="1" customFormat="1" ht="16.5" customHeight="1">
      <c r="A17" s="9" t="s">
        <v>29</v>
      </c>
      <c r="B17" s="8">
        <f aca="true" t="shared" si="7" ref="B17:N17">SUM(B18:B24)</f>
        <v>0</v>
      </c>
      <c r="C17" s="8">
        <f t="shared" si="7"/>
        <v>19897</v>
      </c>
      <c r="D17" s="8">
        <f t="shared" si="7"/>
        <v>526</v>
      </c>
      <c r="E17" s="8">
        <f t="shared" si="7"/>
        <v>15374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10705</v>
      </c>
      <c r="J17" s="8">
        <f t="shared" si="7"/>
        <v>0</v>
      </c>
      <c r="K17" s="8">
        <f t="shared" si="7"/>
        <v>0</v>
      </c>
      <c r="L17" s="14">
        <f t="shared" si="7"/>
        <v>-6708</v>
      </c>
      <c r="M17" s="8">
        <f t="shared" si="7"/>
        <v>19897</v>
      </c>
      <c r="N17" s="8">
        <f t="shared" si="7"/>
        <v>17097</v>
      </c>
    </row>
    <row r="18" spans="1:14" s="1" customFormat="1" ht="16.5" customHeight="1">
      <c r="A18" s="10" t="s">
        <v>30</v>
      </c>
      <c r="B18" s="11">
        <v>0</v>
      </c>
      <c r="C18" s="8">
        <f aca="true" t="shared" si="8" ref="C18:C54">SUM(D18:L18)</f>
        <v>19371</v>
      </c>
      <c r="D18" s="11">
        <v>0</v>
      </c>
      <c r="E18" s="8">
        <v>14324</v>
      </c>
      <c r="F18" s="8">
        <v>0</v>
      </c>
      <c r="G18" s="8">
        <v>0</v>
      </c>
      <c r="H18" s="11">
        <v>0</v>
      </c>
      <c r="I18" s="11">
        <v>9387</v>
      </c>
      <c r="J18" s="11">
        <v>0</v>
      </c>
      <c r="K18" s="11">
        <v>0</v>
      </c>
      <c r="L18" s="15">
        <v>-4340</v>
      </c>
      <c r="M18" s="8">
        <f aca="true" t="shared" si="9" ref="M18:M54">SUM(B18:C18)</f>
        <v>19371</v>
      </c>
      <c r="N18" s="8">
        <f>'[1]L06'!P44</f>
        <v>16571</v>
      </c>
    </row>
    <row r="19" spans="1:14" s="1" customFormat="1" ht="16.5" customHeight="1">
      <c r="A19" s="10" t="s">
        <v>31</v>
      </c>
      <c r="B19" s="11">
        <v>0</v>
      </c>
      <c r="C19" s="8">
        <f t="shared" si="8"/>
        <v>0</v>
      </c>
      <c r="D19" s="11">
        <v>0</v>
      </c>
      <c r="E19" s="8">
        <v>0</v>
      </c>
      <c r="F19" s="8">
        <v>0</v>
      </c>
      <c r="G19" s="8">
        <v>0</v>
      </c>
      <c r="H19" s="11">
        <v>0</v>
      </c>
      <c r="I19" s="11">
        <v>0</v>
      </c>
      <c r="J19" s="11">
        <v>0</v>
      </c>
      <c r="K19" s="11">
        <v>0</v>
      </c>
      <c r="L19" s="15">
        <v>0</v>
      </c>
      <c r="M19" s="8">
        <f t="shared" si="9"/>
        <v>0</v>
      </c>
      <c r="N19" s="8">
        <f>'[1]L06'!P60</f>
        <v>0</v>
      </c>
    </row>
    <row r="20" spans="1:14" s="1" customFormat="1" ht="16.5" customHeight="1">
      <c r="A20" s="10" t="s">
        <v>32</v>
      </c>
      <c r="B20" s="11">
        <v>0</v>
      </c>
      <c r="C20" s="8">
        <f t="shared" si="8"/>
        <v>0</v>
      </c>
      <c r="D20" s="11">
        <v>0</v>
      </c>
      <c r="E20" s="8">
        <v>0</v>
      </c>
      <c r="F20" s="8">
        <v>0</v>
      </c>
      <c r="G20" s="8">
        <v>0</v>
      </c>
      <c r="H20" s="11">
        <v>0</v>
      </c>
      <c r="I20" s="11">
        <v>255</v>
      </c>
      <c r="J20" s="11">
        <v>0</v>
      </c>
      <c r="K20" s="11">
        <v>0</v>
      </c>
      <c r="L20" s="15">
        <v>-255</v>
      </c>
      <c r="M20" s="8">
        <f t="shared" si="9"/>
        <v>0</v>
      </c>
      <c r="N20" s="8">
        <f>'[1]L06'!P69</f>
        <v>0</v>
      </c>
    </row>
    <row r="21" spans="1:14" s="1" customFormat="1" ht="16.5" customHeight="1">
      <c r="A21" s="10" t="s">
        <v>33</v>
      </c>
      <c r="B21" s="11">
        <v>0</v>
      </c>
      <c r="C21" s="8">
        <f t="shared" si="8"/>
        <v>0</v>
      </c>
      <c r="D21" s="11">
        <v>0</v>
      </c>
      <c r="E21" s="8">
        <v>1050</v>
      </c>
      <c r="F21" s="8">
        <v>0</v>
      </c>
      <c r="G21" s="8">
        <v>0</v>
      </c>
      <c r="H21" s="11">
        <v>0</v>
      </c>
      <c r="I21" s="11">
        <v>113</v>
      </c>
      <c r="J21" s="11">
        <v>0</v>
      </c>
      <c r="K21" s="11">
        <v>0</v>
      </c>
      <c r="L21" s="15">
        <v>-1163</v>
      </c>
      <c r="M21" s="8">
        <f t="shared" si="9"/>
        <v>0</v>
      </c>
      <c r="N21" s="8">
        <f>'[1]L06'!P76</f>
        <v>0</v>
      </c>
    </row>
    <row r="22" spans="1:14" s="1" customFormat="1" ht="16.5" customHeight="1">
      <c r="A22" s="10" t="s">
        <v>34</v>
      </c>
      <c r="B22" s="11">
        <v>0</v>
      </c>
      <c r="C22" s="8">
        <f t="shared" si="8"/>
        <v>526</v>
      </c>
      <c r="D22" s="11">
        <v>526</v>
      </c>
      <c r="E22" s="8">
        <v>0</v>
      </c>
      <c r="F22" s="8">
        <v>0</v>
      </c>
      <c r="G22" s="8">
        <v>0</v>
      </c>
      <c r="H22" s="11">
        <v>0</v>
      </c>
      <c r="I22" s="11">
        <v>0</v>
      </c>
      <c r="J22" s="11">
        <v>0</v>
      </c>
      <c r="K22" s="11">
        <v>0</v>
      </c>
      <c r="L22" s="15">
        <v>0</v>
      </c>
      <c r="M22" s="8">
        <f t="shared" si="9"/>
        <v>526</v>
      </c>
      <c r="N22" s="8">
        <f>'[1]L06'!P80</f>
        <v>526</v>
      </c>
    </row>
    <row r="23" spans="1:14" s="1" customFormat="1" ht="16.5" customHeight="1">
      <c r="A23" s="10" t="s">
        <v>35</v>
      </c>
      <c r="B23" s="11">
        <v>0</v>
      </c>
      <c r="C23" s="8">
        <f t="shared" si="8"/>
        <v>0</v>
      </c>
      <c r="D23" s="11">
        <v>0</v>
      </c>
      <c r="E23" s="8">
        <v>0</v>
      </c>
      <c r="F23" s="8">
        <v>0</v>
      </c>
      <c r="G23" s="8">
        <v>0</v>
      </c>
      <c r="H23" s="11">
        <v>0</v>
      </c>
      <c r="I23" s="11">
        <v>950</v>
      </c>
      <c r="J23" s="11">
        <v>0</v>
      </c>
      <c r="K23" s="11">
        <v>0</v>
      </c>
      <c r="L23" s="15">
        <v>-950</v>
      </c>
      <c r="M23" s="8">
        <f t="shared" si="9"/>
        <v>0</v>
      </c>
      <c r="N23" s="8">
        <f>'[1]L06'!P89</f>
        <v>0</v>
      </c>
    </row>
    <row r="24" spans="1:14" s="1" customFormat="1" ht="16.5" customHeight="1">
      <c r="A24" s="10" t="s">
        <v>36</v>
      </c>
      <c r="B24" s="11">
        <v>0</v>
      </c>
      <c r="C24" s="8">
        <f t="shared" si="8"/>
        <v>0</v>
      </c>
      <c r="D24" s="11">
        <v>0</v>
      </c>
      <c r="E24" s="8">
        <v>0</v>
      </c>
      <c r="F24" s="8">
        <v>0</v>
      </c>
      <c r="G24" s="8">
        <v>0</v>
      </c>
      <c r="H24" s="11">
        <v>0</v>
      </c>
      <c r="I24" s="11">
        <v>0</v>
      </c>
      <c r="J24" s="11">
        <v>0</v>
      </c>
      <c r="K24" s="11">
        <v>0</v>
      </c>
      <c r="L24" s="15">
        <v>0</v>
      </c>
      <c r="M24" s="8">
        <f t="shared" si="9"/>
        <v>0</v>
      </c>
      <c r="N24" s="8">
        <f>'[1]L06'!P98</f>
        <v>0</v>
      </c>
    </row>
    <row r="25" spans="1:14" s="1" customFormat="1" ht="16.5" customHeight="1">
      <c r="A25" s="9" t="s">
        <v>37</v>
      </c>
      <c r="B25" s="8">
        <f aca="true" t="shared" si="10" ref="B25:L25">SUM(B26:B30)</f>
        <v>0</v>
      </c>
      <c r="C25" s="8">
        <f t="shared" si="8"/>
        <v>0</v>
      </c>
      <c r="D25" s="8">
        <f t="shared" si="10"/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0</v>
      </c>
      <c r="I25" s="8">
        <f t="shared" si="10"/>
        <v>0</v>
      </c>
      <c r="J25" s="8">
        <f t="shared" si="10"/>
        <v>0</v>
      </c>
      <c r="K25" s="8">
        <f t="shared" si="10"/>
        <v>0</v>
      </c>
      <c r="L25" s="14">
        <f t="shared" si="10"/>
        <v>0</v>
      </c>
      <c r="M25" s="8">
        <f t="shared" si="9"/>
        <v>0</v>
      </c>
      <c r="N25" s="8">
        <f>SUM(N26:N30)</f>
        <v>0</v>
      </c>
    </row>
    <row r="26" spans="1:14" s="1" customFormat="1" ht="16.5" customHeight="1">
      <c r="A26" s="10" t="s">
        <v>38</v>
      </c>
      <c r="B26" s="11">
        <v>0</v>
      </c>
      <c r="C26" s="8">
        <f t="shared" si="8"/>
        <v>0</v>
      </c>
      <c r="D26" s="11">
        <v>0</v>
      </c>
      <c r="E26" s="8">
        <v>0</v>
      </c>
      <c r="F26" s="8">
        <v>0</v>
      </c>
      <c r="G26" s="8">
        <v>0</v>
      </c>
      <c r="H26" s="11">
        <v>0</v>
      </c>
      <c r="I26" s="11">
        <v>0</v>
      </c>
      <c r="J26" s="11">
        <v>0</v>
      </c>
      <c r="K26" s="11">
        <v>0</v>
      </c>
      <c r="L26" s="15">
        <v>0</v>
      </c>
      <c r="M26" s="8">
        <f t="shared" si="9"/>
        <v>0</v>
      </c>
      <c r="N26" s="8">
        <f>'[1]L06'!P105</f>
        <v>0</v>
      </c>
    </row>
    <row r="27" spans="1:14" s="1" customFormat="1" ht="16.5" customHeight="1">
      <c r="A27" s="10" t="s">
        <v>39</v>
      </c>
      <c r="B27" s="11">
        <v>0</v>
      </c>
      <c r="C27" s="8">
        <f t="shared" si="8"/>
        <v>0</v>
      </c>
      <c r="D27" s="11">
        <v>0</v>
      </c>
      <c r="E27" s="8">
        <v>0</v>
      </c>
      <c r="F27" s="8">
        <v>0</v>
      </c>
      <c r="G27" s="8">
        <v>0</v>
      </c>
      <c r="H27" s="11">
        <v>0</v>
      </c>
      <c r="I27" s="11">
        <v>0</v>
      </c>
      <c r="J27" s="11">
        <v>0</v>
      </c>
      <c r="K27" s="11">
        <v>0</v>
      </c>
      <c r="L27" s="15">
        <v>0</v>
      </c>
      <c r="M27" s="8">
        <f t="shared" si="9"/>
        <v>0</v>
      </c>
      <c r="N27" s="8">
        <f>'[1]L06'!P114</f>
        <v>0</v>
      </c>
    </row>
    <row r="28" spans="1:14" s="1" customFormat="1" ht="16.5" customHeight="1">
      <c r="A28" s="10" t="s">
        <v>40</v>
      </c>
      <c r="B28" s="11">
        <v>0</v>
      </c>
      <c r="C28" s="8">
        <f t="shared" si="8"/>
        <v>0</v>
      </c>
      <c r="D28" s="11">
        <v>0</v>
      </c>
      <c r="E28" s="8">
        <v>0</v>
      </c>
      <c r="F28" s="8">
        <v>0</v>
      </c>
      <c r="G28" s="8">
        <v>0</v>
      </c>
      <c r="H28" s="11">
        <v>0</v>
      </c>
      <c r="I28" s="11">
        <v>0</v>
      </c>
      <c r="J28" s="11">
        <v>0</v>
      </c>
      <c r="K28" s="11">
        <v>0</v>
      </c>
      <c r="L28" s="15">
        <v>0</v>
      </c>
      <c r="M28" s="8">
        <f t="shared" si="9"/>
        <v>0</v>
      </c>
      <c r="N28" s="8">
        <f>'[1]L06'!P121</f>
        <v>0</v>
      </c>
    </row>
    <row r="29" spans="1:14" s="1" customFormat="1" ht="16.5" customHeight="1">
      <c r="A29" s="10" t="s">
        <v>41</v>
      </c>
      <c r="B29" s="11">
        <v>0</v>
      </c>
      <c r="C29" s="8">
        <f t="shared" si="8"/>
        <v>0</v>
      </c>
      <c r="D29" s="11">
        <v>0</v>
      </c>
      <c r="E29" s="8">
        <v>0</v>
      </c>
      <c r="F29" s="8">
        <v>0</v>
      </c>
      <c r="G29" s="8">
        <v>0</v>
      </c>
      <c r="H29" s="11">
        <v>0</v>
      </c>
      <c r="I29" s="11">
        <v>0</v>
      </c>
      <c r="J29" s="11">
        <v>0</v>
      </c>
      <c r="K29" s="11">
        <v>0</v>
      </c>
      <c r="L29" s="15">
        <v>0</v>
      </c>
      <c r="M29" s="8">
        <f t="shared" si="9"/>
        <v>0</v>
      </c>
      <c r="N29" s="8">
        <f>'[1]L06'!P127</f>
        <v>0</v>
      </c>
    </row>
    <row r="30" spans="1:14" s="1" customFormat="1" ht="16.5" customHeight="1">
      <c r="A30" s="10" t="s">
        <v>42</v>
      </c>
      <c r="B30" s="11">
        <v>0</v>
      </c>
      <c r="C30" s="8">
        <f t="shared" si="8"/>
        <v>0</v>
      </c>
      <c r="D30" s="11">
        <v>0</v>
      </c>
      <c r="E30" s="8">
        <v>0</v>
      </c>
      <c r="F30" s="8">
        <v>0</v>
      </c>
      <c r="G30" s="8">
        <v>0</v>
      </c>
      <c r="H30" s="11">
        <v>0</v>
      </c>
      <c r="I30" s="11">
        <v>0</v>
      </c>
      <c r="J30" s="11">
        <v>0</v>
      </c>
      <c r="K30" s="11">
        <v>0</v>
      </c>
      <c r="L30" s="15">
        <v>0</v>
      </c>
      <c r="M30" s="8">
        <f t="shared" si="9"/>
        <v>0</v>
      </c>
      <c r="N30" s="8">
        <f>'[1]L06'!P133</f>
        <v>0</v>
      </c>
    </row>
    <row r="31" spans="1:14" s="1" customFormat="1" ht="16.5" customHeight="1">
      <c r="A31" s="9" t="s">
        <v>43</v>
      </c>
      <c r="B31" s="8">
        <f aca="true" t="shared" si="11" ref="B31:L31">SUM(B32:B37)</f>
        <v>0</v>
      </c>
      <c r="C31" s="8">
        <f t="shared" si="8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8">
        <f t="shared" si="11"/>
        <v>0</v>
      </c>
      <c r="H31" s="8">
        <f t="shared" si="11"/>
        <v>0</v>
      </c>
      <c r="I31" s="8">
        <f t="shared" si="11"/>
        <v>0</v>
      </c>
      <c r="J31" s="8">
        <f t="shared" si="11"/>
        <v>0</v>
      </c>
      <c r="K31" s="8">
        <f t="shared" si="11"/>
        <v>0</v>
      </c>
      <c r="L31" s="14">
        <f t="shared" si="11"/>
        <v>0</v>
      </c>
      <c r="M31" s="8">
        <f t="shared" si="9"/>
        <v>0</v>
      </c>
      <c r="N31" s="8">
        <f>SUM(N32:N37)</f>
        <v>0</v>
      </c>
    </row>
    <row r="32" spans="1:14" s="1" customFormat="1" ht="16.5" customHeight="1">
      <c r="A32" s="10" t="s">
        <v>44</v>
      </c>
      <c r="B32" s="11">
        <v>0</v>
      </c>
      <c r="C32" s="8">
        <f t="shared" si="8"/>
        <v>0</v>
      </c>
      <c r="D32" s="11">
        <v>0</v>
      </c>
      <c r="E32" s="8">
        <v>0</v>
      </c>
      <c r="F32" s="8">
        <v>0</v>
      </c>
      <c r="G32" s="8">
        <v>0</v>
      </c>
      <c r="H32" s="11">
        <v>0</v>
      </c>
      <c r="I32" s="11">
        <v>0</v>
      </c>
      <c r="J32" s="11">
        <v>0</v>
      </c>
      <c r="K32" s="11">
        <v>0</v>
      </c>
      <c r="L32" s="15">
        <v>0</v>
      </c>
      <c r="M32" s="8">
        <f t="shared" si="9"/>
        <v>0</v>
      </c>
      <c r="N32" s="8">
        <f>'[1]L06'!P141</f>
        <v>0</v>
      </c>
    </row>
    <row r="33" spans="1:14" s="1" customFormat="1" ht="16.5" customHeight="1">
      <c r="A33" s="10" t="s">
        <v>45</v>
      </c>
      <c r="B33" s="11">
        <v>0</v>
      </c>
      <c r="C33" s="8">
        <f t="shared" si="8"/>
        <v>0</v>
      </c>
      <c r="D33" s="11">
        <v>0</v>
      </c>
      <c r="E33" s="8">
        <v>0</v>
      </c>
      <c r="F33" s="8">
        <v>0</v>
      </c>
      <c r="G33" s="8">
        <v>0</v>
      </c>
      <c r="H33" s="11">
        <v>0</v>
      </c>
      <c r="I33" s="11">
        <v>0</v>
      </c>
      <c r="J33" s="11">
        <v>0</v>
      </c>
      <c r="K33" s="11">
        <v>0</v>
      </c>
      <c r="L33" s="15">
        <v>0</v>
      </c>
      <c r="M33" s="8">
        <f t="shared" si="9"/>
        <v>0</v>
      </c>
      <c r="N33" s="8">
        <f>'[1]L06'!P149</f>
        <v>0</v>
      </c>
    </row>
    <row r="34" spans="1:14" s="1" customFormat="1" ht="16.5" customHeight="1">
      <c r="A34" s="10" t="s">
        <v>46</v>
      </c>
      <c r="B34" s="11">
        <v>0</v>
      </c>
      <c r="C34" s="8">
        <f t="shared" si="8"/>
        <v>0</v>
      </c>
      <c r="D34" s="11">
        <v>0</v>
      </c>
      <c r="E34" s="8">
        <v>0</v>
      </c>
      <c r="F34" s="8">
        <v>0</v>
      </c>
      <c r="G34" s="8">
        <v>0</v>
      </c>
      <c r="H34" s="11">
        <v>0</v>
      </c>
      <c r="I34" s="11">
        <v>0</v>
      </c>
      <c r="J34" s="11">
        <v>0</v>
      </c>
      <c r="K34" s="11">
        <v>0</v>
      </c>
      <c r="L34" s="15">
        <v>0</v>
      </c>
      <c r="M34" s="8">
        <f t="shared" si="9"/>
        <v>0</v>
      </c>
      <c r="N34" s="8">
        <f>'[1]L06'!P157</f>
        <v>0</v>
      </c>
    </row>
    <row r="35" spans="1:14" s="1" customFormat="1" ht="16.5" customHeight="1">
      <c r="A35" s="10" t="s">
        <v>47</v>
      </c>
      <c r="B35" s="11">
        <v>0</v>
      </c>
      <c r="C35" s="8">
        <f t="shared" si="8"/>
        <v>0</v>
      </c>
      <c r="D35" s="11">
        <v>0</v>
      </c>
      <c r="E35" s="8">
        <v>0</v>
      </c>
      <c r="F35" s="8">
        <v>0</v>
      </c>
      <c r="G35" s="8">
        <v>0</v>
      </c>
      <c r="H35" s="11">
        <v>0</v>
      </c>
      <c r="I35" s="11">
        <v>0</v>
      </c>
      <c r="J35" s="11">
        <v>0</v>
      </c>
      <c r="K35" s="11">
        <v>0</v>
      </c>
      <c r="L35" s="15">
        <v>0</v>
      </c>
      <c r="M35" s="8">
        <f t="shared" si="9"/>
        <v>0</v>
      </c>
      <c r="N35" s="8">
        <f>'[1]L06'!P164</f>
        <v>0</v>
      </c>
    </row>
    <row r="36" spans="1:14" s="1" customFormat="1" ht="16.5" customHeight="1">
      <c r="A36" s="10" t="s">
        <v>48</v>
      </c>
      <c r="B36" s="11">
        <v>0</v>
      </c>
      <c r="C36" s="8">
        <f t="shared" si="8"/>
        <v>0</v>
      </c>
      <c r="D36" s="11">
        <v>0</v>
      </c>
      <c r="E36" s="8">
        <v>0</v>
      </c>
      <c r="F36" s="8">
        <v>0</v>
      </c>
      <c r="G36" s="8">
        <v>0</v>
      </c>
      <c r="H36" s="11">
        <v>0</v>
      </c>
      <c r="I36" s="11">
        <v>0</v>
      </c>
      <c r="J36" s="11">
        <v>0</v>
      </c>
      <c r="K36" s="11">
        <v>0</v>
      </c>
      <c r="L36" s="15">
        <v>0</v>
      </c>
      <c r="M36" s="8">
        <f t="shared" si="9"/>
        <v>0</v>
      </c>
      <c r="N36" s="8">
        <f>'[1]L06'!P173</f>
        <v>0</v>
      </c>
    </row>
    <row r="37" spans="1:14" s="1" customFormat="1" ht="16.5" customHeight="1">
      <c r="A37" s="10" t="s">
        <v>49</v>
      </c>
      <c r="B37" s="11">
        <v>0</v>
      </c>
      <c r="C37" s="8">
        <f t="shared" si="8"/>
        <v>0</v>
      </c>
      <c r="D37" s="11">
        <v>0</v>
      </c>
      <c r="E37" s="8">
        <v>0</v>
      </c>
      <c r="F37" s="8">
        <v>0</v>
      </c>
      <c r="G37" s="8">
        <v>0</v>
      </c>
      <c r="H37" s="11">
        <v>0</v>
      </c>
      <c r="I37" s="11">
        <v>0</v>
      </c>
      <c r="J37" s="11">
        <v>0</v>
      </c>
      <c r="K37" s="11">
        <v>0</v>
      </c>
      <c r="L37" s="15">
        <v>0</v>
      </c>
      <c r="M37" s="8">
        <f t="shared" si="9"/>
        <v>0</v>
      </c>
      <c r="N37" s="8">
        <f>'[1]L06'!P180</f>
        <v>0</v>
      </c>
    </row>
    <row r="38" spans="1:14" s="1" customFormat="1" ht="16.5" customHeight="1">
      <c r="A38" s="9" t="s">
        <v>50</v>
      </c>
      <c r="B38" s="8">
        <f aca="true" t="shared" si="12" ref="B38:L38">SUM(B39:B41)</f>
        <v>0</v>
      </c>
      <c r="C38" s="8">
        <f t="shared" si="8"/>
        <v>0</v>
      </c>
      <c r="D38" s="8">
        <f t="shared" si="12"/>
        <v>0</v>
      </c>
      <c r="E38" s="8">
        <f t="shared" si="12"/>
        <v>0</v>
      </c>
      <c r="F38" s="8">
        <f t="shared" si="12"/>
        <v>0</v>
      </c>
      <c r="G38" s="8">
        <f t="shared" si="12"/>
        <v>0</v>
      </c>
      <c r="H38" s="8">
        <f t="shared" si="12"/>
        <v>0</v>
      </c>
      <c r="I38" s="8">
        <f t="shared" si="12"/>
        <v>0</v>
      </c>
      <c r="J38" s="8">
        <f t="shared" si="12"/>
        <v>0</v>
      </c>
      <c r="K38" s="8">
        <f t="shared" si="12"/>
        <v>0</v>
      </c>
      <c r="L38" s="14">
        <f t="shared" si="12"/>
        <v>0</v>
      </c>
      <c r="M38" s="8">
        <f t="shared" si="9"/>
        <v>0</v>
      </c>
      <c r="N38" s="8">
        <f>SUM(N39:N41)</f>
        <v>0</v>
      </c>
    </row>
    <row r="39" spans="1:14" s="1" customFormat="1" ht="16.5" customHeight="1">
      <c r="A39" s="10" t="s">
        <v>51</v>
      </c>
      <c r="B39" s="11">
        <v>0</v>
      </c>
      <c r="C39" s="8">
        <f t="shared" si="8"/>
        <v>0</v>
      </c>
      <c r="D39" s="11">
        <v>0</v>
      </c>
      <c r="E39" s="8">
        <v>0</v>
      </c>
      <c r="F39" s="8">
        <v>0</v>
      </c>
      <c r="G39" s="8">
        <v>0</v>
      </c>
      <c r="H39" s="11">
        <v>0</v>
      </c>
      <c r="I39" s="11">
        <v>0</v>
      </c>
      <c r="J39" s="11">
        <v>0</v>
      </c>
      <c r="K39" s="11">
        <v>0</v>
      </c>
      <c r="L39" s="15">
        <v>0</v>
      </c>
      <c r="M39" s="8">
        <f t="shared" si="9"/>
        <v>0</v>
      </c>
      <c r="N39" s="8">
        <f>'[1]L06'!P190</f>
        <v>0</v>
      </c>
    </row>
    <row r="40" spans="1:14" s="1" customFormat="1" ht="16.5" customHeight="1">
      <c r="A40" s="10" t="s">
        <v>52</v>
      </c>
      <c r="B40" s="11">
        <v>0</v>
      </c>
      <c r="C40" s="8">
        <f t="shared" si="8"/>
        <v>0</v>
      </c>
      <c r="D40" s="11">
        <v>0</v>
      </c>
      <c r="E40" s="8">
        <v>0</v>
      </c>
      <c r="F40" s="8">
        <v>0</v>
      </c>
      <c r="G40" s="8">
        <v>0</v>
      </c>
      <c r="H40" s="11">
        <v>0</v>
      </c>
      <c r="I40" s="11">
        <v>0</v>
      </c>
      <c r="J40" s="11">
        <v>0</v>
      </c>
      <c r="K40" s="11">
        <v>0</v>
      </c>
      <c r="L40" s="15">
        <v>0</v>
      </c>
      <c r="M40" s="8">
        <f t="shared" si="9"/>
        <v>0</v>
      </c>
      <c r="N40" s="8">
        <f>'[1]L06'!P200</f>
        <v>0</v>
      </c>
    </row>
    <row r="41" spans="1:14" s="1" customFormat="1" ht="16.5" customHeight="1">
      <c r="A41" s="10" t="s">
        <v>53</v>
      </c>
      <c r="B41" s="11">
        <v>0</v>
      </c>
      <c r="C41" s="8">
        <f t="shared" si="8"/>
        <v>0</v>
      </c>
      <c r="D41" s="11">
        <v>0</v>
      </c>
      <c r="E41" s="8">
        <v>0</v>
      </c>
      <c r="F41" s="8">
        <v>0</v>
      </c>
      <c r="G41" s="8">
        <v>0</v>
      </c>
      <c r="H41" s="11">
        <v>0</v>
      </c>
      <c r="I41" s="11">
        <v>0</v>
      </c>
      <c r="J41" s="11">
        <v>0</v>
      </c>
      <c r="K41" s="11">
        <v>0</v>
      </c>
      <c r="L41" s="15">
        <v>0</v>
      </c>
      <c r="M41" s="8">
        <f t="shared" si="9"/>
        <v>0</v>
      </c>
      <c r="N41" s="8">
        <f>'[1]L06'!P208</f>
        <v>0</v>
      </c>
    </row>
    <row r="42" spans="1:14" s="1" customFormat="1" ht="16.5" customHeight="1">
      <c r="A42" s="9" t="s">
        <v>54</v>
      </c>
      <c r="B42" s="8">
        <f aca="true" t="shared" si="13" ref="B42:L42">B43</f>
        <v>0</v>
      </c>
      <c r="C42" s="8">
        <f t="shared" si="8"/>
        <v>18</v>
      </c>
      <c r="D42" s="8">
        <f t="shared" si="13"/>
        <v>18</v>
      </c>
      <c r="E42" s="8">
        <f t="shared" si="13"/>
        <v>0</v>
      </c>
      <c r="F42" s="8">
        <f t="shared" si="13"/>
        <v>0</v>
      </c>
      <c r="G42" s="8">
        <f t="shared" si="13"/>
        <v>0</v>
      </c>
      <c r="H42" s="8">
        <f t="shared" si="13"/>
        <v>0</v>
      </c>
      <c r="I42" s="8">
        <f t="shared" si="13"/>
        <v>0</v>
      </c>
      <c r="J42" s="8">
        <f t="shared" si="13"/>
        <v>0</v>
      </c>
      <c r="K42" s="8">
        <f t="shared" si="13"/>
        <v>0</v>
      </c>
      <c r="L42" s="14">
        <f t="shared" si="13"/>
        <v>0</v>
      </c>
      <c r="M42" s="8">
        <f t="shared" si="9"/>
        <v>18</v>
      </c>
      <c r="N42" s="8">
        <f>N43</f>
        <v>18</v>
      </c>
    </row>
    <row r="43" spans="1:14" s="1" customFormat="1" ht="16.5" customHeight="1">
      <c r="A43" s="10" t="s">
        <v>55</v>
      </c>
      <c r="B43" s="11">
        <v>0</v>
      </c>
      <c r="C43" s="8">
        <f t="shared" si="8"/>
        <v>18</v>
      </c>
      <c r="D43" s="11">
        <v>18</v>
      </c>
      <c r="E43" s="8">
        <v>0</v>
      </c>
      <c r="F43" s="8">
        <v>0</v>
      </c>
      <c r="G43" s="8">
        <v>0</v>
      </c>
      <c r="H43" s="11">
        <v>0</v>
      </c>
      <c r="I43" s="11">
        <v>0</v>
      </c>
      <c r="J43" s="11">
        <v>0</v>
      </c>
      <c r="K43" s="11">
        <v>0</v>
      </c>
      <c r="L43" s="15">
        <v>0</v>
      </c>
      <c r="M43" s="8">
        <f t="shared" si="9"/>
        <v>18</v>
      </c>
      <c r="N43" s="8">
        <f>'[1]L06'!P212</f>
        <v>18</v>
      </c>
    </row>
    <row r="44" spans="1:14" s="1" customFormat="1" ht="16.5" customHeight="1">
      <c r="A44" s="9" t="s">
        <v>56</v>
      </c>
      <c r="B44" s="8">
        <f aca="true" t="shared" si="14" ref="B44:L44">B45</f>
        <v>0</v>
      </c>
      <c r="C44" s="8">
        <f t="shared" si="8"/>
        <v>0</v>
      </c>
      <c r="D44" s="8">
        <f t="shared" si="14"/>
        <v>0</v>
      </c>
      <c r="E44" s="8">
        <f t="shared" si="14"/>
        <v>0</v>
      </c>
      <c r="F44" s="8">
        <f t="shared" si="14"/>
        <v>0</v>
      </c>
      <c r="G44" s="8">
        <f t="shared" si="14"/>
        <v>0</v>
      </c>
      <c r="H44" s="8">
        <f t="shared" si="14"/>
        <v>0</v>
      </c>
      <c r="I44" s="8">
        <f t="shared" si="14"/>
        <v>0</v>
      </c>
      <c r="J44" s="8">
        <f t="shared" si="14"/>
        <v>0</v>
      </c>
      <c r="K44" s="8">
        <f t="shared" si="14"/>
        <v>0</v>
      </c>
      <c r="L44" s="14">
        <f t="shared" si="14"/>
        <v>0</v>
      </c>
      <c r="M44" s="8">
        <f t="shared" si="9"/>
        <v>0</v>
      </c>
      <c r="N44" s="8">
        <f>N45</f>
        <v>0</v>
      </c>
    </row>
    <row r="45" spans="1:14" s="1" customFormat="1" ht="16.5" customHeight="1">
      <c r="A45" s="10" t="s">
        <v>57</v>
      </c>
      <c r="B45" s="8">
        <f aca="true" t="shared" si="15" ref="B45:L45">SUM(B46:B47)</f>
        <v>0</v>
      </c>
      <c r="C45" s="8">
        <f t="shared" si="8"/>
        <v>0</v>
      </c>
      <c r="D45" s="8">
        <f t="shared" si="15"/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8">
        <f t="shared" si="15"/>
        <v>0</v>
      </c>
      <c r="K45" s="8">
        <f t="shared" si="15"/>
        <v>0</v>
      </c>
      <c r="L45" s="14">
        <f t="shared" si="15"/>
        <v>0</v>
      </c>
      <c r="M45" s="8">
        <f t="shared" si="9"/>
        <v>0</v>
      </c>
      <c r="N45" s="8">
        <f>SUM(N46:N47)</f>
        <v>0</v>
      </c>
    </row>
    <row r="46" spans="1:14" s="1" customFormat="1" ht="16.5" customHeight="1">
      <c r="A46" s="10" t="s">
        <v>58</v>
      </c>
      <c r="B46" s="11">
        <v>0</v>
      </c>
      <c r="C46" s="8">
        <f t="shared" si="8"/>
        <v>0</v>
      </c>
      <c r="D46" s="11">
        <v>0</v>
      </c>
      <c r="E46" s="8">
        <v>0</v>
      </c>
      <c r="F46" s="8">
        <v>0</v>
      </c>
      <c r="G46" s="8">
        <v>0</v>
      </c>
      <c r="H46" s="11">
        <v>0</v>
      </c>
      <c r="I46" s="11">
        <v>0</v>
      </c>
      <c r="J46" s="11">
        <v>0</v>
      </c>
      <c r="K46" s="11">
        <v>0</v>
      </c>
      <c r="L46" s="15">
        <v>0</v>
      </c>
      <c r="M46" s="8">
        <f t="shared" si="9"/>
        <v>0</v>
      </c>
      <c r="N46" s="8">
        <f>'[1]L06'!P218</f>
        <v>0</v>
      </c>
    </row>
    <row r="47" spans="1:14" s="1" customFormat="1" ht="16.5" customHeight="1">
      <c r="A47" s="10" t="s">
        <v>59</v>
      </c>
      <c r="B47" s="11">
        <v>0</v>
      </c>
      <c r="C47" s="8">
        <f t="shared" si="8"/>
        <v>0</v>
      </c>
      <c r="D47" s="11">
        <v>0</v>
      </c>
      <c r="E47" s="8">
        <v>0</v>
      </c>
      <c r="F47" s="8">
        <v>0</v>
      </c>
      <c r="G47" s="8">
        <v>0</v>
      </c>
      <c r="H47" s="11">
        <v>0</v>
      </c>
      <c r="I47" s="11">
        <v>0</v>
      </c>
      <c r="J47" s="11">
        <v>0</v>
      </c>
      <c r="K47" s="11">
        <v>0</v>
      </c>
      <c r="L47" s="15">
        <v>0</v>
      </c>
      <c r="M47" s="8">
        <f t="shared" si="9"/>
        <v>0</v>
      </c>
      <c r="N47" s="8">
        <f>'[1]L06'!P219</f>
        <v>0</v>
      </c>
    </row>
    <row r="48" spans="1:14" s="1" customFormat="1" ht="17.25" customHeight="1">
      <c r="A48" s="9" t="s">
        <v>60</v>
      </c>
      <c r="B48" s="8">
        <f aca="true" t="shared" si="16" ref="B48:L48">SUM(B49:B52)</f>
        <v>0</v>
      </c>
      <c r="C48" s="8">
        <f t="shared" si="8"/>
        <v>703</v>
      </c>
      <c r="D48" s="8">
        <f t="shared" si="16"/>
        <v>431</v>
      </c>
      <c r="E48" s="8">
        <f t="shared" si="16"/>
        <v>272</v>
      </c>
      <c r="F48" s="8">
        <f t="shared" si="16"/>
        <v>0</v>
      </c>
      <c r="G48" s="8">
        <f t="shared" si="16"/>
        <v>0</v>
      </c>
      <c r="H48" s="8">
        <f t="shared" si="16"/>
        <v>0</v>
      </c>
      <c r="I48" s="8">
        <f t="shared" si="16"/>
        <v>0</v>
      </c>
      <c r="J48" s="8">
        <f t="shared" si="16"/>
        <v>0</v>
      </c>
      <c r="K48" s="8">
        <f t="shared" si="16"/>
        <v>0</v>
      </c>
      <c r="L48" s="14">
        <f t="shared" si="16"/>
        <v>0</v>
      </c>
      <c r="M48" s="8">
        <f t="shared" si="9"/>
        <v>703</v>
      </c>
      <c r="N48" s="8">
        <f>SUM(N49:N52)</f>
        <v>554</v>
      </c>
    </row>
    <row r="49" spans="1:14" s="1" customFormat="1" ht="16.5" customHeight="1">
      <c r="A49" s="10" t="s">
        <v>61</v>
      </c>
      <c r="B49" s="11">
        <v>0</v>
      </c>
      <c r="C49" s="8">
        <f t="shared" si="8"/>
        <v>0</v>
      </c>
      <c r="D49" s="11">
        <v>0</v>
      </c>
      <c r="E49" s="8">
        <v>0</v>
      </c>
      <c r="F49" s="8">
        <v>0</v>
      </c>
      <c r="G49" s="8">
        <v>0</v>
      </c>
      <c r="H49" s="11">
        <v>0</v>
      </c>
      <c r="I49" s="11">
        <v>0</v>
      </c>
      <c r="J49" s="11">
        <v>0</v>
      </c>
      <c r="K49" s="11">
        <v>0</v>
      </c>
      <c r="L49" s="15">
        <v>0</v>
      </c>
      <c r="M49" s="8">
        <f t="shared" si="9"/>
        <v>0</v>
      </c>
      <c r="N49" s="8">
        <f>'[1]L06'!P220</f>
        <v>0</v>
      </c>
    </row>
    <row r="50" spans="1:14" s="1" customFormat="1" ht="16.5" customHeight="1">
      <c r="A50" s="12" t="s">
        <v>62</v>
      </c>
      <c r="B50" s="11">
        <v>0</v>
      </c>
      <c r="C50" s="8">
        <f t="shared" si="8"/>
        <v>703</v>
      </c>
      <c r="D50" s="11">
        <v>431</v>
      </c>
      <c r="E50" s="8">
        <v>272</v>
      </c>
      <c r="F50" s="8">
        <v>0</v>
      </c>
      <c r="G50" s="8">
        <v>0</v>
      </c>
      <c r="H50" s="11">
        <v>0</v>
      </c>
      <c r="I50" s="11">
        <v>0</v>
      </c>
      <c r="J50" s="11">
        <v>0</v>
      </c>
      <c r="K50" s="11">
        <v>0</v>
      </c>
      <c r="L50" s="15">
        <v>0</v>
      </c>
      <c r="M50" s="8">
        <f t="shared" si="9"/>
        <v>703</v>
      </c>
      <c r="N50" s="8">
        <f>'[1]L06'!P230</f>
        <v>554</v>
      </c>
    </row>
    <row r="51" spans="1:14" s="1" customFormat="1" ht="16.5" customHeight="1">
      <c r="A51" s="12" t="s">
        <v>63</v>
      </c>
      <c r="B51" s="11">
        <v>0</v>
      </c>
      <c r="C51" s="8">
        <f t="shared" si="8"/>
        <v>0</v>
      </c>
      <c r="D51" s="11">
        <v>0</v>
      </c>
      <c r="E51" s="8">
        <v>0</v>
      </c>
      <c r="F51" s="8">
        <v>0</v>
      </c>
      <c r="G51" s="8">
        <v>0</v>
      </c>
      <c r="H51" s="11">
        <v>0</v>
      </c>
      <c r="I51" s="11">
        <v>0</v>
      </c>
      <c r="J51" s="11">
        <v>0</v>
      </c>
      <c r="K51" s="11">
        <v>0</v>
      </c>
      <c r="L51" s="15">
        <v>0</v>
      </c>
      <c r="M51" s="8">
        <f t="shared" si="9"/>
        <v>0</v>
      </c>
      <c r="N51" s="8">
        <f>'[1]L06'!P244</f>
        <v>0</v>
      </c>
    </row>
    <row r="52" spans="1:14" s="1" customFormat="1" ht="16.5" customHeight="1">
      <c r="A52" s="10" t="s">
        <v>64</v>
      </c>
      <c r="B52" s="11">
        <v>0</v>
      </c>
      <c r="C52" s="8">
        <f t="shared" si="8"/>
        <v>0</v>
      </c>
      <c r="D52" s="11">
        <v>0</v>
      </c>
      <c r="E52" s="8">
        <v>0</v>
      </c>
      <c r="F52" s="8">
        <v>0</v>
      </c>
      <c r="G52" s="8">
        <v>0</v>
      </c>
      <c r="H52" s="11">
        <v>0</v>
      </c>
      <c r="I52" s="11">
        <v>0</v>
      </c>
      <c r="J52" s="11">
        <v>0</v>
      </c>
      <c r="K52" s="11">
        <v>0</v>
      </c>
      <c r="L52" s="15">
        <v>0</v>
      </c>
      <c r="M52" s="8">
        <f t="shared" si="9"/>
        <v>0</v>
      </c>
      <c r="N52" s="8">
        <f>'[1]L06'!P246</f>
        <v>0</v>
      </c>
    </row>
    <row r="53" spans="1:14" s="1" customFormat="1" ht="16.5" customHeight="1">
      <c r="A53" s="13" t="s">
        <v>65</v>
      </c>
      <c r="B53" s="11">
        <v>0</v>
      </c>
      <c r="C53" s="8">
        <f t="shared" si="8"/>
        <v>140</v>
      </c>
      <c r="D53" s="11">
        <v>0</v>
      </c>
      <c r="E53" s="8">
        <v>0</v>
      </c>
      <c r="F53" s="8">
        <v>140</v>
      </c>
      <c r="G53" s="8">
        <v>0</v>
      </c>
      <c r="H53" s="11">
        <v>0</v>
      </c>
      <c r="I53" s="11">
        <v>0</v>
      </c>
      <c r="J53" s="11">
        <v>0</v>
      </c>
      <c r="K53" s="11">
        <v>0</v>
      </c>
      <c r="L53" s="15">
        <v>0</v>
      </c>
      <c r="M53" s="8">
        <f t="shared" si="9"/>
        <v>140</v>
      </c>
      <c r="N53" s="8">
        <f>'[1]L06'!P20+'[1]L06'!P31+'[1]L06'!P57+'[1]L06'!P66+'[1]L06'!P73+'[1]L06'!P77+'[1]L06'!P86+'[1]L06'!P95+'[1]L06'!P102+'[1]L06'!P111+'[1]L06'!P119+'[1]L06'!P130+'[1]L06'!P138+'[1]L06'!P146+'[1]L06'!P154+'[1]L06'!P162+'[1]L06'!P197+'[1]L06'!P206+'[1]L06'!P242+'[1]L06'!P247</f>
        <v>140</v>
      </c>
    </row>
    <row r="54" spans="1:14" s="1" customFormat="1" ht="16.5" customHeight="1">
      <c r="A54" s="13" t="s">
        <v>66</v>
      </c>
      <c r="B54" s="11">
        <v>0</v>
      </c>
      <c r="C54" s="8">
        <f t="shared" si="8"/>
        <v>12</v>
      </c>
      <c r="D54" s="11">
        <v>0</v>
      </c>
      <c r="E54" s="8">
        <v>0</v>
      </c>
      <c r="F54" s="8">
        <v>12</v>
      </c>
      <c r="G54" s="8">
        <v>0</v>
      </c>
      <c r="H54" s="11">
        <v>0</v>
      </c>
      <c r="I54" s="11">
        <v>0</v>
      </c>
      <c r="J54" s="11">
        <v>0</v>
      </c>
      <c r="K54" s="11">
        <v>0</v>
      </c>
      <c r="L54" s="15">
        <v>0</v>
      </c>
      <c r="M54" s="8">
        <f t="shared" si="9"/>
        <v>12</v>
      </c>
      <c r="N54" s="8">
        <f>'[1]L06'!P21+'[1]L06'!P32+'[1]L06'!P58+'[1]L06'!P67+'[1]L06'!P74+'[1]L06'!P78+'[1]L06'!P87+'[1]L06'!P96+'[1]L06'!P103+'[1]L06'!P112+'[1]L06'!P120+'[1]L06'!P131+'[1]L06'!P139+'[1]L06'!P147+'[1]L06'!P155+'[1]L06'!P163+'[1]L06'!P198+'[1]L06'!P207+'[1]L06'!P243+'[1]L06'!P248</f>
        <v>12</v>
      </c>
    </row>
  </sheetData>
  <sheetProtection/>
  <mergeCells count="8">
    <mergeCell ref="A1:N1"/>
    <mergeCell ref="A2:N2"/>
    <mergeCell ref="A3:N3"/>
    <mergeCell ref="C4:L4"/>
    <mergeCell ref="A4:A5"/>
    <mergeCell ref="B4:B5"/>
    <mergeCell ref="M4:M5"/>
    <mergeCell ref="N4:N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