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<sst xmlns="http://schemas.openxmlformats.org/spreadsheetml/2006/main" count="36" uniqueCount="34">
  <si>
    <t>2016年度兴隆台区政府性基金转移性收支决算明细表</t>
  </si>
  <si>
    <t>录入07表</t>
  </si>
  <si>
    <t>单位：万元</t>
  </si>
  <si>
    <t>预算科目</t>
  </si>
  <si>
    <t>决算数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</si>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</sst>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16&#20852;&#38534;&#21488;&#21306;&#24635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9">
        <row r="6">
          <cell r="C6">
            <v>10705</v>
          </cell>
          <cell r="P6">
            <v>18060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selection activeCell="I24" sqref="I24:I25"/>
    </sheetView>
  </sheetViews>
  <sheetFormatPr defaultColWidth="9.125" defaultRowHeight="14.25"/>
  <cols>
    <col min="1" max="1" width="35.00390625" style="1" customWidth="1"/>
    <col min="2" max="2" width="19.25390625" style="1" customWidth="1"/>
    <col min="3" max="3" width="35.125" style="1" customWidth="1"/>
    <col min="4" max="4" width="19.25390625" style="1" customWidth="1"/>
    <col min="5" max="16384" width="9.1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f>'[1]L06'!C6</f>
        <v>10705</v>
      </c>
      <c r="C5" s="5" t="s">
        <v>6</v>
      </c>
      <c r="D5" s="6">
        <f>'[1]L06'!P6</f>
        <v>18060</v>
      </c>
    </row>
    <row r="6" spans="1:4" s="1" customFormat="1" ht="16.5" customHeight="1">
      <c r="A6" s="7" t="s">
        <v>7</v>
      </c>
      <c r="B6" s="8">
        <v>1214</v>
      </c>
      <c r="C6" s="7" t="s">
        <v>8</v>
      </c>
      <c r="D6" s="8">
        <v>0</v>
      </c>
    </row>
    <row r="7" spans="1:4" s="1" customFormat="1" ht="16.5" customHeight="1">
      <c r="A7" s="7" t="s">
        <v>9</v>
      </c>
      <c r="B7" s="8">
        <v>0</v>
      </c>
      <c r="C7" s="7" t="s">
        <v>10</v>
      </c>
      <c r="D7" s="8">
        <v>380</v>
      </c>
    </row>
    <row r="8" spans="1:4" s="1" customFormat="1" ht="16.5" customHeight="1">
      <c r="A8" s="7" t="s">
        <v>11</v>
      </c>
      <c r="B8" s="6">
        <v>0</v>
      </c>
      <c r="C8" s="7"/>
      <c r="D8" s="9"/>
    </row>
    <row r="9" spans="1:4" s="1" customFormat="1" ht="16.5" customHeight="1">
      <c r="A9" s="7" t="s">
        <v>12</v>
      </c>
      <c r="B9" s="6">
        <v>15646</v>
      </c>
      <c r="C9" s="7"/>
      <c r="D9" s="9"/>
    </row>
    <row r="10" spans="1:4" s="1" customFormat="1" ht="16.5" customHeight="1">
      <c r="A10" s="7" t="s">
        <v>13</v>
      </c>
      <c r="B10" s="6">
        <f>B11+B12+B13</f>
        <v>152</v>
      </c>
      <c r="C10" s="7" t="s">
        <v>14</v>
      </c>
      <c r="D10" s="6">
        <v>6328</v>
      </c>
    </row>
    <row r="11" spans="1:4" s="1" customFormat="1" ht="16.5" customHeight="1">
      <c r="A11" s="7" t="s">
        <v>15</v>
      </c>
      <c r="B11" s="6">
        <v>0</v>
      </c>
      <c r="C11" s="7"/>
      <c r="D11" s="9"/>
    </row>
    <row r="12" spans="1:4" s="1" customFormat="1" ht="16.5" customHeight="1">
      <c r="A12" s="7" t="s">
        <v>16</v>
      </c>
      <c r="B12" s="6">
        <v>0</v>
      </c>
      <c r="C12" s="7"/>
      <c r="D12" s="9"/>
    </row>
    <row r="13" spans="1:4" s="1" customFormat="1" ht="16.5" customHeight="1">
      <c r="A13" s="7" t="s">
        <v>17</v>
      </c>
      <c r="B13" s="6">
        <v>152</v>
      </c>
      <c r="C13" s="7"/>
      <c r="D13" s="9"/>
    </row>
    <row r="14" spans="1:4" s="1" customFormat="1" ht="16.5" customHeight="1">
      <c r="A14" s="7" t="s">
        <v>18</v>
      </c>
      <c r="B14" s="6">
        <f aca="true" t="shared" si="0" ref="B14:B17">B15</f>
        <v>0</v>
      </c>
      <c r="C14" s="7" t="s">
        <v>19</v>
      </c>
      <c r="D14" s="6">
        <f>D15</f>
        <v>12600</v>
      </c>
    </row>
    <row r="15" spans="1:4" s="1" customFormat="1" ht="17.25" customHeight="1">
      <c r="A15" s="7" t="s">
        <v>20</v>
      </c>
      <c r="B15" s="6">
        <f t="shared" si="0"/>
        <v>0</v>
      </c>
      <c r="C15" s="7" t="s">
        <v>21</v>
      </c>
      <c r="D15" s="6">
        <v>12600</v>
      </c>
    </row>
    <row r="16" spans="1:4" s="1" customFormat="1" ht="17.25" customHeight="1">
      <c r="A16" s="7" t="s">
        <v>22</v>
      </c>
      <c r="B16" s="6">
        <v>0</v>
      </c>
      <c r="C16" s="7"/>
      <c r="D16" s="10"/>
    </row>
    <row r="17" spans="1:4" s="1" customFormat="1" ht="17.25" customHeight="1">
      <c r="A17" s="7" t="s">
        <v>23</v>
      </c>
      <c r="B17" s="6">
        <f t="shared" si="0"/>
        <v>12600</v>
      </c>
      <c r="C17" s="7" t="s">
        <v>24</v>
      </c>
      <c r="D17" s="8">
        <v>0</v>
      </c>
    </row>
    <row r="18" spans="1:4" s="1" customFormat="1" ht="17.25" customHeight="1">
      <c r="A18" s="7" t="s">
        <v>25</v>
      </c>
      <c r="B18" s="8">
        <v>12600</v>
      </c>
      <c r="C18" s="7"/>
      <c r="D18" s="11"/>
    </row>
    <row r="19" spans="1:4" s="1" customFormat="1" ht="17.25" customHeight="1">
      <c r="A19" s="7" t="s">
        <v>26</v>
      </c>
      <c r="B19" s="8">
        <v>0</v>
      </c>
      <c r="C19" s="7" t="s">
        <v>27</v>
      </c>
      <c r="D19" s="8">
        <v>0</v>
      </c>
    </row>
    <row r="20" spans="1:4" s="1" customFormat="1" ht="17.25" customHeight="1">
      <c r="A20" s="7" t="s">
        <v>28</v>
      </c>
      <c r="B20" s="8">
        <v>0</v>
      </c>
      <c r="C20" s="7" t="s">
        <v>29</v>
      </c>
      <c r="D20" s="8">
        <v>0</v>
      </c>
    </row>
    <row r="21" spans="1:4" s="1" customFormat="1" ht="17.25" customHeight="1">
      <c r="A21" s="7"/>
      <c r="B21" s="6"/>
      <c r="C21" s="5" t="s">
        <v>30</v>
      </c>
      <c r="D21" s="6">
        <f>'[1]L06'!Z6</f>
        <v>0</v>
      </c>
    </row>
    <row r="22" spans="1:4" s="1" customFormat="1" ht="17.25" customHeight="1">
      <c r="A22" s="7"/>
      <c r="B22" s="6"/>
      <c r="C22" s="7" t="s">
        <v>31</v>
      </c>
      <c r="D22" s="6">
        <f>B23-D5-D6-D7-D10-D14-D17-D19-D20-D21</f>
        <v>2949</v>
      </c>
    </row>
    <row r="23" spans="1:4" s="1" customFormat="1" ht="17.25" customHeight="1">
      <c r="A23" s="12" t="s">
        <v>32</v>
      </c>
      <c r="B23" s="6">
        <f>SUM(B5:B10,B14,B17,B19:B20)</f>
        <v>40317</v>
      </c>
      <c r="C23" s="12" t="s">
        <v>33</v>
      </c>
      <c r="D23" s="6">
        <f>SUM(D5:D7,D10,D14,D17,D19:D22)</f>
        <v>40317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