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报损单（村集体）" sheetId="1" r:id="rId1"/>
    <sheet name="公示单" sheetId="3" r:id="rId2"/>
    <sheet name="定损单" sheetId="2" r:id="rId3"/>
    <sheet name="超过1万元填写（机打）" sheetId="6" r:id="rId4"/>
    <sheet name="大户核实（2-5人）" sheetId="5" r:id="rId5"/>
    <sheet name="回访记录（手填）" sheetId="7" r:id="rId6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<sst xmlns="http://schemas.openxmlformats.org/spreadsheetml/2006/main" count="863" uniqueCount="316">
  <si>
    <t xml:space="preserve">  种植业保险报损清单  </t>
  </si>
  <si>
    <t>出险地点：盘山县胡家镇张家村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</si>
  <si>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</si>
  <si>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</si>
  <si>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</si>
  <si>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</si>
  <si>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</si>
  <si>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</si>
  <si>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</si>
  <si>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</si>
  <si>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</si>
  <si>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张家村</t>
  </si>
  <si>
    <t>张海明</t>
  </si>
  <si>
    <t>水稻</t>
  </si>
  <si>
    <t>25-30%</t>
  </si>
  <si>
    <t>张海川</t>
  </si>
  <si>
    <t>常玉文</t>
  </si>
  <si>
    <t>陈凤成</t>
  </si>
  <si>
    <t>王万刚</t>
  </si>
  <si>
    <t>常国才</t>
  </si>
  <si>
    <t>常玉强</t>
  </si>
  <si>
    <t>张树臣</t>
  </si>
  <si>
    <t>张树仁</t>
  </si>
  <si>
    <t>王万莲</t>
  </si>
  <si>
    <t>李政和</t>
  </si>
  <si>
    <t>张德利</t>
  </si>
  <si>
    <t>宋春雷</t>
  </si>
  <si>
    <t>张德红</t>
  </si>
  <si>
    <t>徐千峰</t>
  </si>
  <si>
    <t>宋春雨</t>
  </si>
  <si>
    <t>杨春明</t>
  </si>
  <si>
    <t>李海军</t>
  </si>
  <si>
    <t>朱小龙</t>
  </si>
  <si>
    <t>李晓龙</t>
  </si>
  <si>
    <t>邵纪双</t>
  </si>
  <si>
    <t>张忠红</t>
  </si>
  <si>
    <t>邵帅</t>
  </si>
  <si>
    <t>赵斗金</t>
  </si>
  <si>
    <t>马立林</t>
  </si>
  <si>
    <t>姜永学</t>
  </si>
  <si>
    <t>张学文</t>
  </si>
  <si>
    <t>王艳青</t>
  </si>
  <si>
    <t>肖凤江</t>
  </si>
  <si>
    <t>朱广军</t>
  </si>
  <si>
    <t>张学武</t>
  </si>
  <si>
    <t>王海生</t>
  </si>
  <si>
    <t>蔡冰</t>
  </si>
  <si>
    <t>张凤辉</t>
  </si>
  <si>
    <t>陈雷</t>
  </si>
  <si>
    <t>刘思雨</t>
  </si>
  <si>
    <t>张普军</t>
  </si>
  <si>
    <t>徐千龙</t>
  </si>
  <si>
    <t>付洪杰</t>
  </si>
  <si>
    <t>张德喜</t>
  </si>
  <si>
    <t>常晓娟</t>
  </si>
  <si>
    <t>苏明成</t>
  </si>
  <si>
    <t>张子军</t>
  </si>
  <si>
    <t>常国付</t>
  </si>
  <si>
    <t>王万政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</si>
  <si>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</si>
  <si>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</si>
  <si>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</si>
  <si>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盘山县胡家镇张家村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</si>
  <si>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</si>
  <si>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</si>
  <si>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</si>
  <si>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</si>
  <si>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</si>
  <si>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</si>
  <si>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</si>
  <si>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</si>
  <si>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</si>
  <si>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</si>
  <si>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</si>
  <si>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</si>
  <si>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</si>
  <si>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</si>
  <si>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</si>
  <si>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</si>
  <si>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</si>
  <si>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</si>
  <si>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</si>
  <si>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</si>
  <si>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盘山县胡家镇张家村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</si>
  <si>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</si>
  <si>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</si>
  <si>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</si>
  <si>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</si>
  <si>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</si>
  <si>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</si>
  <si>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</si>
  <si>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</si>
  <si>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</si>
  <si>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</si>
  <si>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</si>
  <si>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21112219700223****</t>
  </si>
  <si>
    <t>621449300660034****</t>
  </si>
  <si>
    <t>信用社</t>
  </si>
  <si>
    <t>1514273****</t>
  </si>
  <si>
    <t>2</t>
  </si>
  <si>
    <t>21112219750716****</t>
  </si>
  <si>
    <t>621026050008167****</t>
  </si>
  <si>
    <t>1379506****</t>
  </si>
  <si>
    <t>3</t>
  </si>
  <si>
    <t>21112219640214****</t>
  </si>
  <si>
    <t>1520425****</t>
  </si>
  <si>
    <t>4</t>
  </si>
  <si>
    <t xml:space="preserve">21111119630605**** </t>
  </si>
  <si>
    <t>1384272****</t>
  </si>
  <si>
    <t>5</t>
  </si>
  <si>
    <t>21111119600113****</t>
  </si>
  <si>
    <t>621449086661941****</t>
  </si>
  <si>
    <t>1514276****</t>
  </si>
  <si>
    <t>6</t>
  </si>
  <si>
    <t>21111119781001****</t>
  </si>
  <si>
    <t>621449300660010****</t>
  </si>
  <si>
    <t>1524173****</t>
  </si>
  <si>
    <t>7</t>
  </si>
  <si>
    <t>21111119720410****</t>
  </si>
  <si>
    <t>621449300660012****</t>
  </si>
  <si>
    <t>1874239****</t>
  </si>
  <si>
    <t>8</t>
  </si>
  <si>
    <t>21112219660615****</t>
  </si>
  <si>
    <t>1884275****</t>
  </si>
  <si>
    <t>9</t>
  </si>
  <si>
    <t>21112219720613****</t>
  </si>
  <si>
    <t>1394278****</t>
  </si>
  <si>
    <t>10</t>
  </si>
  <si>
    <t>21112219660420****</t>
  </si>
  <si>
    <t>621026050007182****</t>
  </si>
  <si>
    <t>1564274****</t>
  </si>
  <si>
    <t>11</t>
  </si>
  <si>
    <t>21111119620506****</t>
  </si>
  <si>
    <t>1834275****</t>
  </si>
  <si>
    <t>12</t>
  </si>
  <si>
    <t>21112219710105****</t>
  </si>
  <si>
    <t>621449086661971****</t>
  </si>
  <si>
    <t>1594275****</t>
  </si>
  <si>
    <t>13</t>
  </si>
  <si>
    <t>21112219740424****</t>
  </si>
  <si>
    <t>1524279****</t>
  </si>
  <si>
    <t>14</t>
  </si>
  <si>
    <t>21111119730928****</t>
  </si>
  <si>
    <t>1361427****</t>
  </si>
  <si>
    <t>15</t>
  </si>
  <si>
    <t>21112219711207****</t>
  </si>
  <si>
    <t>1564273****</t>
  </si>
  <si>
    <t>16</t>
  </si>
  <si>
    <t>21112219830406****</t>
  </si>
  <si>
    <t>621449300660009****</t>
  </si>
  <si>
    <t>1384270****</t>
  </si>
  <si>
    <t>17</t>
  </si>
  <si>
    <t>21072419801215****</t>
  </si>
  <si>
    <t>1524277****</t>
  </si>
  <si>
    <t>18</t>
  </si>
  <si>
    <t>21112219690225****</t>
  </si>
  <si>
    <t>19</t>
  </si>
  <si>
    <t xml:space="preserve">21112219870111**** </t>
  </si>
  <si>
    <t>621449300660000****</t>
  </si>
  <si>
    <t>20</t>
  </si>
  <si>
    <t>21112219670717****</t>
  </si>
  <si>
    <t>1318855****</t>
  </si>
  <si>
    <t>21</t>
  </si>
  <si>
    <t>21111119621227****</t>
  </si>
  <si>
    <t>621449300660005****</t>
  </si>
  <si>
    <t>1594278****</t>
  </si>
  <si>
    <t>22</t>
  </si>
  <si>
    <t>21111119631212****</t>
  </si>
  <si>
    <t>621449300660046****</t>
  </si>
  <si>
    <t>1590490****</t>
  </si>
  <si>
    <t>23</t>
  </si>
  <si>
    <t xml:space="preserve">21112219840404**** </t>
  </si>
  <si>
    <t>621026050008162****</t>
  </si>
  <si>
    <t>1569878****</t>
  </si>
  <si>
    <t>24</t>
  </si>
  <si>
    <t>21112219630223****</t>
  </si>
  <si>
    <t>1514279****</t>
  </si>
  <si>
    <t>25</t>
  </si>
  <si>
    <t>21111119710706****</t>
  </si>
  <si>
    <t>1327427****</t>
  </si>
  <si>
    <t>26</t>
  </si>
  <si>
    <t>21111119600913****</t>
  </si>
  <si>
    <t>27</t>
  </si>
  <si>
    <t>21112219820222****</t>
  </si>
  <si>
    <t>621449300660021****</t>
  </si>
  <si>
    <t>1323427****</t>
  </si>
  <si>
    <t>28</t>
  </si>
  <si>
    <t>21112219830517****</t>
  </si>
  <si>
    <t>1824273****</t>
  </si>
  <si>
    <t>29</t>
  </si>
  <si>
    <t>21072519691115****</t>
  </si>
  <si>
    <t>621449300660035****</t>
  </si>
  <si>
    <t>1399872****</t>
  </si>
  <si>
    <t>30</t>
  </si>
  <si>
    <t>13262919630111****</t>
  </si>
  <si>
    <t>1334281****</t>
  </si>
  <si>
    <t>31</t>
  </si>
  <si>
    <t>21112219761224****</t>
  </si>
  <si>
    <t>1384274****</t>
  </si>
  <si>
    <t>32</t>
  </si>
  <si>
    <t>21112219680310****</t>
  </si>
  <si>
    <t>33</t>
  </si>
  <si>
    <t xml:space="preserve">21092119820904**** </t>
  </si>
  <si>
    <t>1336427****</t>
  </si>
  <si>
    <t>34</t>
  </si>
  <si>
    <t>21111119630728****</t>
  </si>
  <si>
    <t>1319032****</t>
  </si>
  <si>
    <t>35</t>
  </si>
  <si>
    <t>21112219810216****</t>
  </si>
  <si>
    <t>36</t>
  </si>
  <si>
    <t>21112219971027****</t>
  </si>
  <si>
    <t>1351427****</t>
  </si>
  <si>
    <t>37</t>
  </si>
  <si>
    <t>21111119530210****</t>
  </si>
  <si>
    <t>1319031****</t>
  </si>
  <si>
    <t>38</t>
  </si>
  <si>
    <t>21112219711108****</t>
  </si>
  <si>
    <t>1379505****</t>
  </si>
  <si>
    <t>39</t>
  </si>
  <si>
    <t>21111119601202****</t>
  </si>
  <si>
    <t>1514275****</t>
  </si>
  <si>
    <t>40</t>
  </si>
  <si>
    <t>21112219710506****</t>
  </si>
  <si>
    <t>1394277****</t>
  </si>
  <si>
    <t>41</t>
  </si>
  <si>
    <t>21112219690416****</t>
  </si>
  <si>
    <t>1306527****</t>
  </si>
  <si>
    <t>42</t>
  </si>
  <si>
    <t>21111119771224****</t>
  </si>
  <si>
    <t>621026050003888****</t>
  </si>
  <si>
    <t>43</t>
  </si>
  <si>
    <t>21112219720625****</t>
  </si>
  <si>
    <t>1304387****</t>
  </si>
  <si>
    <t>44</t>
  </si>
  <si>
    <t>21111119620715****</t>
  </si>
  <si>
    <t>621449300660049****</t>
  </si>
  <si>
    <t>45</t>
  </si>
  <si>
    <t>21111119630821****</t>
  </si>
  <si>
    <t>报案号：</t>
  </si>
  <si>
    <t>R9RI20222111N00000-</t>
  </si>
  <si>
    <t>缮制时间：</t>
  </si>
  <si>
    <t>出险时间：</t>
  </si>
  <si>
    <t>经办人：董楠、丛生林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</si>
  <si>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</si>
  <si>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</si>
  <si>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</si>
  <si>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</si>
  <si>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性别</t>
  </si>
  <si>
    <t>□男 □女</t>
  </si>
  <si>
    <t>国籍</t>
  </si>
  <si>
    <r>
      <rPr>
        <sz val="8"/>
        <rFont val="宋体"/>
        <charset val="134"/>
      </rPr>
      <t>□中国   □其他：</t>
    </r>
    <r>
      <rPr>
        <u/>
        <sz val="8"/>
        <rFont val="宋体"/>
        <charset val="134"/>
      </rPr>
      <t xml:space="preserve">      </t>
    </r>
  </si>
  <si>
    <t>证件类型</t>
  </si>
  <si>
    <t>□ 身份证     □ 护照   □ 户口簿   □ 港澳通行证   □ 赴台通行证   □ 其他：</t>
  </si>
  <si>
    <t>证件号码</t>
  </si>
  <si>
    <t>□□□□□□□□□□□□□□□□□□</t>
  </si>
  <si>
    <t>证件有效期</t>
  </si>
  <si>
    <t>年    月     日 /□长期有效</t>
  </si>
  <si>
    <t>职业分类</t>
  </si>
  <si>
    <t>□党的机关、国家机关、群众团体和社会组织、企事业单位负责人 □专业技术人员 □办事人员和有关人员  □商业、社会生产服务和生活服务人员  □农、林、牧、渔、水利业生产人员 □生产、运输设备操作人员及有关人员 □军人 □不便分类的其他从业人员 □暂无职业 □其他：</t>
  </si>
  <si>
    <t>地址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</si>
  <si>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</si>
  <si>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</si>
  <si>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</si>
  <si>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</si>
  <si>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</si>
  <si>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</si>
  <si>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</si>
  <si>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</si>
  <si>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法定代表人/负责人姓名</t>
  </si>
  <si>
    <t>授权办理业务人姓名</t>
  </si>
  <si>
    <t>领款人（若与被保险人一致，无需重复填写）</t>
  </si>
  <si>
    <t>□中国   □其他：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</si>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</sst>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6" borderId="3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39" applyNumberFormat="0" applyAlignment="0" applyProtection="0">
      <alignment vertical="center"/>
    </xf>
    <xf numFmtId="0" fontId="50" fillId="8" borderId="40" applyNumberFormat="0" applyAlignment="0" applyProtection="0">
      <alignment vertical="center"/>
    </xf>
    <xf numFmtId="0" fontId="51" fillId="8" borderId="39" applyNumberFormat="0" applyAlignment="0" applyProtection="0">
      <alignment vertical="center"/>
    </xf>
    <xf numFmtId="0" fontId="52" fillId="9" borderId="41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4" fillId="0" borderId="43" applyNumberFormat="0" applyFill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textRotation="255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6" fillId="0" borderId="0" xfId="0" applyFont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/>
    </xf>
    <xf numFmtId="9" fontId="27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9" fontId="28" fillId="0" borderId="2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9" fontId="25" fillId="0" borderId="2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9" fontId="25" fillId="0" borderId="0" xfId="0" applyNumberFormat="1" applyFont="1" applyAlignment="1">
      <alignment horizontal="left" vertical="center"/>
    </xf>
    <xf numFmtId="3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49" fontId="35" fillId="0" borderId="34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>
      <alignment horizontal="center" vertical="center" wrapText="1"/>
    </xf>
    <xf numFmtId="2" fontId="35" fillId="0" borderId="34" xfId="0" applyNumberFormat="1" applyFont="1" applyFill="1" applyBorder="1" applyAlignment="1">
      <alignment horizontal="center" vertical="center" wrapText="1"/>
    </xf>
    <xf numFmtId="2" fontId="35" fillId="0" borderId="35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65250" cy="521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54"/>
  <sheetViews>
    <sheetView tabSelected="1" workbookViewId="0">
      <selection activeCell="E14" sqref="E14"/>
    </sheetView>
  </sheetViews>
  <sheetFormatPr defaultColWidth="9" defaultRowHeight="14"/>
  <cols>
    <col min="1" max="1" width="8.62727272727273" style="23" customWidth="1"/>
    <col min="2" max="2" width="6.5" style="23" customWidth="1"/>
    <col min="3" max="3" width="9.62727272727273" style="23" customWidth="1"/>
    <col min="4" max="4" width="13.5" style="23" customWidth="1"/>
    <col min="5" max="5" width="11.2545454545455" style="23" customWidth="1"/>
    <col min="6" max="6" width="9.5" style="23" customWidth="1"/>
    <col min="7" max="7" width="10.8727272727273" style="23" customWidth="1"/>
    <col min="8" max="8" width="9" style="23" customWidth="1"/>
    <col min="9" max="9" width="10" style="23" customWidth="1"/>
    <col min="10" max="16384" width="9" style="23"/>
  </cols>
  <sheetData>
    <row r="2" ht="22.5" customHeight="1" spans="1:9">
      <c r="A2" s="151" t="s">
        <v>0</v>
      </c>
      <c r="B2" s="152"/>
      <c r="C2" s="152"/>
      <c r="D2" s="152"/>
      <c r="E2" s="152"/>
      <c r="F2" s="152"/>
      <c r="G2" s="152"/>
      <c r="H2" s="152"/>
      <c r="I2" s="152"/>
    </row>
    <row r="3" ht="22.5" customHeight="1" spans="1:9">
      <c r="A3" s="152"/>
      <c r="B3" s="152"/>
      <c r="C3" s="152"/>
      <c r="D3" s="152"/>
      <c r="E3" s="152"/>
      <c r="F3" s="152"/>
      <c r="G3" s="152"/>
      <c r="H3" s="152"/>
      <c r="I3" s="152"/>
    </row>
    <row r="4" ht="27" customHeight="1" spans="1:9">
      <c r="A4" s="153" t="s">
        <v>1</v>
      </c>
      <c r="B4" s="153"/>
      <c r="C4" s="153"/>
      <c r="D4" s="153"/>
      <c r="E4" s="153"/>
      <c r="F4" s="153"/>
      <c r="G4" s="153"/>
      <c r="H4" s="153"/>
      <c r="I4" s="153"/>
    </row>
    <row r="5" ht="38.1" customHeight="1" spans="1:9">
      <c r="A5" s="115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5" t="s">
        <v>7</v>
      </c>
      <c r="G5" s="115" t="s">
        <v>8</v>
      </c>
      <c r="H5" s="115" t="s">
        <v>9</v>
      </c>
      <c r="I5" s="115" t="s">
        <v>10</v>
      </c>
    </row>
    <row r="6" ht="18" customHeight="1" spans="1:9">
      <c r="A6" s="119">
        <v>1</v>
      </c>
      <c r="B6" s="119" t="s">
        <v>11</v>
      </c>
      <c r="C6" s="119" t="s">
        <v>12</v>
      </c>
      <c r="D6" s="119" t="s">
        <v>13</v>
      </c>
      <c r="E6" s="119">
        <v>53</v>
      </c>
      <c r="F6" s="119">
        <v>53</v>
      </c>
      <c r="G6" s="120">
        <v>2</v>
      </c>
      <c r="H6" s="121" t="s">
        <v>14</v>
      </c>
      <c r="I6" s="119"/>
    </row>
    <row r="7" ht="18" customHeight="1" spans="1:9">
      <c r="A7" s="115">
        <v>2</v>
      </c>
      <c r="B7" s="119" t="s">
        <v>11</v>
      </c>
      <c r="C7" s="115" t="s">
        <v>15</v>
      </c>
      <c r="D7" s="119" t="s">
        <v>13</v>
      </c>
      <c r="E7" s="119">
        <v>83</v>
      </c>
      <c r="F7" s="119">
        <v>83</v>
      </c>
      <c r="G7" s="120">
        <v>3.1</v>
      </c>
      <c r="H7" s="121" t="s">
        <v>14</v>
      </c>
      <c r="I7" s="115"/>
    </row>
    <row r="8" ht="18" customHeight="1" spans="1:9">
      <c r="A8" s="115">
        <v>3</v>
      </c>
      <c r="B8" s="119" t="s">
        <v>11</v>
      </c>
      <c r="C8" s="115" t="s">
        <v>16</v>
      </c>
      <c r="D8" s="119" t="s">
        <v>13</v>
      </c>
      <c r="E8" s="119">
        <v>49</v>
      </c>
      <c r="F8" s="119">
        <v>49</v>
      </c>
      <c r="G8" s="120">
        <v>1.8</v>
      </c>
      <c r="H8" s="121" t="s">
        <v>14</v>
      </c>
      <c r="I8" s="115"/>
    </row>
    <row r="9" ht="18" customHeight="1" spans="1:9">
      <c r="A9" s="115">
        <v>4</v>
      </c>
      <c r="B9" s="119" t="s">
        <v>11</v>
      </c>
      <c r="C9" s="115" t="s">
        <v>17</v>
      </c>
      <c r="D9" s="119" t="s">
        <v>13</v>
      </c>
      <c r="E9" s="119">
        <v>28</v>
      </c>
      <c r="F9" s="119">
        <v>28</v>
      </c>
      <c r="G9" s="120">
        <v>1.1</v>
      </c>
      <c r="H9" s="121" t="s">
        <v>14</v>
      </c>
      <c r="I9" s="115"/>
    </row>
    <row r="10" ht="18" customHeight="1" spans="1:9">
      <c r="A10" s="115">
        <v>5</v>
      </c>
      <c r="B10" s="119" t="s">
        <v>11</v>
      </c>
      <c r="C10" s="115" t="s">
        <v>18</v>
      </c>
      <c r="D10" s="119" t="s">
        <v>13</v>
      </c>
      <c r="E10" s="119">
        <v>24</v>
      </c>
      <c r="F10" s="119">
        <v>24</v>
      </c>
      <c r="G10" s="120">
        <v>0.9</v>
      </c>
      <c r="H10" s="121" t="s">
        <v>14</v>
      </c>
      <c r="I10" s="115"/>
    </row>
    <row r="11" ht="18" customHeight="1" spans="1:9">
      <c r="A11" s="115">
        <v>6</v>
      </c>
      <c r="B11" s="119" t="s">
        <v>11</v>
      </c>
      <c r="C11" s="115" t="s">
        <v>19</v>
      </c>
      <c r="D11" s="119" t="s">
        <v>13</v>
      </c>
      <c r="E11" s="119">
        <v>5</v>
      </c>
      <c r="F11" s="119">
        <v>5</v>
      </c>
      <c r="G11" s="120">
        <v>0.2</v>
      </c>
      <c r="H11" s="121" t="s">
        <v>14</v>
      </c>
      <c r="I11" s="115"/>
    </row>
    <row r="12" ht="18" customHeight="1" spans="1:9">
      <c r="A12" s="115">
        <v>7</v>
      </c>
      <c r="B12" s="119" t="s">
        <v>11</v>
      </c>
      <c r="C12" s="115" t="s">
        <v>20</v>
      </c>
      <c r="D12" s="119" t="s">
        <v>13</v>
      </c>
      <c r="E12" s="119">
        <v>66</v>
      </c>
      <c r="F12" s="119">
        <v>66</v>
      </c>
      <c r="G12" s="120">
        <v>2.5</v>
      </c>
      <c r="H12" s="121" t="s">
        <v>14</v>
      </c>
      <c r="I12" s="115"/>
    </row>
    <row r="13" ht="18" customHeight="1" spans="1:9">
      <c r="A13" s="115">
        <v>8</v>
      </c>
      <c r="B13" s="119" t="s">
        <v>11</v>
      </c>
      <c r="C13" s="115" t="s">
        <v>21</v>
      </c>
      <c r="D13" s="119" t="s">
        <v>13</v>
      </c>
      <c r="E13" s="119">
        <v>24.5</v>
      </c>
      <c r="F13" s="119">
        <v>24.5</v>
      </c>
      <c r="G13" s="120">
        <v>0.9</v>
      </c>
      <c r="H13" s="121" t="s">
        <v>14</v>
      </c>
      <c r="I13" s="115"/>
    </row>
    <row r="14" ht="18" customHeight="1" spans="1:9">
      <c r="A14" s="115">
        <v>9</v>
      </c>
      <c r="B14" s="119" t="s">
        <v>11</v>
      </c>
      <c r="C14" s="115" t="s">
        <v>22</v>
      </c>
      <c r="D14" s="119" t="s">
        <v>13</v>
      </c>
      <c r="E14" s="119">
        <v>50</v>
      </c>
      <c r="F14" s="119">
        <v>50</v>
      </c>
      <c r="G14" s="120">
        <v>1.9</v>
      </c>
      <c r="H14" s="121" t="s">
        <v>14</v>
      </c>
      <c r="I14" s="115"/>
    </row>
    <row r="15" ht="18" customHeight="1" spans="1:9">
      <c r="A15" s="115">
        <v>10</v>
      </c>
      <c r="B15" s="119" t="s">
        <v>11</v>
      </c>
      <c r="C15" s="115" t="s">
        <v>23</v>
      </c>
      <c r="D15" s="119" t="s">
        <v>13</v>
      </c>
      <c r="E15" s="119">
        <v>17.5</v>
      </c>
      <c r="F15" s="119">
        <v>17.5</v>
      </c>
      <c r="G15" s="120">
        <v>0.7</v>
      </c>
      <c r="H15" s="121" t="s">
        <v>14</v>
      </c>
      <c r="I15" s="115"/>
    </row>
    <row r="16" ht="18" customHeight="1" spans="1:9">
      <c r="A16" s="115">
        <v>11</v>
      </c>
      <c r="B16" s="119" t="s">
        <v>11</v>
      </c>
      <c r="C16" s="115" t="s">
        <v>24</v>
      </c>
      <c r="D16" s="119" t="s">
        <v>13</v>
      </c>
      <c r="E16" s="119">
        <v>5.5</v>
      </c>
      <c r="F16" s="119">
        <v>5.5</v>
      </c>
      <c r="G16" s="120">
        <v>0.2</v>
      </c>
      <c r="H16" s="121" t="s">
        <v>14</v>
      </c>
      <c r="I16" s="115"/>
    </row>
    <row r="17" ht="18" customHeight="1" spans="1:9">
      <c r="A17" s="115">
        <v>12</v>
      </c>
      <c r="B17" s="119" t="s">
        <v>11</v>
      </c>
      <c r="C17" s="115" t="s">
        <v>25</v>
      </c>
      <c r="D17" s="119" t="s">
        <v>13</v>
      </c>
      <c r="E17" s="119">
        <v>40</v>
      </c>
      <c r="F17" s="119">
        <v>40</v>
      </c>
      <c r="G17" s="120">
        <v>1.5</v>
      </c>
      <c r="H17" s="121" t="s">
        <v>14</v>
      </c>
      <c r="I17" s="115"/>
    </row>
    <row r="18" ht="18" customHeight="1" spans="1:9">
      <c r="A18" s="115">
        <v>13</v>
      </c>
      <c r="B18" s="119" t="s">
        <v>11</v>
      </c>
      <c r="C18" s="115" t="s">
        <v>26</v>
      </c>
      <c r="D18" s="119" t="s">
        <v>13</v>
      </c>
      <c r="E18" s="119">
        <v>40</v>
      </c>
      <c r="F18" s="119">
        <v>40</v>
      </c>
      <c r="G18" s="120">
        <v>1.5</v>
      </c>
      <c r="H18" s="121" t="s">
        <v>14</v>
      </c>
      <c r="I18" s="115"/>
    </row>
    <row r="19" ht="18" customHeight="1" spans="1:9">
      <c r="A19" s="115">
        <v>14</v>
      </c>
      <c r="B19" s="119" t="s">
        <v>11</v>
      </c>
      <c r="C19" s="115" t="s">
        <v>27</v>
      </c>
      <c r="D19" s="119" t="s">
        <v>13</v>
      </c>
      <c r="E19" s="119">
        <v>15</v>
      </c>
      <c r="F19" s="119">
        <v>15</v>
      </c>
      <c r="G19" s="120">
        <v>0.6</v>
      </c>
      <c r="H19" s="121" t="s">
        <v>14</v>
      </c>
      <c r="I19" s="115"/>
    </row>
    <row r="20" ht="18" customHeight="1" spans="1:9">
      <c r="A20" s="115">
        <v>15</v>
      </c>
      <c r="B20" s="119" t="s">
        <v>11</v>
      </c>
      <c r="C20" s="115" t="s">
        <v>28</v>
      </c>
      <c r="D20" s="119" t="s">
        <v>13</v>
      </c>
      <c r="E20" s="119">
        <v>44</v>
      </c>
      <c r="F20" s="119">
        <v>44</v>
      </c>
      <c r="G20" s="120">
        <v>1.7</v>
      </c>
      <c r="H20" s="121" t="s">
        <v>14</v>
      </c>
      <c r="I20" s="115"/>
    </row>
    <row r="21" ht="18" customHeight="1" spans="1:9">
      <c r="A21" s="115">
        <v>16</v>
      </c>
      <c r="B21" s="119" t="s">
        <v>11</v>
      </c>
      <c r="C21" s="115" t="s">
        <v>29</v>
      </c>
      <c r="D21" s="119" t="s">
        <v>13</v>
      </c>
      <c r="E21" s="119">
        <v>26</v>
      </c>
      <c r="F21" s="119">
        <v>26</v>
      </c>
      <c r="G21" s="120">
        <v>1</v>
      </c>
      <c r="H21" s="121" t="s">
        <v>14</v>
      </c>
      <c r="I21" s="115"/>
    </row>
    <row r="22" ht="18" customHeight="1" spans="1:9">
      <c r="A22" s="115">
        <v>17</v>
      </c>
      <c r="B22" s="119" t="s">
        <v>11</v>
      </c>
      <c r="C22" s="115" t="s">
        <v>30</v>
      </c>
      <c r="D22" s="119" t="s">
        <v>13</v>
      </c>
      <c r="E22" s="119">
        <v>99</v>
      </c>
      <c r="F22" s="119">
        <v>99</v>
      </c>
      <c r="G22" s="120">
        <v>3.7</v>
      </c>
      <c r="H22" s="121" t="s">
        <v>14</v>
      </c>
      <c r="I22" s="115"/>
    </row>
    <row r="23" ht="18" customHeight="1" spans="1:9">
      <c r="A23" s="115">
        <v>18</v>
      </c>
      <c r="B23" s="119" t="s">
        <v>11</v>
      </c>
      <c r="C23" s="115" t="s">
        <v>31</v>
      </c>
      <c r="D23" s="119" t="s">
        <v>13</v>
      </c>
      <c r="E23" s="119">
        <v>41.5</v>
      </c>
      <c r="F23" s="119">
        <v>41.5</v>
      </c>
      <c r="G23" s="120">
        <v>1.6</v>
      </c>
      <c r="H23" s="121" t="s">
        <v>14</v>
      </c>
      <c r="I23" s="115"/>
    </row>
    <row r="24" ht="18" customHeight="1" spans="1:9">
      <c r="A24" s="115">
        <v>19</v>
      </c>
      <c r="B24" s="119" t="s">
        <v>11</v>
      </c>
      <c r="C24" s="115" t="s">
        <v>32</v>
      </c>
      <c r="D24" s="119" t="s">
        <v>13</v>
      </c>
      <c r="E24" s="119">
        <v>50</v>
      </c>
      <c r="F24" s="119">
        <v>50</v>
      </c>
      <c r="G24" s="120">
        <v>1.9</v>
      </c>
      <c r="H24" s="121" t="s">
        <v>14</v>
      </c>
      <c r="I24" s="115"/>
    </row>
    <row r="25" ht="18" customHeight="1" spans="1:9">
      <c r="A25" s="115">
        <v>20</v>
      </c>
      <c r="B25" s="119" t="s">
        <v>11</v>
      </c>
      <c r="C25" s="115" t="s">
        <v>33</v>
      </c>
      <c r="D25" s="119" t="s">
        <v>13</v>
      </c>
      <c r="E25" s="119">
        <v>20</v>
      </c>
      <c r="F25" s="119">
        <v>20</v>
      </c>
      <c r="G25" s="120">
        <v>0.8</v>
      </c>
      <c r="H25" s="121" t="s">
        <v>14</v>
      </c>
      <c r="I25" s="115"/>
    </row>
    <row r="26" ht="18" customHeight="1" spans="1:9">
      <c r="A26" s="115">
        <v>21</v>
      </c>
      <c r="B26" s="119" t="s">
        <v>11</v>
      </c>
      <c r="C26" s="115" t="s">
        <v>34</v>
      </c>
      <c r="D26" s="119" t="s">
        <v>13</v>
      </c>
      <c r="E26" s="119">
        <v>28</v>
      </c>
      <c r="F26" s="119">
        <v>28</v>
      </c>
      <c r="G26" s="120">
        <v>1.1</v>
      </c>
      <c r="H26" s="121" t="s">
        <v>14</v>
      </c>
      <c r="I26" s="115"/>
    </row>
    <row r="27" ht="18" customHeight="1" spans="1:9">
      <c r="A27" s="115">
        <v>22</v>
      </c>
      <c r="B27" s="119" t="s">
        <v>11</v>
      </c>
      <c r="C27" s="115" t="s">
        <v>35</v>
      </c>
      <c r="D27" s="119" t="s">
        <v>13</v>
      </c>
      <c r="E27" s="119">
        <v>11.5</v>
      </c>
      <c r="F27" s="119">
        <v>11.5</v>
      </c>
      <c r="G27" s="120">
        <v>0.4</v>
      </c>
      <c r="H27" s="121" t="s">
        <v>14</v>
      </c>
      <c r="I27" s="115"/>
    </row>
    <row r="28" ht="18" customHeight="1" spans="1:9">
      <c r="A28" s="115">
        <v>23</v>
      </c>
      <c r="B28" s="119" t="s">
        <v>11</v>
      </c>
      <c r="C28" s="115" t="s">
        <v>36</v>
      </c>
      <c r="D28" s="119" t="s">
        <v>13</v>
      </c>
      <c r="E28" s="119">
        <v>16.5</v>
      </c>
      <c r="F28" s="119">
        <v>16.5</v>
      </c>
      <c r="G28" s="120">
        <v>0.6</v>
      </c>
      <c r="H28" s="121" t="s">
        <v>14</v>
      </c>
      <c r="I28" s="115"/>
    </row>
    <row r="29" ht="18" customHeight="1" spans="1:9">
      <c r="A29" s="115">
        <v>24</v>
      </c>
      <c r="B29" s="119" t="s">
        <v>11</v>
      </c>
      <c r="C29" s="115" t="s">
        <v>37</v>
      </c>
      <c r="D29" s="119" t="s">
        <v>13</v>
      </c>
      <c r="E29" s="119">
        <v>25.5</v>
      </c>
      <c r="F29" s="119">
        <v>25.5</v>
      </c>
      <c r="G29" s="120">
        <v>1</v>
      </c>
      <c r="H29" s="121" t="s">
        <v>14</v>
      </c>
      <c r="I29" s="115"/>
    </row>
    <row r="30" ht="18" customHeight="1" spans="1:9">
      <c r="A30" s="115">
        <v>25</v>
      </c>
      <c r="B30" s="119" t="s">
        <v>11</v>
      </c>
      <c r="C30" s="115" t="s">
        <v>38</v>
      </c>
      <c r="D30" s="119" t="s">
        <v>13</v>
      </c>
      <c r="E30" s="119">
        <v>18</v>
      </c>
      <c r="F30" s="119">
        <v>18</v>
      </c>
      <c r="G30" s="120">
        <v>0.7</v>
      </c>
      <c r="H30" s="121" t="s">
        <v>14</v>
      </c>
      <c r="I30" s="115"/>
    </row>
    <row r="31" ht="18" customHeight="1" spans="1:9">
      <c r="A31" s="115">
        <v>26</v>
      </c>
      <c r="B31" s="119" t="s">
        <v>11</v>
      </c>
      <c r="C31" s="115" t="s">
        <v>39</v>
      </c>
      <c r="D31" s="119" t="s">
        <v>13</v>
      </c>
      <c r="E31" s="119">
        <v>35</v>
      </c>
      <c r="F31" s="119">
        <v>35</v>
      </c>
      <c r="G31" s="120">
        <v>1.3</v>
      </c>
      <c r="H31" s="121" t="s">
        <v>14</v>
      </c>
      <c r="I31" s="115"/>
    </row>
    <row r="32" ht="18" customHeight="1" spans="1:9">
      <c r="A32" s="115">
        <v>27</v>
      </c>
      <c r="B32" s="119" t="s">
        <v>11</v>
      </c>
      <c r="C32" s="115" t="s">
        <v>40</v>
      </c>
      <c r="D32" s="119" t="s">
        <v>13</v>
      </c>
      <c r="E32" s="119">
        <v>83</v>
      </c>
      <c r="F32" s="119">
        <v>83</v>
      </c>
      <c r="G32" s="120">
        <v>3.1</v>
      </c>
      <c r="H32" s="121" t="s">
        <v>14</v>
      </c>
      <c r="I32" s="115"/>
    </row>
    <row r="33" ht="18" customHeight="1" spans="1:9">
      <c r="A33" s="115">
        <v>28</v>
      </c>
      <c r="B33" s="119" t="s">
        <v>11</v>
      </c>
      <c r="C33" s="115" t="s">
        <v>41</v>
      </c>
      <c r="D33" s="119" t="s">
        <v>13</v>
      </c>
      <c r="E33" s="119">
        <v>25.5</v>
      </c>
      <c r="F33" s="119">
        <v>25.5</v>
      </c>
      <c r="G33" s="120">
        <v>1</v>
      </c>
      <c r="H33" s="121" t="s">
        <v>14</v>
      </c>
      <c r="I33" s="115"/>
    </row>
    <row r="34" ht="18" customHeight="1" spans="1:9">
      <c r="A34" s="115">
        <v>29</v>
      </c>
      <c r="B34" s="119" t="s">
        <v>11</v>
      </c>
      <c r="C34" s="115" t="s">
        <v>42</v>
      </c>
      <c r="D34" s="119" t="s">
        <v>13</v>
      </c>
      <c r="E34" s="119">
        <v>55</v>
      </c>
      <c r="F34" s="119">
        <v>55</v>
      </c>
      <c r="G34" s="120">
        <v>2.1</v>
      </c>
      <c r="H34" s="121" t="s">
        <v>14</v>
      </c>
      <c r="I34" s="115"/>
    </row>
    <row r="35" ht="18" customHeight="1" spans="1:9">
      <c r="A35" s="115">
        <v>30</v>
      </c>
      <c r="B35" s="119" t="s">
        <v>11</v>
      </c>
      <c r="C35" s="115" t="s">
        <v>43</v>
      </c>
      <c r="D35" s="119" t="s">
        <v>13</v>
      </c>
      <c r="E35" s="119">
        <v>10</v>
      </c>
      <c r="F35" s="119">
        <v>10</v>
      </c>
      <c r="G35" s="120">
        <v>0.4</v>
      </c>
      <c r="H35" s="121" t="s">
        <v>14</v>
      </c>
      <c r="I35" s="115"/>
    </row>
    <row r="36" ht="18" customHeight="1" spans="1:9">
      <c r="A36" s="115">
        <v>31</v>
      </c>
      <c r="B36" s="119" t="s">
        <v>11</v>
      </c>
      <c r="C36" s="115" t="s">
        <v>44</v>
      </c>
      <c r="D36" s="119" t="s">
        <v>13</v>
      </c>
      <c r="E36" s="119">
        <v>60</v>
      </c>
      <c r="F36" s="119">
        <v>60</v>
      </c>
      <c r="G36" s="120">
        <v>2.3</v>
      </c>
      <c r="H36" s="121" t="s">
        <v>14</v>
      </c>
      <c r="I36" s="115"/>
    </row>
    <row r="37" ht="18" customHeight="1" spans="1:9">
      <c r="A37" s="115">
        <v>32</v>
      </c>
      <c r="B37" s="119" t="s">
        <v>11</v>
      </c>
      <c r="C37" s="115" t="s">
        <v>45</v>
      </c>
      <c r="D37" s="119" t="s">
        <v>13</v>
      </c>
      <c r="E37" s="119">
        <v>16.5</v>
      </c>
      <c r="F37" s="119">
        <v>16.5</v>
      </c>
      <c r="G37" s="120">
        <v>0.6</v>
      </c>
      <c r="H37" s="121" t="s">
        <v>14</v>
      </c>
      <c r="I37" s="115"/>
    </row>
    <row r="38" ht="18" customHeight="1" spans="1:9">
      <c r="A38" s="115">
        <v>33</v>
      </c>
      <c r="B38" s="119" t="s">
        <v>11</v>
      </c>
      <c r="C38" s="115" t="s">
        <v>46</v>
      </c>
      <c r="D38" s="119" t="s">
        <v>13</v>
      </c>
      <c r="E38" s="119">
        <v>8</v>
      </c>
      <c r="F38" s="119">
        <v>8</v>
      </c>
      <c r="G38" s="120">
        <v>0.3</v>
      </c>
      <c r="H38" s="121" t="s">
        <v>14</v>
      </c>
      <c r="I38" s="115"/>
    </row>
    <row r="39" ht="18" customHeight="1" spans="1:9">
      <c r="A39" s="115">
        <v>34</v>
      </c>
      <c r="B39" s="119" t="s">
        <v>11</v>
      </c>
      <c r="C39" s="115" t="s">
        <v>47</v>
      </c>
      <c r="D39" s="119" t="s">
        <v>13</v>
      </c>
      <c r="E39" s="119">
        <v>22.5</v>
      </c>
      <c r="F39" s="119">
        <v>22.5</v>
      </c>
      <c r="G39" s="120">
        <v>0.8</v>
      </c>
      <c r="H39" s="121" t="s">
        <v>14</v>
      </c>
      <c r="I39" s="115"/>
    </row>
    <row r="40" ht="18" customHeight="1" spans="1:9">
      <c r="A40" s="115">
        <v>35</v>
      </c>
      <c r="B40" s="119" t="s">
        <v>11</v>
      </c>
      <c r="C40" s="115" t="s">
        <v>48</v>
      </c>
      <c r="D40" s="119" t="s">
        <v>13</v>
      </c>
      <c r="E40" s="119">
        <v>79.5</v>
      </c>
      <c r="F40" s="119">
        <v>79.5</v>
      </c>
      <c r="G40" s="120">
        <v>3</v>
      </c>
      <c r="H40" s="121" t="s">
        <v>14</v>
      </c>
      <c r="I40" s="115"/>
    </row>
    <row r="41" ht="18" customHeight="1" spans="1:9">
      <c r="A41" s="115">
        <v>36</v>
      </c>
      <c r="B41" s="119" t="s">
        <v>11</v>
      </c>
      <c r="C41" s="115" t="s">
        <v>49</v>
      </c>
      <c r="D41" s="119" t="s">
        <v>13</v>
      </c>
      <c r="E41" s="119">
        <v>49.5</v>
      </c>
      <c r="F41" s="119">
        <v>49.5</v>
      </c>
      <c r="G41" s="120">
        <v>1.9</v>
      </c>
      <c r="H41" s="121" t="s">
        <v>14</v>
      </c>
      <c r="I41" s="115"/>
    </row>
    <row r="42" ht="18" customHeight="1" spans="1:9">
      <c r="A42" s="115">
        <v>37</v>
      </c>
      <c r="B42" s="119" t="s">
        <v>11</v>
      </c>
      <c r="C42" s="115" t="s">
        <v>50</v>
      </c>
      <c r="D42" s="119" t="s">
        <v>13</v>
      </c>
      <c r="E42" s="119">
        <v>55</v>
      </c>
      <c r="F42" s="119">
        <v>55</v>
      </c>
      <c r="G42" s="120">
        <v>2.1</v>
      </c>
      <c r="H42" s="121" t="s">
        <v>14</v>
      </c>
      <c r="I42" s="115"/>
    </row>
    <row r="43" ht="18" customHeight="1" spans="1:9">
      <c r="A43" s="115">
        <v>38</v>
      </c>
      <c r="B43" s="119" t="s">
        <v>11</v>
      </c>
      <c r="C43" s="115" t="s">
        <v>51</v>
      </c>
      <c r="D43" s="119" t="s">
        <v>13</v>
      </c>
      <c r="E43" s="119">
        <v>19.5</v>
      </c>
      <c r="F43" s="119">
        <v>19.5</v>
      </c>
      <c r="G43" s="120">
        <v>0.7</v>
      </c>
      <c r="H43" s="121" t="s">
        <v>14</v>
      </c>
      <c r="I43" s="115"/>
    </row>
    <row r="44" ht="18" customHeight="1" spans="1:9">
      <c r="A44" s="115">
        <v>39</v>
      </c>
      <c r="B44" s="119" t="s">
        <v>11</v>
      </c>
      <c r="C44" s="115" t="s">
        <v>52</v>
      </c>
      <c r="D44" s="119" t="s">
        <v>13</v>
      </c>
      <c r="E44" s="119">
        <v>17.5</v>
      </c>
      <c r="F44" s="119">
        <v>17.5</v>
      </c>
      <c r="G44" s="120">
        <v>0.7</v>
      </c>
      <c r="H44" s="121" t="s">
        <v>14</v>
      </c>
      <c r="I44" s="115"/>
    </row>
    <row r="45" ht="18" customHeight="1" spans="1:9">
      <c r="A45" s="115">
        <v>40</v>
      </c>
      <c r="B45" s="119" t="s">
        <v>11</v>
      </c>
      <c r="C45" s="115" t="s">
        <v>53</v>
      </c>
      <c r="D45" s="119" t="s">
        <v>13</v>
      </c>
      <c r="E45" s="119">
        <v>25</v>
      </c>
      <c r="F45" s="119">
        <v>25</v>
      </c>
      <c r="G45" s="120">
        <v>0.9</v>
      </c>
      <c r="H45" s="121" t="s">
        <v>14</v>
      </c>
      <c r="I45" s="115"/>
    </row>
    <row r="46" ht="18" customHeight="1" spans="1:9">
      <c r="A46" s="115">
        <v>41</v>
      </c>
      <c r="B46" s="119" t="s">
        <v>11</v>
      </c>
      <c r="C46" s="115" t="s">
        <v>54</v>
      </c>
      <c r="D46" s="119" t="s">
        <v>13</v>
      </c>
      <c r="E46" s="119">
        <v>21</v>
      </c>
      <c r="F46" s="119">
        <v>21</v>
      </c>
      <c r="G46" s="120">
        <v>0.8</v>
      </c>
      <c r="H46" s="121" t="s">
        <v>14</v>
      </c>
      <c r="I46" s="115"/>
    </row>
    <row r="47" ht="18" customHeight="1" spans="1:9">
      <c r="A47" s="115">
        <v>42</v>
      </c>
      <c r="B47" s="119" t="s">
        <v>11</v>
      </c>
      <c r="C47" s="115" t="s">
        <v>55</v>
      </c>
      <c r="D47" s="119" t="s">
        <v>13</v>
      </c>
      <c r="E47" s="119">
        <v>8</v>
      </c>
      <c r="F47" s="119">
        <v>8</v>
      </c>
      <c r="G47" s="120">
        <v>0.3</v>
      </c>
      <c r="H47" s="121" t="s">
        <v>14</v>
      </c>
      <c r="I47" s="115"/>
    </row>
    <row r="48" ht="18" customHeight="1" spans="1:9">
      <c r="A48" s="115">
        <v>43</v>
      </c>
      <c r="B48" s="119" t="s">
        <v>11</v>
      </c>
      <c r="C48" s="115" t="s">
        <v>56</v>
      </c>
      <c r="D48" s="119" t="s">
        <v>13</v>
      </c>
      <c r="E48" s="119">
        <v>34</v>
      </c>
      <c r="F48" s="119">
        <v>34</v>
      </c>
      <c r="G48" s="120">
        <v>1.3</v>
      </c>
      <c r="H48" s="121" t="s">
        <v>14</v>
      </c>
      <c r="I48" s="115"/>
    </row>
    <row r="49" ht="18" customHeight="1" spans="1:9">
      <c r="A49" s="115">
        <v>44</v>
      </c>
      <c r="B49" s="119" t="s">
        <v>11</v>
      </c>
      <c r="C49" s="115" t="s">
        <v>57</v>
      </c>
      <c r="D49" s="119" t="s">
        <v>13</v>
      </c>
      <c r="E49" s="119">
        <v>11</v>
      </c>
      <c r="F49" s="119">
        <v>11</v>
      </c>
      <c r="G49" s="120">
        <v>0.4</v>
      </c>
      <c r="H49" s="121" t="s">
        <v>14</v>
      </c>
      <c r="I49" s="115"/>
    </row>
    <row r="50" ht="18" customHeight="1" spans="1:9">
      <c r="A50" s="115">
        <v>45</v>
      </c>
      <c r="B50" s="119" t="s">
        <v>11</v>
      </c>
      <c r="C50" s="115" t="s">
        <v>58</v>
      </c>
      <c r="D50" s="119" t="s">
        <v>13</v>
      </c>
      <c r="E50" s="119">
        <v>20.5</v>
      </c>
      <c r="F50" s="119">
        <v>20.5</v>
      </c>
      <c r="G50" s="120">
        <v>0.8</v>
      </c>
      <c r="H50" s="121" t="s">
        <v>14</v>
      </c>
      <c r="I50" s="115"/>
    </row>
    <row r="51" ht="18" customHeight="1" spans="1:9">
      <c r="A51" s="115"/>
      <c r="B51" s="115"/>
      <c r="C51" s="115"/>
      <c r="D51" s="115"/>
      <c r="E51" s="154"/>
      <c r="F51" s="115"/>
      <c r="G51" s="115"/>
      <c r="H51" s="154"/>
      <c r="I51" s="115"/>
    </row>
    <row r="52" ht="18" customHeight="1" spans="1:9">
      <c r="A52" s="115"/>
      <c r="B52" s="115" t="s">
        <v>59</v>
      </c>
      <c r="C52" s="115"/>
      <c r="D52" s="115"/>
      <c r="E52" s="119">
        <f>SUM(E6:E51)</f>
        <v>1536.5</v>
      </c>
      <c r="F52" s="119">
        <f>SUM(F6:F51)</f>
        <v>1536.5</v>
      </c>
      <c r="G52" s="119">
        <f>SUM(G6:G51)</f>
        <v>58.2</v>
      </c>
      <c r="H52" s="154"/>
      <c r="I52" s="115"/>
    </row>
    <row r="53" ht="18" customHeight="1" spans="1:9">
      <c r="A53" s="155"/>
      <c r="B53" s="155"/>
      <c r="C53" s="155"/>
      <c r="D53" s="155"/>
      <c r="E53" s="156"/>
      <c r="F53" s="155"/>
      <c r="G53" s="155"/>
      <c r="H53" s="155"/>
      <c r="I53" s="155"/>
    </row>
    <row r="54" spans="1:9">
      <c r="A54" s="157" t="s">
        <v>60</v>
      </c>
      <c r="B54" s="157"/>
      <c r="C54" s="157"/>
      <c r="D54" s="157"/>
      <c r="E54" s="157"/>
      <c r="F54" s="157"/>
      <c r="G54" s="157"/>
      <c r="H54" s="157"/>
      <c r="I54" s="157"/>
    </row>
  </sheetData>
  <mergeCells count="3">
    <mergeCell ref="A2:I2"/>
    <mergeCell ref="A4:I4"/>
    <mergeCell ref="A54:I54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53"/>
  <sheetViews>
    <sheetView topLeftCell="A28" workbookViewId="0">
      <selection activeCell="A53" sqref="$A53:$XFD53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61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62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63</v>
      </c>
      <c r="C3" s="140" t="s">
        <v>64</v>
      </c>
      <c r="D3" s="140" t="s">
        <v>65</v>
      </c>
      <c r="E3" s="140" t="s">
        <v>66</v>
      </c>
      <c r="F3" s="140" t="s">
        <v>67</v>
      </c>
      <c r="G3" s="140" t="s">
        <v>9</v>
      </c>
      <c r="H3" s="140" t="s">
        <v>68</v>
      </c>
      <c r="I3" s="140" t="s">
        <v>69</v>
      </c>
      <c r="J3" s="140" t="s">
        <v>70</v>
      </c>
    </row>
    <row r="4" s="23" customFormat="1" ht="18" customHeight="1" spans="1:10">
      <c r="A4" s="141">
        <v>1</v>
      </c>
      <c r="B4" s="119" t="s">
        <v>12</v>
      </c>
      <c r="C4" s="140" t="s">
        <v>11</v>
      </c>
      <c r="D4" s="119">
        <v>53</v>
      </c>
      <c r="E4" s="119">
        <v>53</v>
      </c>
      <c r="F4" s="120">
        <v>2</v>
      </c>
      <c r="G4" s="142" t="s">
        <v>14</v>
      </c>
      <c r="H4" s="140">
        <v>355</v>
      </c>
      <c r="I4" s="149">
        <v>0.9</v>
      </c>
      <c r="J4" s="140">
        <f t="shared" ref="J4:J67" si="0">F4*H4*I4</f>
        <v>639</v>
      </c>
    </row>
    <row r="5" ht="18" customHeight="1" spans="1:10">
      <c r="A5" s="141">
        <v>2</v>
      </c>
      <c r="B5" s="115" t="s">
        <v>15</v>
      </c>
      <c r="C5" s="140" t="s">
        <v>11</v>
      </c>
      <c r="D5" s="119">
        <v>83</v>
      </c>
      <c r="E5" s="119">
        <v>83</v>
      </c>
      <c r="F5" s="120">
        <v>3.1</v>
      </c>
      <c r="G5" s="142" t="s">
        <v>14</v>
      </c>
      <c r="H5" s="140">
        <v>355</v>
      </c>
      <c r="I5" s="149">
        <v>0.9</v>
      </c>
      <c r="J5" s="140">
        <f t="shared" si="0"/>
        <v>990.45</v>
      </c>
    </row>
    <row r="6" ht="18" customHeight="1" spans="1:10">
      <c r="A6" s="141">
        <v>3</v>
      </c>
      <c r="B6" s="115" t="s">
        <v>16</v>
      </c>
      <c r="C6" s="140" t="s">
        <v>11</v>
      </c>
      <c r="D6" s="119">
        <v>49</v>
      </c>
      <c r="E6" s="119">
        <v>49</v>
      </c>
      <c r="F6" s="120">
        <v>1.8</v>
      </c>
      <c r="G6" s="142" t="s">
        <v>14</v>
      </c>
      <c r="H6" s="140">
        <v>355</v>
      </c>
      <c r="I6" s="149">
        <v>0.9</v>
      </c>
      <c r="J6" s="140">
        <f t="shared" si="0"/>
        <v>575.1</v>
      </c>
    </row>
    <row r="7" ht="18" customHeight="1" spans="1:10">
      <c r="A7" s="141">
        <v>4</v>
      </c>
      <c r="B7" s="115" t="s">
        <v>17</v>
      </c>
      <c r="C7" s="140" t="s">
        <v>11</v>
      </c>
      <c r="D7" s="119">
        <v>28</v>
      </c>
      <c r="E7" s="119">
        <v>28</v>
      </c>
      <c r="F7" s="120">
        <v>1.1</v>
      </c>
      <c r="G7" s="142" t="s">
        <v>14</v>
      </c>
      <c r="H7" s="140">
        <v>355</v>
      </c>
      <c r="I7" s="149">
        <v>0.9</v>
      </c>
      <c r="J7" s="140">
        <f t="shared" si="0"/>
        <v>351.45</v>
      </c>
    </row>
    <row r="8" ht="18" customHeight="1" spans="1:10">
      <c r="A8" s="141">
        <v>5</v>
      </c>
      <c r="B8" s="115" t="s">
        <v>18</v>
      </c>
      <c r="C8" s="140" t="s">
        <v>11</v>
      </c>
      <c r="D8" s="119">
        <v>24</v>
      </c>
      <c r="E8" s="119">
        <v>24</v>
      </c>
      <c r="F8" s="120">
        <v>0.9</v>
      </c>
      <c r="G8" s="142" t="s">
        <v>14</v>
      </c>
      <c r="H8" s="140">
        <v>355</v>
      </c>
      <c r="I8" s="149">
        <v>0.9</v>
      </c>
      <c r="J8" s="140">
        <f t="shared" si="0"/>
        <v>287.55</v>
      </c>
    </row>
    <row r="9" ht="18" customHeight="1" spans="1:10">
      <c r="A9" s="141">
        <v>6</v>
      </c>
      <c r="B9" s="115" t="s">
        <v>19</v>
      </c>
      <c r="C9" s="140" t="s">
        <v>11</v>
      </c>
      <c r="D9" s="119">
        <v>5</v>
      </c>
      <c r="E9" s="119">
        <v>5</v>
      </c>
      <c r="F9" s="120">
        <v>0.2</v>
      </c>
      <c r="G9" s="142" t="s">
        <v>14</v>
      </c>
      <c r="H9" s="140">
        <v>355</v>
      </c>
      <c r="I9" s="149">
        <v>0.9</v>
      </c>
      <c r="J9" s="140">
        <f t="shared" si="0"/>
        <v>63.9</v>
      </c>
    </row>
    <row r="10" ht="18" customHeight="1" spans="1:10">
      <c r="A10" s="141">
        <v>7</v>
      </c>
      <c r="B10" s="115" t="s">
        <v>20</v>
      </c>
      <c r="C10" s="140" t="s">
        <v>11</v>
      </c>
      <c r="D10" s="119">
        <v>66</v>
      </c>
      <c r="E10" s="119">
        <v>66</v>
      </c>
      <c r="F10" s="120">
        <v>2.5</v>
      </c>
      <c r="G10" s="142" t="s">
        <v>14</v>
      </c>
      <c r="H10" s="140">
        <v>355</v>
      </c>
      <c r="I10" s="149">
        <v>0.9</v>
      </c>
      <c r="J10" s="140">
        <f t="shared" si="0"/>
        <v>798.75</v>
      </c>
    </row>
    <row r="11" ht="18" customHeight="1" spans="1:10">
      <c r="A11" s="141">
        <v>8</v>
      </c>
      <c r="B11" s="115" t="s">
        <v>21</v>
      </c>
      <c r="C11" s="140" t="s">
        <v>11</v>
      </c>
      <c r="D11" s="119">
        <v>24.5</v>
      </c>
      <c r="E11" s="119">
        <v>24.5</v>
      </c>
      <c r="F11" s="120">
        <v>0.9</v>
      </c>
      <c r="G11" s="142" t="s">
        <v>14</v>
      </c>
      <c r="H11" s="140">
        <v>355</v>
      </c>
      <c r="I11" s="149">
        <v>0.9</v>
      </c>
      <c r="J11" s="140">
        <f t="shared" si="0"/>
        <v>287.55</v>
      </c>
    </row>
    <row r="12" ht="18" customHeight="1" spans="1:10">
      <c r="A12" s="141">
        <v>9</v>
      </c>
      <c r="B12" s="115" t="s">
        <v>22</v>
      </c>
      <c r="C12" s="140" t="s">
        <v>11</v>
      </c>
      <c r="D12" s="119">
        <v>50</v>
      </c>
      <c r="E12" s="119">
        <v>50</v>
      </c>
      <c r="F12" s="120">
        <v>1.9</v>
      </c>
      <c r="G12" s="142" t="s">
        <v>14</v>
      </c>
      <c r="H12" s="140">
        <v>355</v>
      </c>
      <c r="I12" s="149">
        <v>0.9</v>
      </c>
      <c r="J12" s="140">
        <f t="shared" si="0"/>
        <v>607.05</v>
      </c>
    </row>
    <row r="13" ht="18" customHeight="1" spans="1:10">
      <c r="A13" s="141">
        <v>10</v>
      </c>
      <c r="B13" s="115" t="s">
        <v>23</v>
      </c>
      <c r="C13" s="140" t="s">
        <v>11</v>
      </c>
      <c r="D13" s="119">
        <v>17.5</v>
      </c>
      <c r="E13" s="119">
        <v>17.5</v>
      </c>
      <c r="F13" s="120">
        <v>0.7</v>
      </c>
      <c r="G13" s="142" t="s">
        <v>14</v>
      </c>
      <c r="H13" s="140">
        <v>355</v>
      </c>
      <c r="I13" s="149">
        <v>0.9</v>
      </c>
      <c r="J13" s="140">
        <f t="shared" si="0"/>
        <v>223.65</v>
      </c>
    </row>
    <row r="14" ht="18" customHeight="1" spans="1:10">
      <c r="A14" s="141">
        <v>11</v>
      </c>
      <c r="B14" s="115" t="s">
        <v>24</v>
      </c>
      <c r="C14" s="140" t="s">
        <v>11</v>
      </c>
      <c r="D14" s="119">
        <v>5.5</v>
      </c>
      <c r="E14" s="119">
        <v>5.5</v>
      </c>
      <c r="F14" s="120">
        <v>0.2</v>
      </c>
      <c r="G14" s="142" t="s">
        <v>14</v>
      </c>
      <c r="H14" s="140">
        <v>355</v>
      </c>
      <c r="I14" s="149">
        <v>0.9</v>
      </c>
      <c r="J14" s="140">
        <f t="shared" si="0"/>
        <v>63.9</v>
      </c>
    </row>
    <row r="15" ht="18" customHeight="1" spans="1:10">
      <c r="A15" s="141">
        <v>12</v>
      </c>
      <c r="B15" s="115" t="s">
        <v>25</v>
      </c>
      <c r="C15" s="140" t="s">
        <v>11</v>
      </c>
      <c r="D15" s="119">
        <v>40</v>
      </c>
      <c r="E15" s="119">
        <v>40</v>
      </c>
      <c r="F15" s="120">
        <v>1.5</v>
      </c>
      <c r="G15" s="142" t="s">
        <v>14</v>
      </c>
      <c r="H15" s="140">
        <v>355</v>
      </c>
      <c r="I15" s="149">
        <v>0.9</v>
      </c>
      <c r="J15" s="140">
        <f t="shared" si="0"/>
        <v>479.25</v>
      </c>
    </row>
    <row r="16" ht="18" customHeight="1" spans="1:10">
      <c r="A16" s="141">
        <v>13</v>
      </c>
      <c r="B16" s="115" t="s">
        <v>26</v>
      </c>
      <c r="C16" s="140" t="s">
        <v>11</v>
      </c>
      <c r="D16" s="119">
        <v>40</v>
      </c>
      <c r="E16" s="119">
        <v>40</v>
      </c>
      <c r="F16" s="120">
        <v>1.5</v>
      </c>
      <c r="G16" s="142" t="s">
        <v>14</v>
      </c>
      <c r="H16" s="140">
        <v>355</v>
      </c>
      <c r="I16" s="149">
        <v>0.9</v>
      </c>
      <c r="J16" s="140">
        <f t="shared" si="0"/>
        <v>479.25</v>
      </c>
    </row>
    <row r="17" ht="18" customHeight="1" spans="1:10">
      <c r="A17" s="141">
        <v>14</v>
      </c>
      <c r="B17" s="115" t="s">
        <v>27</v>
      </c>
      <c r="C17" s="140" t="s">
        <v>11</v>
      </c>
      <c r="D17" s="119">
        <v>15</v>
      </c>
      <c r="E17" s="119">
        <v>15</v>
      </c>
      <c r="F17" s="120">
        <v>0.6</v>
      </c>
      <c r="G17" s="142" t="s">
        <v>14</v>
      </c>
      <c r="H17" s="140">
        <v>355</v>
      </c>
      <c r="I17" s="149">
        <v>0.9</v>
      </c>
      <c r="J17" s="140">
        <f t="shared" si="0"/>
        <v>191.7</v>
      </c>
    </row>
    <row r="18" ht="18" customHeight="1" spans="1:10">
      <c r="A18" s="141">
        <v>15</v>
      </c>
      <c r="B18" s="115" t="s">
        <v>28</v>
      </c>
      <c r="C18" s="140" t="s">
        <v>11</v>
      </c>
      <c r="D18" s="119">
        <v>44</v>
      </c>
      <c r="E18" s="119">
        <v>44</v>
      </c>
      <c r="F18" s="120">
        <v>1.7</v>
      </c>
      <c r="G18" s="142" t="s">
        <v>14</v>
      </c>
      <c r="H18" s="140">
        <v>355</v>
      </c>
      <c r="I18" s="149">
        <v>0.9</v>
      </c>
      <c r="J18" s="140">
        <f t="shared" si="0"/>
        <v>543.15</v>
      </c>
    </row>
    <row r="19" ht="18" customHeight="1" spans="1:10">
      <c r="A19" s="141">
        <v>16</v>
      </c>
      <c r="B19" s="115" t="s">
        <v>29</v>
      </c>
      <c r="C19" s="140" t="s">
        <v>11</v>
      </c>
      <c r="D19" s="119">
        <v>26</v>
      </c>
      <c r="E19" s="119">
        <v>26</v>
      </c>
      <c r="F19" s="120">
        <v>1</v>
      </c>
      <c r="G19" s="142" t="s">
        <v>14</v>
      </c>
      <c r="H19" s="140">
        <v>355</v>
      </c>
      <c r="I19" s="149">
        <v>0.9</v>
      </c>
      <c r="J19" s="140">
        <f t="shared" si="0"/>
        <v>319.5</v>
      </c>
    </row>
    <row r="20" ht="18" customHeight="1" spans="1:10">
      <c r="A20" s="141">
        <v>17</v>
      </c>
      <c r="B20" s="115" t="s">
        <v>30</v>
      </c>
      <c r="C20" s="140" t="s">
        <v>11</v>
      </c>
      <c r="D20" s="119">
        <v>99</v>
      </c>
      <c r="E20" s="119">
        <v>99</v>
      </c>
      <c r="F20" s="120">
        <v>3.7</v>
      </c>
      <c r="G20" s="142" t="s">
        <v>14</v>
      </c>
      <c r="H20" s="140">
        <v>355</v>
      </c>
      <c r="I20" s="149">
        <v>0.9</v>
      </c>
      <c r="J20" s="140">
        <f t="shared" si="0"/>
        <v>1182.15</v>
      </c>
    </row>
    <row r="21" ht="18" customHeight="1" spans="1:10">
      <c r="A21" s="141">
        <v>18</v>
      </c>
      <c r="B21" s="115" t="s">
        <v>31</v>
      </c>
      <c r="C21" s="140" t="s">
        <v>11</v>
      </c>
      <c r="D21" s="119">
        <v>41.5</v>
      </c>
      <c r="E21" s="119">
        <v>41.5</v>
      </c>
      <c r="F21" s="120">
        <v>1.6</v>
      </c>
      <c r="G21" s="142" t="s">
        <v>14</v>
      </c>
      <c r="H21" s="140">
        <v>355</v>
      </c>
      <c r="I21" s="149">
        <v>0.9</v>
      </c>
      <c r="J21" s="140">
        <f t="shared" si="0"/>
        <v>511.2</v>
      </c>
    </row>
    <row r="22" ht="18" customHeight="1" spans="1:10">
      <c r="A22" s="141">
        <v>19</v>
      </c>
      <c r="B22" s="115" t="s">
        <v>32</v>
      </c>
      <c r="C22" s="140" t="s">
        <v>11</v>
      </c>
      <c r="D22" s="119">
        <v>50</v>
      </c>
      <c r="E22" s="119">
        <v>50</v>
      </c>
      <c r="F22" s="120">
        <v>1.9</v>
      </c>
      <c r="G22" s="142" t="s">
        <v>14</v>
      </c>
      <c r="H22" s="140">
        <v>355</v>
      </c>
      <c r="I22" s="149">
        <v>0.9</v>
      </c>
      <c r="J22" s="140">
        <f t="shared" si="0"/>
        <v>607.05</v>
      </c>
    </row>
    <row r="23" ht="18" customHeight="1" spans="1:10">
      <c r="A23" s="141">
        <v>20</v>
      </c>
      <c r="B23" s="115" t="s">
        <v>33</v>
      </c>
      <c r="C23" s="140" t="s">
        <v>11</v>
      </c>
      <c r="D23" s="119">
        <v>20</v>
      </c>
      <c r="E23" s="119">
        <v>20</v>
      </c>
      <c r="F23" s="120">
        <v>0.8</v>
      </c>
      <c r="G23" s="142" t="s">
        <v>14</v>
      </c>
      <c r="H23" s="140">
        <v>355</v>
      </c>
      <c r="I23" s="149">
        <v>0.9</v>
      </c>
      <c r="J23" s="140">
        <f t="shared" si="0"/>
        <v>255.6</v>
      </c>
    </row>
    <row r="24" ht="18" customHeight="1" spans="1:10">
      <c r="A24" s="141">
        <v>21</v>
      </c>
      <c r="B24" s="115" t="s">
        <v>34</v>
      </c>
      <c r="C24" s="140" t="s">
        <v>11</v>
      </c>
      <c r="D24" s="119">
        <v>28</v>
      </c>
      <c r="E24" s="119">
        <v>28</v>
      </c>
      <c r="F24" s="120">
        <v>1.1</v>
      </c>
      <c r="G24" s="142" t="s">
        <v>14</v>
      </c>
      <c r="H24" s="140">
        <v>355</v>
      </c>
      <c r="I24" s="149">
        <v>0.9</v>
      </c>
      <c r="J24" s="140">
        <f t="shared" si="0"/>
        <v>351.45</v>
      </c>
    </row>
    <row r="25" ht="18" customHeight="1" spans="1:10">
      <c r="A25" s="141">
        <v>22</v>
      </c>
      <c r="B25" s="115" t="s">
        <v>35</v>
      </c>
      <c r="C25" s="140" t="s">
        <v>11</v>
      </c>
      <c r="D25" s="119">
        <v>11.5</v>
      </c>
      <c r="E25" s="119">
        <v>11.5</v>
      </c>
      <c r="F25" s="120">
        <v>0.4</v>
      </c>
      <c r="G25" s="142" t="s">
        <v>14</v>
      </c>
      <c r="H25" s="140">
        <v>355</v>
      </c>
      <c r="I25" s="149">
        <v>0.9</v>
      </c>
      <c r="J25" s="140">
        <f t="shared" si="0"/>
        <v>127.8</v>
      </c>
    </row>
    <row r="26" ht="18" customHeight="1" spans="1:10">
      <c r="A26" s="141">
        <v>23</v>
      </c>
      <c r="B26" s="115" t="s">
        <v>36</v>
      </c>
      <c r="C26" s="140" t="s">
        <v>11</v>
      </c>
      <c r="D26" s="119">
        <v>16.5</v>
      </c>
      <c r="E26" s="119">
        <v>16.5</v>
      </c>
      <c r="F26" s="120">
        <v>0.6</v>
      </c>
      <c r="G26" s="142" t="s">
        <v>14</v>
      </c>
      <c r="H26" s="140">
        <v>355</v>
      </c>
      <c r="I26" s="149">
        <v>0.9</v>
      </c>
      <c r="J26" s="140">
        <f t="shared" si="0"/>
        <v>191.7</v>
      </c>
    </row>
    <row r="27" ht="18" customHeight="1" spans="1:10">
      <c r="A27" s="141">
        <v>24</v>
      </c>
      <c r="B27" s="115" t="s">
        <v>37</v>
      </c>
      <c r="C27" s="140" t="s">
        <v>11</v>
      </c>
      <c r="D27" s="119">
        <v>25.5</v>
      </c>
      <c r="E27" s="119">
        <v>25.5</v>
      </c>
      <c r="F27" s="120">
        <v>1</v>
      </c>
      <c r="G27" s="142" t="s">
        <v>14</v>
      </c>
      <c r="H27" s="140">
        <v>355</v>
      </c>
      <c r="I27" s="149">
        <v>0.9</v>
      </c>
      <c r="J27" s="140">
        <f t="shared" si="0"/>
        <v>319.5</v>
      </c>
    </row>
    <row r="28" ht="18" customHeight="1" spans="1:10">
      <c r="A28" s="141">
        <v>25</v>
      </c>
      <c r="B28" s="115" t="s">
        <v>38</v>
      </c>
      <c r="C28" s="140" t="s">
        <v>11</v>
      </c>
      <c r="D28" s="119">
        <v>18</v>
      </c>
      <c r="E28" s="119">
        <v>18</v>
      </c>
      <c r="F28" s="120">
        <v>0.7</v>
      </c>
      <c r="G28" s="142" t="s">
        <v>14</v>
      </c>
      <c r="H28" s="140">
        <v>355</v>
      </c>
      <c r="I28" s="149">
        <v>0.9</v>
      </c>
      <c r="J28" s="140">
        <f t="shared" si="0"/>
        <v>223.65</v>
      </c>
    </row>
    <row r="29" ht="18" customHeight="1" spans="1:10">
      <c r="A29" s="141">
        <v>26</v>
      </c>
      <c r="B29" s="115" t="s">
        <v>39</v>
      </c>
      <c r="C29" s="140" t="s">
        <v>11</v>
      </c>
      <c r="D29" s="119">
        <v>35</v>
      </c>
      <c r="E29" s="119">
        <v>35</v>
      </c>
      <c r="F29" s="120">
        <v>1.3</v>
      </c>
      <c r="G29" s="142" t="s">
        <v>14</v>
      </c>
      <c r="H29" s="140">
        <v>355</v>
      </c>
      <c r="I29" s="149">
        <v>0.9</v>
      </c>
      <c r="J29" s="140">
        <f t="shared" si="0"/>
        <v>415.35</v>
      </c>
    </row>
    <row r="30" ht="18" customHeight="1" spans="1:10">
      <c r="A30" s="141">
        <v>27</v>
      </c>
      <c r="B30" s="115" t="s">
        <v>40</v>
      </c>
      <c r="C30" s="140" t="s">
        <v>11</v>
      </c>
      <c r="D30" s="119">
        <v>83</v>
      </c>
      <c r="E30" s="119">
        <v>83</v>
      </c>
      <c r="F30" s="120">
        <v>3.1</v>
      </c>
      <c r="G30" s="142" t="s">
        <v>14</v>
      </c>
      <c r="H30" s="140">
        <v>355</v>
      </c>
      <c r="I30" s="149">
        <v>0.9</v>
      </c>
      <c r="J30" s="140">
        <f t="shared" si="0"/>
        <v>990.45</v>
      </c>
    </row>
    <row r="31" ht="18" customHeight="1" spans="1:10">
      <c r="A31" s="141">
        <v>28</v>
      </c>
      <c r="B31" s="115" t="s">
        <v>41</v>
      </c>
      <c r="C31" s="140" t="s">
        <v>11</v>
      </c>
      <c r="D31" s="119">
        <v>25.5</v>
      </c>
      <c r="E31" s="119">
        <v>25.5</v>
      </c>
      <c r="F31" s="120">
        <v>1</v>
      </c>
      <c r="G31" s="142" t="s">
        <v>14</v>
      </c>
      <c r="H31" s="140">
        <v>355</v>
      </c>
      <c r="I31" s="149">
        <v>0.9</v>
      </c>
      <c r="J31" s="140">
        <f t="shared" si="0"/>
        <v>319.5</v>
      </c>
    </row>
    <row r="32" ht="18" customHeight="1" spans="1:10">
      <c r="A32" s="141">
        <v>29</v>
      </c>
      <c r="B32" s="115" t="s">
        <v>42</v>
      </c>
      <c r="C32" s="140" t="s">
        <v>11</v>
      </c>
      <c r="D32" s="119">
        <v>55</v>
      </c>
      <c r="E32" s="119">
        <v>55</v>
      </c>
      <c r="F32" s="120">
        <v>2.1</v>
      </c>
      <c r="G32" s="142" t="s">
        <v>14</v>
      </c>
      <c r="H32" s="140">
        <v>355</v>
      </c>
      <c r="I32" s="149">
        <v>0.9</v>
      </c>
      <c r="J32" s="140">
        <f t="shared" si="0"/>
        <v>670.95</v>
      </c>
    </row>
    <row r="33" ht="18" customHeight="1" spans="1:10">
      <c r="A33" s="141">
        <v>30</v>
      </c>
      <c r="B33" s="115" t="s">
        <v>43</v>
      </c>
      <c r="C33" s="140" t="s">
        <v>11</v>
      </c>
      <c r="D33" s="119">
        <v>10</v>
      </c>
      <c r="E33" s="119">
        <v>10</v>
      </c>
      <c r="F33" s="120">
        <v>0.4</v>
      </c>
      <c r="G33" s="142" t="s">
        <v>14</v>
      </c>
      <c r="H33" s="140">
        <v>355</v>
      </c>
      <c r="I33" s="149">
        <v>0.9</v>
      </c>
      <c r="J33" s="140">
        <f t="shared" si="0"/>
        <v>127.8</v>
      </c>
    </row>
    <row r="34" ht="18" customHeight="1" spans="1:10">
      <c r="A34" s="141">
        <v>31</v>
      </c>
      <c r="B34" s="115" t="s">
        <v>44</v>
      </c>
      <c r="C34" s="140" t="s">
        <v>11</v>
      </c>
      <c r="D34" s="119">
        <v>60</v>
      </c>
      <c r="E34" s="119">
        <v>60</v>
      </c>
      <c r="F34" s="120">
        <v>2.3</v>
      </c>
      <c r="G34" s="142" t="s">
        <v>14</v>
      </c>
      <c r="H34" s="140">
        <v>355</v>
      </c>
      <c r="I34" s="149">
        <v>0.9</v>
      </c>
      <c r="J34" s="140">
        <f t="shared" si="0"/>
        <v>734.85</v>
      </c>
    </row>
    <row r="35" ht="18" customHeight="1" spans="1:10">
      <c r="A35" s="141">
        <v>32</v>
      </c>
      <c r="B35" s="115" t="s">
        <v>45</v>
      </c>
      <c r="C35" s="140" t="s">
        <v>11</v>
      </c>
      <c r="D35" s="119">
        <v>16.5</v>
      </c>
      <c r="E35" s="119">
        <v>16.5</v>
      </c>
      <c r="F35" s="120">
        <v>0.6</v>
      </c>
      <c r="G35" s="142" t="s">
        <v>14</v>
      </c>
      <c r="H35" s="140">
        <v>355</v>
      </c>
      <c r="I35" s="149">
        <v>0.9</v>
      </c>
      <c r="J35" s="140">
        <f t="shared" si="0"/>
        <v>191.7</v>
      </c>
    </row>
    <row r="36" ht="18" customHeight="1" spans="1:10">
      <c r="A36" s="141">
        <v>33</v>
      </c>
      <c r="B36" s="115" t="s">
        <v>46</v>
      </c>
      <c r="C36" s="140" t="s">
        <v>11</v>
      </c>
      <c r="D36" s="119">
        <v>8</v>
      </c>
      <c r="E36" s="119">
        <v>8</v>
      </c>
      <c r="F36" s="120">
        <v>0.3</v>
      </c>
      <c r="G36" s="142" t="s">
        <v>14</v>
      </c>
      <c r="H36" s="140">
        <v>355</v>
      </c>
      <c r="I36" s="149">
        <v>0.9</v>
      </c>
      <c r="J36" s="140">
        <f t="shared" si="0"/>
        <v>95.85</v>
      </c>
    </row>
    <row r="37" ht="18" customHeight="1" spans="1:10">
      <c r="A37" s="141">
        <v>34</v>
      </c>
      <c r="B37" s="115" t="s">
        <v>47</v>
      </c>
      <c r="C37" s="140" t="s">
        <v>11</v>
      </c>
      <c r="D37" s="119">
        <v>22.5</v>
      </c>
      <c r="E37" s="119">
        <v>22.5</v>
      </c>
      <c r="F37" s="120">
        <v>0.8</v>
      </c>
      <c r="G37" s="142" t="s">
        <v>14</v>
      </c>
      <c r="H37" s="140">
        <v>355</v>
      </c>
      <c r="I37" s="149">
        <v>0.9</v>
      </c>
      <c r="J37" s="140">
        <f t="shared" si="0"/>
        <v>255.6</v>
      </c>
    </row>
    <row r="38" ht="18" customHeight="1" spans="1:10">
      <c r="A38" s="141">
        <v>35</v>
      </c>
      <c r="B38" s="115" t="s">
        <v>48</v>
      </c>
      <c r="C38" s="140" t="s">
        <v>11</v>
      </c>
      <c r="D38" s="119">
        <v>79.5</v>
      </c>
      <c r="E38" s="119">
        <v>79.5</v>
      </c>
      <c r="F38" s="120">
        <v>3</v>
      </c>
      <c r="G38" s="142" t="s">
        <v>14</v>
      </c>
      <c r="H38" s="140">
        <v>355</v>
      </c>
      <c r="I38" s="149">
        <v>0.9</v>
      </c>
      <c r="J38" s="140">
        <f t="shared" si="0"/>
        <v>958.5</v>
      </c>
    </row>
    <row r="39" ht="18" customHeight="1" spans="1:10">
      <c r="A39" s="141">
        <v>36</v>
      </c>
      <c r="B39" s="115" t="s">
        <v>49</v>
      </c>
      <c r="C39" s="140" t="s">
        <v>11</v>
      </c>
      <c r="D39" s="119">
        <v>49.5</v>
      </c>
      <c r="E39" s="119">
        <v>49.5</v>
      </c>
      <c r="F39" s="120">
        <v>1.9</v>
      </c>
      <c r="G39" s="142" t="s">
        <v>14</v>
      </c>
      <c r="H39" s="140">
        <v>355</v>
      </c>
      <c r="I39" s="149">
        <v>0.9</v>
      </c>
      <c r="J39" s="140">
        <f t="shared" si="0"/>
        <v>607.05</v>
      </c>
    </row>
    <row r="40" ht="18" customHeight="1" spans="1:10">
      <c r="A40" s="141">
        <v>37</v>
      </c>
      <c r="B40" s="115" t="s">
        <v>50</v>
      </c>
      <c r="C40" s="140" t="s">
        <v>11</v>
      </c>
      <c r="D40" s="119">
        <v>55</v>
      </c>
      <c r="E40" s="119">
        <v>55</v>
      </c>
      <c r="F40" s="120">
        <v>2.1</v>
      </c>
      <c r="G40" s="142" t="s">
        <v>14</v>
      </c>
      <c r="H40" s="140">
        <v>355</v>
      </c>
      <c r="I40" s="149">
        <v>0.9</v>
      </c>
      <c r="J40" s="140">
        <f t="shared" si="0"/>
        <v>670.95</v>
      </c>
    </row>
    <row r="41" ht="18" customHeight="1" spans="1:10">
      <c r="A41" s="141">
        <v>38</v>
      </c>
      <c r="B41" s="115" t="s">
        <v>51</v>
      </c>
      <c r="C41" s="140" t="s">
        <v>11</v>
      </c>
      <c r="D41" s="119">
        <v>19.5</v>
      </c>
      <c r="E41" s="119">
        <v>19.5</v>
      </c>
      <c r="F41" s="120">
        <v>0.7</v>
      </c>
      <c r="G41" s="142" t="s">
        <v>14</v>
      </c>
      <c r="H41" s="140">
        <v>355</v>
      </c>
      <c r="I41" s="149">
        <v>0.9</v>
      </c>
      <c r="J41" s="140">
        <f t="shared" si="0"/>
        <v>223.65</v>
      </c>
    </row>
    <row r="42" ht="18" customHeight="1" spans="1:10">
      <c r="A42" s="141">
        <v>39</v>
      </c>
      <c r="B42" s="115" t="s">
        <v>52</v>
      </c>
      <c r="C42" s="140" t="s">
        <v>11</v>
      </c>
      <c r="D42" s="119">
        <v>17.5</v>
      </c>
      <c r="E42" s="119">
        <v>17.5</v>
      </c>
      <c r="F42" s="120">
        <v>0.7</v>
      </c>
      <c r="G42" s="142" t="s">
        <v>14</v>
      </c>
      <c r="H42" s="140">
        <v>355</v>
      </c>
      <c r="I42" s="149">
        <v>0.9</v>
      </c>
      <c r="J42" s="140">
        <f t="shared" si="0"/>
        <v>223.65</v>
      </c>
    </row>
    <row r="43" ht="18" customHeight="1" spans="1:10">
      <c r="A43" s="141">
        <v>40</v>
      </c>
      <c r="B43" s="115" t="s">
        <v>53</v>
      </c>
      <c r="C43" s="140" t="s">
        <v>11</v>
      </c>
      <c r="D43" s="119">
        <v>25</v>
      </c>
      <c r="E43" s="119">
        <v>25</v>
      </c>
      <c r="F43" s="120">
        <v>0.9</v>
      </c>
      <c r="G43" s="142" t="s">
        <v>14</v>
      </c>
      <c r="H43" s="140">
        <v>355</v>
      </c>
      <c r="I43" s="149">
        <v>0.9</v>
      </c>
      <c r="J43" s="140">
        <f t="shared" si="0"/>
        <v>287.55</v>
      </c>
    </row>
    <row r="44" ht="18" customHeight="1" spans="1:10">
      <c r="A44" s="141">
        <v>41</v>
      </c>
      <c r="B44" s="115" t="s">
        <v>54</v>
      </c>
      <c r="C44" s="140" t="s">
        <v>11</v>
      </c>
      <c r="D44" s="119">
        <v>21</v>
      </c>
      <c r="E44" s="119">
        <v>21</v>
      </c>
      <c r="F44" s="120">
        <v>0.8</v>
      </c>
      <c r="G44" s="142" t="s">
        <v>14</v>
      </c>
      <c r="H44" s="140">
        <v>355</v>
      </c>
      <c r="I44" s="149">
        <v>0.9</v>
      </c>
      <c r="J44" s="140">
        <f t="shared" si="0"/>
        <v>255.6</v>
      </c>
    </row>
    <row r="45" ht="18" customHeight="1" spans="1:10">
      <c r="A45" s="141">
        <v>42</v>
      </c>
      <c r="B45" s="115" t="s">
        <v>55</v>
      </c>
      <c r="C45" s="140" t="s">
        <v>11</v>
      </c>
      <c r="D45" s="119">
        <v>8</v>
      </c>
      <c r="E45" s="119">
        <v>8</v>
      </c>
      <c r="F45" s="120">
        <v>0.3</v>
      </c>
      <c r="G45" s="142" t="s">
        <v>14</v>
      </c>
      <c r="H45" s="140">
        <v>355</v>
      </c>
      <c r="I45" s="149">
        <v>0.9</v>
      </c>
      <c r="J45" s="140">
        <f t="shared" si="0"/>
        <v>95.85</v>
      </c>
    </row>
    <row r="46" ht="18" customHeight="1" spans="1:10">
      <c r="A46" s="141">
        <v>43</v>
      </c>
      <c r="B46" s="115" t="s">
        <v>56</v>
      </c>
      <c r="C46" s="140" t="s">
        <v>11</v>
      </c>
      <c r="D46" s="119">
        <v>34</v>
      </c>
      <c r="E46" s="119">
        <v>34</v>
      </c>
      <c r="F46" s="120">
        <v>1.3</v>
      </c>
      <c r="G46" s="142" t="s">
        <v>14</v>
      </c>
      <c r="H46" s="140">
        <v>355</v>
      </c>
      <c r="I46" s="149">
        <v>0.9</v>
      </c>
      <c r="J46" s="140">
        <f t="shared" si="0"/>
        <v>415.35</v>
      </c>
    </row>
    <row r="47" ht="18" customHeight="1" spans="1:10">
      <c r="A47" s="141">
        <v>44</v>
      </c>
      <c r="B47" s="115" t="s">
        <v>57</v>
      </c>
      <c r="C47" s="140" t="s">
        <v>11</v>
      </c>
      <c r="D47" s="119">
        <v>11</v>
      </c>
      <c r="E47" s="119">
        <v>11</v>
      </c>
      <c r="F47" s="120">
        <v>0.4</v>
      </c>
      <c r="G47" s="142" t="s">
        <v>14</v>
      </c>
      <c r="H47" s="140">
        <v>355</v>
      </c>
      <c r="I47" s="149">
        <v>0.9</v>
      </c>
      <c r="J47" s="140">
        <f t="shared" si="0"/>
        <v>127.8</v>
      </c>
    </row>
    <row r="48" ht="18" customHeight="1" spans="1:10">
      <c r="A48" s="141">
        <v>45</v>
      </c>
      <c r="B48" s="115" t="s">
        <v>58</v>
      </c>
      <c r="C48" s="140" t="s">
        <v>11</v>
      </c>
      <c r="D48" s="119">
        <v>20.5</v>
      </c>
      <c r="E48" s="119">
        <v>20.5</v>
      </c>
      <c r="F48" s="120">
        <v>0.8</v>
      </c>
      <c r="G48" s="142" t="s">
        <v>14</v>
      </c>
      <c r="H48" s="140">
        <v>355</v>
      </c>
      <c r="I48" s="149">
        <v>0.9</v>
      </c>
      <c r="J48" s="140">
        <f t="shared" si="0"/>
        <v>255.6</v>
      </c>
    </row>
    <row r="49" ht="18" customHeight="1" spans="1:10">
      <c r="A49" s="141"/>
      <c r="B49" s="141"/>
      <c r="C49" s="140"/>
      <c r="D49" s="143"/>
      <c r="E49" s="144"/>
      <c r="F49" s="140"/>
      <c r="G49" s="142"/>
      <c r="H49" s="140"/>
      <c r="I49" s="149"/>
      <c r="J49" s="140"/>
    </row>
    <row r="50" ht="18" customHeight="1" spans="1:10">
      <c r="A50" s="141"/>
      <c r="B50" s="141"/>
      <c r="C50" s="140"/>
      <c r="D50" s="143"/>
      <c r="E50" s="144"/>
      <c r="F50" s="140"/>
      <c r="G50" s="142"/>
      <c r="H50" s="140"/>
      <c r="I50" s="149"/>
      <c r="J50" s="140"/>
    </row>
    <row r="51" ht="18" customHeight="1" spans="1:10">
      <c r="A51" s="141"/>
      <c r="B51" s="141" t="s">
        <v>59</v>
      </c>
      <c r="C51" s="140"/>
      <c r="D51" s="143">
        <f>SUM(D4:D50)</f>
        <v>1536.5</v>
      </c>
      <c r="E51" s="143">
        <f>SUM(E4:E50)</f>
        <v>1536.5</v>
      </c>
      <c r="F51" s="143">
        <f>SUM(F4:F50)</f>
        <v>58.2</v>
      </c>
      <c r="G51" s="142"/>
      <c r="H51" s="140"/>
      <c r="I51" s="149"/>
      <c r="J51" s="140"/>
    </row>
    <row r="52" s="133" customFormat="1" ht="30.95" customHeight="1" spans="1:10">
      <c r="A52" s="145" t="s">
        <v>71</v>
      </c>
      <c r="B52" s="146" t="s">
        <v>72</v>
      </c>
      <c r="C52" s="146"/>
      <c r="D52" s="146" t="s">
        <v>73</v>
      </c>
      <c r="E52" s="145" t="s">
        <v>13</v>
      </c>
      <c r="F52" s="145"/>
      <c r="G52" s="146" t="s">
        <v>74</v>
      </c>
      <c r="H52" s="146" t="s">
        <v>75</v>
      </c>
      <c r="I52" s="146"/>
      <c r="J52" s="146"/>
    </row>
    <row r="53" s="129" customFormat="1" ht="27" customHeight="1" spans="1:10">
      <c r="A53" s="145" t="s">
        <v>76</v>
      </c>
      <c r="B53" s="146"/>
      <c r="C53" s="146"/>
      <c r="D53" s="147" t="s">
        <v>77</v>
      </c>
      <c r="E53" s="148" t="s">
        <v>78</v>
      </c>
      <c r="F53" s="148"/>
      <c r="G53" s="147" t="s">
        <v>79</v>
      </c>
      <c r="H53" s="145">
        <v>15242777755</v>
      </c>
      <c r="I53" s="147"/>
      <c r="J53" s="150" t="s">
        <v>80</v>
      </c>
    </row>
  </sheetData>
  <mergeCells count="8">
    <mergeCell ref="A1:J1"/>
    <mergeCell ref="A2:J2"/>
    <mergeCell ref="B52:C52"/>
    <mergeCell ref="E52:F52"/>
    <mergeCell ref="H52:J52"/>
    <mergeCell ref="A53:C53"/>
    <mergeCell ref="E53:F53"/>
    <mergeCell ref="H53:I5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54"/>
  <sheetViews>
    <sheetView topLeftCell="A28" workbookViewId="0">
      <selection activeCell="U19" sqref="U19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09" customWidth="1"/>
    <col min="9" max="11" width="7.62727272727273" customWidth="1"/>
    <col min="12" max="12" width="20.3727272727273" customWidth="1"/>
    <col min="13" max="13" width="21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0" t="s">
        <v>81</v>
      </c>
      <c r="B2" s="110"/>
      <c r="C2" s="110"/>
      <c r="D2" s="110"/>
      <c r="E2" s="110"/>
      <c r="F2" s="110"/>
      <c r="G2" s="110"/>
      <c r="H2" s="111"/>
      <c r="I2" s="110"/>
      <c r="J2" s="110"/>
      <c r="K2" s="110"/>
      <c r="L2" s="110"/>
      <c r="M2" s="110"/>
      <c r="N2" s="110"/>
      <c r="O2" s="110"/>
      <c r="P2" s="110"/>
    </row>
    <row r="3" s="107" customFormat="1" spans="1:16">
      <c r="A3" s="112" t="s">
        <v>82</v>
      </c>
      <c r="B3" s="112"/>
      <c r="C3" s="112"/>
      <c r="D3" s="112"/>
      <c r="E3" s="112"/>
      <c r="F3" s="112"/>
      <c r="G3" s="112"/>
      <c r="H3" s="113"/>
      <c r="I3" s="112"/>
      <c r="J3" s="112"/>
      <c r="K3" s="112"/>
      <c r="L3" s="112"/>
      <c r="M3" s="112"/>
      <c r="N3" s="112"/>
      <c r="O3" s="112"/>
      <c r="P3" s="112"/>
    </row>
    <row r="4" s="107" customFormat="1" spans="1:8">
      <c r="A4" s="107" t="s">
        <v>83</v>
      </c>
      <c r="H4" s="114"/>
    </row>
    <row r="5" ht="52" spans="1:16">
      <c r="A5" s="115" t="s">
        <v>2</v>
      </c>
      <c r="B5" s="115" t="s">
        <v>63</v>
      </c>
      <c r="C5" s="116" t="s">
        <v>65</v>
      </c>
      <c r="D5" s="116" t="s">
        <v>66</v>
      </c>
      <c r="E5" s="116" t="s">
        <v>67</v>
      </c>
      <c r="F5" s="116" t="s">
        <v>84</v>
      </c>
      <c r="G5" s="115" t="s">
        <v>68</v>
      </c>
      <c r="H5" s="117" t="s">
        <v>85</v>
      </c>
      <c r="I5" s="115" t="s">
        <v>86</v>
      </c>
      <c r="J5" s="115" t="s">
        <v>87</v>
      </c>
      <c r="K5" s="116" t="s">
        <v>88</v>
      </c>
      <c r="L5" s="115" t="s">
        <v>89</v>
      </c>
      <c r="M5" s="115" t="s">
        <v>90</v>
      </c>
      <c r="N5" s="115" t="s">
        <v>91</v>
      </c>
      <c r="O5" s="115" t="s">
        <v>92</v>
      </c>
      <c r="P5" s="115" t="s">
        <v>93</v>
      </c>
    </row>
    <row r="6" s="108" customFormat="1" ht="18.6" customHeight="1" spans="1:16">
      <c r="A6" s="118" t="s">
        <v>94</v>
      </c>
      <c r="B6" s="119" t="s">
        <v>12</v>
      </c>
      <c r="C6" s="119">
        <v>53</v>
      </c>
      <c r="D6" s="119">
        <v>53</v>
      </c>
      <c r="E6" s="120">
        <v>2</v>
      </c>
      <c r="F6" s="121" t="s">
        <v>14</v>
      </c>
      <c r="G6" s="119">
        <v>355</v>
      </c>
      <c r="H6" s="121">
        <v>0.9</v>
      </c>
      <c r="I6" s="119">
        <v>0</v>
      </c>
      <c r="J6" s="121">
        <v>1</v>
      </c>
      <c r="K6" s="119">
        <f t="shared" ref="K6:K69" si="0">E6*G6*H6*J6</f>
        <v>639</v>
      </c>
      <c r="L6" s="119" t="s">
        <v>95</v>
      </c>
      <c r="M6" s="119" t="s">
        <v>96</v>
      </c>
      <c r="N6" s="119" t="s">
        <v>97</v>
      </c>
      <c r="O6" s="119" t="s">
        <v>98</v>
      </c>
      <c r="P6" s="119"/>
    </row>
    <row r="7" s="23" customFormat="1" ht="18.6" customHeight="1" spans="1:16">
      <c r="A7" s="122" t="s">
        <v>99</v>
      </c>
      <c r="B7" s="115" t="s">
        <v>15</v>
      </c>
      <c r="C7" s="119">
        <v>83</v>
      </c>
      <c r="D7" s="119">
        <v>83</v>
      </c>
      <c r="E7" s="120">
        <v>3.1</v>
      </c>
      <c r="F7" s="121" t="s">
        <v>14</v>
      </c>
      <c r="G7" s="119">
        <v>355</v>
      </c>
      <c r="H7" s="121">
        <v>0.9</v>
      </c>
      <c r="I7" s="119">
        <v>0</v>
      </c>
      <c r="J7" s="121">
        <v>1</v>
      </c>
      <c r="K7" s="119">
        <f t="shared" si="0"/>
        <v>990.45</v>
      </c>
      <c r="L7" s="115" t="s">
        <v>100</v>
      </c>
      <c r="M7" s="115" t="s">
        <v>101</v>
      </c>
      <c r="N7" s="119" t="s">
        <v>97</v>
      </c>
      <c r="O7" s="115" t="s">
        <v>102</v>
      </c>
      <c r="P7" s="115"/>
    </row>
    <row r="8" s="23" customFormat="1" ht="18.6" customHeight="1" spans="1:16">
      <c r="A8" s="122" t="s">
        <v>103</v>
      </c>
      <c r="B8" s="115" t="s">
        <v>16</v>
      </c>
      <c r="C8" s="119">
        <v>49</v>
      </c>
      <c r="D8" s="119">
        <v>49</v>
      </c>
      <c r="E8" s="120">
        <v>1.8</v>
      </c>
      <c r="F8" s="121" t="s">
        <v>14</v>
      </c>
      <c r="G8" s="119">
        <v>355</v>
      </c>
      <c r="H8" s="121">
        <v>0.9</v>
      </c>
      <c r="I8" s="119">
        <v>0</v>
      </c>
      <c r="J8" s="121">
        <v>1</v>
      </c>
      <c r="K8" s="119">
        <f t="shared" si="0"/>
        <v>575.1</v>
      </c>
      <c r="L8" s="115" t="s">
        <v>104</v>
      </c>
      <c r="M8" s="115" t="s">
        <v>101</v>
      </c>
      <c r="N8" s="119" t="s">
        <v>97</v>
      </c>
      <c r="O8" s="115" t="s">
        <v>105</v>
      </c>
      <c r="P8" s="115"/>
    </row>
    <row r="9" s="23" customFormat="1" ht="18.6" customHeight="1" spans="1:16">
      <c r="A9" s="122" t="s">
        <v>106</v>
      </c>
      <c r="B9" s="115" t="s">
        <v>17</v>
      </c>
      <c r="C9" s="119">
        <v>28</v>
      </c>
      <c r="D9" s="119">
        <v>28</v>
      </c>
      <c r="E9" s="120">
        <v>1.1</v>
      </c>
      <c r="F9" s="121" t="s">
        <v>14</v>
      </c>
      <c r="G9" s="119">
        <v>355</v>
      </c>
      <c r="H9" s="121">
        <v>0.9</v>
      </c>
      <c r="I9" s="119">
        <v>0</v>
      </c>
      <c r="J9" s="121">
        <v>1</v>
      </c>
      <c r="K9" s="119">
        <f t="shared" si="0"/>
        <v>351.45</v>
      </c>
      <c r="L9" s="115" t="s">
        <v>107</v>
      </c>
      <c r="M9" s="115" t="s">
        <v>101</v>
      </c>
      <c r="N9" s="119" t="s">
        <v>97</v>
      </c>
      <c r="O9" s="115" t="s">
        <v>108</v>
      </c>
      <c r="P9" s="115"/>
    </row>
    <row r="10" s="23" customFormat="1" ht="18.6" customHeight="1" spans="1:16">
      <c r="A10" s="122" t="s">
        <v>109</v>
      </c>
      <c r="B10" s="115" t="s">
        <v>18</v>
      </c>
      <c r="C10" s="119">
        <v>24</v>
      </c>
      <c r="D10" s="119">
        <v>24</v>
      </c>
      <c r="E10" s="120">
        <v>0.9</v>
      </c>
      <c r="F10" s="121" t="s">
        <v>14</v>
      </c>
      <c r="G10" s="119">
        <v>355</v>
      </c>
      <c r="H10" s="121">
        <v>0.9</v>
      </c>
      <c r="I10" s="119">
        <v>0</v>
      </c>
      <c r="J10" s="121">
        <v>1</v>
      </c>
      <c r="K10" s="119">
        <f t="shared" si="0"/>
        <v>287.55</v>
      </c>
      <c r="L10" s="115" t="s">
        <v>110</v>
      </c>
      <c r="M10" s="115" t="s">
        <v>111</v>
      </c>
      <c r="N10" s="119" t="s">
        <v>97</v>
      </c>
      <c r="O10" s="115" t="s">
        <v>112</v>
      </c>
      <c r="P10" s="115"/>
    </row>
    <row r="11" s="23" customFormat="1" ht="18.6" customHeight="1" spans="1:16">
      <c r="A11" s="122" t="s">
        <v>113</v>
      </c>
      <c r="B11" s="115" t="s">
        <v>19</v>
      </c>
      <c r="C11" s="119">
        <v>5</v>
      </c>
      <c r="D11" s="119">
        <v>5</v>
      </c>
      <c r="E11" s="120">
        <v>0.2</v>
      </c>
      <c r="F11" s="121" t="s">
        <v>14</v>
      </c>
      <c r="G11" s="119">
        <v>355</v>
      </c>
      <c r="H11" s="121">
        <v>0.9</v>
      </c>
      <c r="I11" s="119">
        <v>0</v>
      </c>
      <c r="J11" s="121">
        <v>1</v>
      </c>
      <c r="K11" s="119">
        <f t="shared" si="0"/>
        <v>63.9</v>
      </c>
      <c r="L11" s="115" t="s">
        <v>114</v>
      </c>
      <c r="M11" s="115" t="s">
        <v>115</v>
      </c>
      <c r="N11" s="119" t="s">
        <v>97</v>
      </c>
      <c r="O11" s="115" t="s">
        <v>116</v>
      </c>
      <c r="P11" s="115"/>
    </row>
    <row r="12" s="23" customFormat="1" ht="18.6" customHeight="1" spans="1:16">
      <c r="A12" s="122" t="s">
        <v>117</v>
      </c>
      <c r="B12" s="115" t="s">
        <v>20</v>
      </c>
      <c r="C12" s="119">
        <v>66</v>
      </c>
      <c r="D12" s="119">
        <v>66</v>
      </c>
      <c r="E12" s="120">
        <v>2.5</v>
      </c>
      <c r="F12" s="121" t="s">
        <v>14</v>
      </c>
      <c r="G12" s="119">
        <v>355</v>
      </c>
      <c r="H12" s="121">
        <v>0.9</v>
      </c>
      <c r="I12" s="119">
        <v>0</v>
      </c>
      <c r="J12" s="121">
        <v>1</v>
      </c>
      <c r="K12" s="119">
        <f t="shared" si="0"/>
        <v>798.75</v>
      </c>
      <c r="L12" s="115" t="s">
        <v>118</v>
      </c>
      <c r="M12" s="115" t="s">
        <v>119</v>
      </c>
      <c r="N12" s="119" t="s">
        <v>97</v>
      </c>
      <c r="O12" s="115" t="s">
        <v>120</v>
      </c>
      <c r="P12" s="115"/>
    </row>
    <row r="13" s="23" customFormat="1" ht="18.6" customHeight="1" spans="1:16">
      <c r="A13" s="122" t="s">
        <v>121</v>
      </c>
      <c r="B13" s="115" t="s">
        <v>21</v>
      </c>
      <c r="C13" s="119">
        <v>24.5</v>
      </c>
      <c r="D13" s="119">
        <v>24.5</v>
      </c>
      <c r="E13" s="120">
        <v>0.9</v>
      </c>
      <c r="F13" s="121" t="s">
        <v>14</v>
      </c>
      <c r="G13" s="119">
        <v>355</v>
      </c>
      <c r="H13" s="121">
        <v>0.9</v>
      </c>
      <c r="I13" s="119">
        <v>0</v>
      </c>
      <c r="J13" s="121">
        <v>1</v>
      </c>
      <c r="K13" s="119">
        <f t="shared" si="0"/>
        <v>287.55</v>
      </c>
      <c r="L13" s="115" t="s">
        <v>122</v>
      </c>
      <c r="M13" s="115" t="s">
        <v>119</v>
      </c>
      <c r="N13" s="119" t="s">
        <v>97</v>
      </c>
      <c r="O13" s="115" t="s">
        <v>123</v>
      </c>
      <c r="P13" s="115"/>
    </row>
    <row r="14" s="23" customFormat="1" ht="18.6" customHeight="1" spans="1:16">
      <c r="A14" s="122" t="s">
        <v>124</v>
      </c>
      <c r="B14" s="115" t="s">
        <v>22</v>
      </c>
      <c r="C14" s="119">
        <v>50</v>
      </c>
      <c r="D14" s="119">
        <v>50</v>
      </c>
      <c r="E14" s="120">
        <v>1.9</v>
      </c>
      <c r="F14" s="121" t="s">
        <v>14</v>
      </c>
      <c r="G14" s="119">
        <v>355</v>
      </c>
      <c r="H14" s="121">
        <v>0.9</v>
      </c>
      <c r="I14" s="119">
        <v>0</v>
      </c>
      <c r="J14" s="121">
        <v>1</v>
      </c>
      <c r="K14" s="119">
        <f t="shared" si="0"/>
        <v>607.05</v>
      </c>
      <c r="L14" s="115" t="s">
        <v>125</v>
      </c>
      <c r="M14" s="115" t="s">
        <v>119</v>
      </c>
      <c r="N14" s="119" t="s">
        <v>97</v>
      </c>
      <c r="O14" s="115" t="s">
        <v>126</v>
      </c>
      <c r="P14" s="115"/>
    </row>
    <row r="15" s="23" customFormat="1" ht="18.6" customHeight="1" spans="1:16">
      <c r="A15" s="122" t="s">
        <v>127</v>
      </c>
      <c r="B15" s="115" t="s">
        <v>23</v>
      </c>
      <c r="C15" s="119">
        <v>17.5</v>
      </c>
      <c r="D15" s="119">
        <v>17.5</v>
      </c>
      <c r="E15" s="120">
        <v>0.7</v>
      </c>
      <c r="F15" s="121" t="s">
        <v>14</v>
      </c>
      <c r="G15" s="119">
        <v>355</v>
      </c>
      <c r="H15" s="121">
        <v>0.9</v>
      </c>
      <c r="I15" s="119">
        <v>0</v>
      </c>
      <c r="J15" s="121">
        <v>1</v>
      </c>
      <c r="K15" s="119">
        <f t="shared" si="0"/>
        <v>223.65</v>
      </c>
      <c r="L15" s="115" t="s">
        <v>128</v>
      </c>
      <c r="M15" s="115" t="s">
        <v>129</v>
      </c>
      <c r="N15" s="119" t="s">
        <v>97</v>
      </c>
      <c r="O15" s="115" t="s">
        <v>130</v>
      </c>
      <c r="P15" s="115"/>
    </row>
    <row r="16" s="23" customFormat="1" ht="18.6" customHeight="1" spans="1:16">
      <c r="A16" s="122" t="s">
        <v>131</v>
      </c>
      <c r="B16" s="115" t="s">
        <v>24</v>
      </c>
      <c r="C16" s="119">
        <v>5.5</v>
      </c>
      <c r="D16" s="119">
        <v>5.5</v>
      </c>
      <c r="E16" s="120">
        <v>0.2</v>
      </c>
      <c r="F16" s="121" t="s">
        <v>14</v>
      </c>
      <c r="G16" s="119">
        <v>355</v>
      </c>
      <c r="H16" s="121">
        <v>0.9</v>
      </c>
      <c r="I16" s="119">
        <v>0</v>
      </c>
      <c r="J16" s="121">
        <v>1</v>
      </c>
      <c r="K16" s="119">
        <f t="shared" si="0"/>
        <v>63.9</v>
      </c>
      <c r="L16" s="115" t="s">
        <v>132</v>
      </c>
      <c r="M16" s="115" t="s">
        <v>111</v>
      </c>
      <c r="N16" s="119" t="s">
        <v>97</v>
      </c>
      <c r="O16" s="115" t="s">
        <v>133</v>
      </c>
      <c r="P16" s="115"/>
    </row>
    <row r="17" s="23" customFormat="1" ht="18.6" customHeight="1" spans="1:16">
      <c r="A17" s="122" t="s">
        <v>134</v>
      </c>
      <c r="B17" s="115" t="s">
        <v>25</v>
      </c>
      <c r="C17" s="119">
        <v>40</v>
      </c>
      <c r="D17" s="119">
        <v>40</v>
      </c>
      <c r="E17" s="120">
        <v>1.5</v>
      </c>
      <c r="F17" s="121" t="s">
        <v>14</v>
      </c>
      <c r="G17" s="119">
        <v>355</v>
      </c>
      <c r="H17" s="121">
        <v>0.9</v>
      </c>
      <c r="I17" s="119">
        <v>0</v>
      </c>
      <c r="J17" s="121">
        <v>1</v>
      </c>
      <c r="K17" s="119">
        <f t="shared" si="0"/>
        <v>479.25</v>
      </c>
      <c r="L17" s="115" t="s">
        <v>135</v>
      </c>
      <c r="M17" s="115" t="s">
        <v>136</v>
      </c>
      <c r="N17" s="119" t="s">
        <v>97</v>
      </c>
      <c r="O17" s="115" t="s">
        <v>137</v>
      </c>
      <c r="P17" s="115"/>
    </row>
    <row r="18" s="23" customFormat="1" ht="18.6" customHeight="1" spans="1:16">
      <c r="A18" s="122" t="s">
        <v>138</v>
      </c>
      <c r="B18" s="115" t="s">
        <v>26</v>
      </c>
      <c r="C18" s="119">
        <v>40</v>
      </c>
      <c r="D18" s="119">
        <v>40</v>
      </c>
      <c r="E18" s="120">
        <v>1.5</v>
      </c>
      <c r="F18" s="121" t="s">
        <v>14</v>
      </c>
      <c r="G18" s="119">
        <v>355</v>
      </c>
      <c r="H18" s="121">
        <v>0.9</v>
      </c>
      <c r="I18" s="119">
        <v>0</v>
      </c>
      <c r="J18" s="121">
        <v>1</v>
      </c>
      <c r="K18" s="119">
        <f t="shared" si="0"/>
        <v>479.25</v>
      </c>
      <c r="L18" s="115" t="s">
        <v>139</v>
      </c>
      <c r="M18" s="115" t="s">
        <v>136</v>
      </c>
      <c r="N18" s="119" t="s">
        <v>97</v>
      </c>
      <c r="O18" s="115" t="s">
        <v>140</v>
      </c>
      <c r="P18" s="115"/>
    </row>
    <row r="19" s="23" customFormat="1" ht="18.6" customHeight="1" spans="1:16">
      <c r="A19" s="122" t="s">
        <v>141</v>
      </c>
      <c r="B19" s="115" t="s">
        <v>27</v>
      </c>
      <c r="C19" s="119">
        <v>15</v>
      </c>
      <c r="D19" s="119">
        <v>15</v>
      </c>
      <c r="E19" s="120">
        <v>0.6</v>
      </c>
      <c r="F19" s="121" t="s">
        <v>14</v>
      </c>
      <c r="G19" s="119">
        <v>355</v>
      </c>
      <c r="H19" s="121">
        <v>0.9</v>
      </c>
      <c r="I19" s="119">
        <v>0</v>
      </c>
      <c r="J19" s="121">
        <v>1</v>
      </c>
      <c r="K19" s="119">
        <f t="shared" si="0"/>
        <v>191.7</v>
      </c>
      <c r="L19" s="115" t="s">
        <v>142</v>
      </c>
      <c r="M19" s="115" t="s">
        <v>101</v>
      </c>
      <c r="N19" s="119" t="s">
        <v>97</v>
      </c>
      <c r="O19" s="115" t="s">
        <v>143</v>
      </c>
      <c r="P19" s="115"/>
    </row>
    <row r="20" s="23" customFormat="1" ht="18.6" customHeight="1" spans="1:16">
      <c r="A20" s="122" t="s">
        <v>144</v>
      </c>
      <c r="B20" s="115" t="s">
        <v>28</v>
      </c>
      <c r="C20" s="119">
        <v>44</v>
      </c>
      <c r="D20" s="119">
        <v>44</v>
      </c>
      <c r="E20" s="120">
        <v>1.7</v>
      </c>
      <c r="F20" s="121" t="s">
        <v>14</v>
      </c>
      <c r="G20" s="119">
        <v>355</v>
      </c>
      <c r="H20" s="121">
        <v>0.9</v>
      </c>
      <c r="I20" s="119">
        <v>0</v>
      </c>
      <c r="J20" s="121">
        <v>1</v>
      </c>
      <c r="K20" s="119">
        <f t="shared" si="0"/>
        <v>543.15</v>
      </c>
      <c r="L20" s="115" t="s">
        <v>145</v>
      </c>
      <c r="M20" s="115" t="s">
        <v>129</v>
      </c>
      <c r="N20" s="119" t="s">
        <v>97</v>
      </c>
      <c r="O20" s="115" t="s">
        <v>146</v>
      </c>
      <c r="P20" s="115"/>
    </row>
    <row r="21" s="23" customFormat="1" ht="18.6" customHeight="1" spans="1:16">
      <c r="A21" s="122" t="s">
        <v>147</v>
      </c>
      <c r="B21" s="115" t="s">
        <v>29</v>
      </c>
      <c r="C21" s="119">
        <v>26</v>
      </c>
      <c r="D21" s="119">
        <v>26</v>
      </c>
      <c r="E21" s="120">
        <v>1</v>
      </c>
      <c r="F21" s="121" t="s">
        <v>14</v>
      </c>
      <c r="G21" s="119">
        <v>355</v>
      </c>
      <c r="H21" s="121">
        <v>0.9</v>
      </c>
      <c r="I21" s="119">
        <v>0</v>
      </c>
      <c r="J21" s="121">
        <v>1</v>
      </c>
      <c r="K21" s="119">
        <f t="shared" si="0"/>
        <v>319.5</v>
      </c>
      <c r="L21" s="115" t="s">
        <v>148</v>
      </c>
      <c r="M21" s="115" t="s">
        <v>149</v>
      </c>
      <c r="N21" s="119" t="s">
        <v>97</v>
      </c>
      <c r="O21" s="115" t="s">
        <v>150</v>
      </c>
      <c r="P21" s="115"/>
    </row>
    <row r="22" s="23" customFormat="1" ht="18.6" customHeight="1" spans="1:16">
      <c r="A22" s="122" t="s">
        <v>151</v>
      </c>
      <c r="B22" s="115" t="s">
        <v>30</v>
      </c>
      <c r="C22" s="119">
        <v>99</v>
      </c>
      <c r="D22" s="119">
        <v>99</v>
      </c>
      <c r="E22" s="120">
        <v>3.7</v>
      </c>
      <c r="F22" s="121" t="s">
        <v>14</v>
      </c>
      <c r="G22" s="119">
        <v>355</v>
      </c>
      <c r="H22" s="121">
        <v>0.9</v>
      </c>
      <c r="I22" s="119">
        <v>0</v>
      </c>
      <c r="J22" s="121">
        <v>1</v>
      </c>
      <c r="K22" s="119">
        <f t="shared" si="0"/>
        <v>1182.15</v>
      </c>
      <c r="L22" s="115" t="s">
        <v>152</v>
      </c>
      <c r="M22" s="115" t="s">
        <v>101</v>
      </c>
      <c r="N22" s="119" t="s">
        <v>97</v>
      </c>
      <c r="O22" s="115" t="s">
        <v>153</v>
      </c>
      <c r="P22" s="115"/>
    </row>
    <row r="23" s="23" customFormat="1" ht="18.6" customHeight="1" spans="1:16">
      <c r="A23" s="122" t="s">
        <v>154</v>
      </c>
      <c r="B23" s="115" t="s">
        <v>31</v>
      </c>
      <c r="C23" s="119">
        <v>41.5</v>
      </c>
      <c r="D23" s="119">
        <v>41.5</v>
      </c>
      <c r="E23" s="120">
        <v>1.6</v>
      </c>
      <c r="F23" s="121" t="s">
        <v>14</v>
      </c>
      <c r="G23" s="119">
        <v>355</v>
      </c>
      <c r="H23" s="121">
        <v>0.9</v>
      </c>
      <c r="I23" s="119">
        <v>0</v>
      </c>
      <c r="J23" s="121">
        <v>1</v>
      </c>
      <c r="K23" s="119">
        <f t="shared" si="0"/>
        <v>511.2</v>
      </c>
      <c r="L23" s="115" t="s">
        <v>155</v>
      </c>
      <c r="M23" s="115" t="s">
        <v>129</v>
      </c>
      <c r="N23" s="119" t="s">
        <v>97</v>
      </c>
      <c r="O23" s="115" t="s">
        <v>146</v>
      </c>
      <c r="P23" s="115"/>
    </row>
    <row r="24" s="23" customFormat="1" ht="18.6" customHeight="1" spans="1:16">
      <c r="A24" s="122" t="s">
        <v>156</v>
      </c>
      <c r="B24" s="115" t="s">
        <v>32</v>
      </c>
      <c r="C24" s="119">
        <v>50</v>
      </c>
      <c r="D24" s="119">
        <v>50</v>
      </c>
      <c r="E24" s="120">
        <v>1.9</v>
      </c>
      <c r="F24" s="121" t="s">
        <v>14</v>
      </c>
      <c r="G24" s="119">
        <v>355</v>
      </c>
      <c r="H24" s="121">
        <v>0.9</v>
      </c>
      <c r="I24" s="119">
        <v>0</v>
      </c>
      <c r="J24" s="121">
        <v>1</v>
      </c>
      <c r="K24" s="119">
        <f t="shared" si="0"/>
        <v>607.05</v>
      </c>
      <c r="L24" s="115" t="s">
        <v>157</v>
      </c>
      <c r="M24" s="115" t="s">
        <v>158</v>
      </c>
      <c r="N24" s="119" t="s">
        <v>97</v>
      </c>
      <c r="O24" s="115" t="s">
        <v>150</v>
      </c>
      <c r="P24" s="115"/>
    </row>
    <row r="25" s="23" customFormat="1" ht="18.6" customHeight="1" spans="1:16">
      <c r="A25" s="122" t="s">
        <v>159</v>
      </c>
      <c r="B25" s="115" t="s">
        <v>33</v>
      </c>
      <c r="C25" s="119">
        <v>20</v>
      </c>
      <c r="D25" s="119">
        <v>20</v>
      </c>
      <c r="E25" s="120">
        <v>0.8</v>
      </c>
      <c r="F25" s="121" t="s">
        <v>14</v>
      </c>
      <c r="G25" s="119">
        <v>355</v>
      </c>
      <c r="H25" s="121">
        <v>0.9</v>
      </c>
      <c r="I25" s="119">
        <v>0</v>
      </c>
      <c r="J25" s="121">
        <v>1</v>
      </c>
      <c r="K25" s="119">
        <f t="shared" si="0"/>
        <v>255.6</v>
      </c>
      <c r="L25" s="115" t="s">
        <v>160</v>
      </c>
      <c r="M25" s="115" t="s">
        <v>101</v>
      </c>
      <c r="N25" s="119" t="s">
        <v>97</v>
      </c>
      <c r="O25" s="115" t="s">
        <v>161</v>
      </c>
      <c r="P25" s="115"/>
    </row>
    <row r="26" s="23" customFormat="1" ht="18.6" customHeight="1" spans="1:16">
      <c r="A26" s="122" t="s">
        <v>162</v>
      </c>
      <c r="B26" s="115" t="s">
        <v>34</v>
      </c>
      <c r="C26" s="119">
        <v>28</v>
      </c>
      <c r="D26" s="119">
        <v>28</v>
      </c>
      <c r="E26" s="120">
        <v>1.1</v>
      </c>
      <c r="F26" s="121" t="s">
        <v>14</v>
      </c>
      <c r="G26" s="119">
        <v>355</v>
      </c>
      <c r="H26" s="121">
        <v>0.9</v>
      </c>
      <c r="I26" s="119">
        <v>0</v>
      </c>
      <c r="J26" s="121">
        <v>1</v>
      </c>
      <c r="K26" s="119">
        <f t="shared" si="0"/>
        <v>351.45</v>
      </c>
      <c r="L26" s="115" t="s">
        <v>163</v>
      </c>
      <c r="M26" s="115" t="s">
        <v>164</v>
      </c>
      <c r="N26" s="119" t="s">
        <v>97</v>
      </c>
      <c r="O26" s="115" t="s">
        <v>165</v>
      </c>
      <c r="P26" s="115"/>
    </row>
    <row r="27" s="23" customFormat="1" ht="18.6" customHeight="1" spans="1:16">
      <c r="A27" s="122" t="s">
        <v>166</v>
      </c>
      <c r="B27" s="115" t="s">
        <v>35</v>
      </c>
      <c r="C27" s="119">
        <v>11.5</v>
      </c>
      <c r="D27" s="119">
        <v>11.5</v>
      </c>
      <c r="E27" s="120">
        <v>0.4</v>
      </c>
      <c r="F27" s="121" t="s">
        <v>14</v>
      </c>
      <c r="G27" s="119">
        <v>355</v>
      </c>
      <c r="H27" s="121">
        <v>0.9</v>
      </c>
      <c r="I27" s="119">
        <v>0</v>
      </c>
      <c r="J27" s="121">
        <v>1</v>
      </c>
      <c r="K27" s="119">
        <f t="shared" si="0"/>
        <v>127.8</v>
      </c>
      <c r="L27" s="115" t="s">
        <v>167</v>
      </c>
      <c r="M27" s="115" t="s">
        <v>168</v>
      </c>
      <c r="N27" s="119" t="s">
        <v>97</v>
      </c>
      <c r="O27" s="115" t="s">
        <v>169</v>
      </c>
      <c r="P27" s="115"/>
    </row>
    <row r="28" s="23" customFormat="1" ht="18.6" customHeight="1" spans="1:16">
      <c r="A28" s="122" t="s">
        <v>170</v>
      </c>
      <c r="B28" s="115" t="s">
        <v>36</v>
      </c>
      <c r="C28" s="119">
        <v>16.5</v>
      </c>
      <c r="D28" s="119">
        <v>16.5</v>
      </c>
      <c r="E28" s="120">
        <v>0.6</v>
      </c>
      <c r="F28" s="121" t="s">
        <v>14</v>
      </c>
      <c r="G28" s="119">
        <v>355</v>
      </c>
      <c r="H28" s="121">
        <v>0.9</v>
      </c>
      <c r="I28" s="119">
        <v>0</v>
      </c>
      <c r="J28" s="121">
        <v>1</v>
      </c>
      <c r="K28" s="119">
        <f t="shared" si="0"/>
        <v>191.7</v>
      </c>
      <c r="L28" s="115" t="s">
        <v>171</v>
      </c>
      <c r="M28" s="115" t="s">
        <v>172</v>
      </c>
      <c r="N28" s="119" t="s">
        <v>97</v>
      </c>
      <c r="O28" s="115" t="s">
        <v>173</v>
      </c>
      <c r="P28" s="115"/>
    </row>
    <row r="29" s="23" customFormat="1" ht="18.6" customHeight="1" spans="1:16">
      <c r="A29" s="122" t="s">
        <v>174</v>
      </c>
      <c r="B29" s="115" t="s">
        <v>37</v>
      </c>
      <c r="C29" s="119">
        <v>25.5</v>
      </c>
      <c r="D29" s="119">
        <v>25.5</v>
      </c>
      <c r="E29" s="120">
        <v>1</v>
      </c>
      <c r="F29" s="121" t="s">
        <v>14</v>
      </c>
      <c r="G29" s="119">
        <v>355</v>
      </c>
      <c r="H29" s="121">
        <v>0.9</v>
      </c>
      <c r="I29" s="119">
        <v>0</v>
      </c>
      <c r="J29" s="121">
        <v>1</v>
      </c>
      <c r="K29" s="119">
        <f t="shared" si="0"/>
        <v>319.5</v>
      </c>
      <c r="L29" s="115" t="s">
        <v>175</v>
      </c>
      <c r="M29" s="115" t="s">
        <v>129</v>
      </c>
      <c r="N29" s="119" t="s">
        <v>97</v>
      </c>
      <c r="O29" s="115" t="s">
        <v>176</v>
      </c>
      <c r="P29" s="115"/>
    </row>
    <row r="30" s="23" customFormat="1" ht="18.6" customHeight="1" spans="1:16">
      <c r="A30" s="122" t="s">
        <v>177</v>
      </c>
      <c r="B30" s="115" t="s">
        <v>38</v>
      </c>
      <c r="C30" s="119">
        <v>18</v>
      </c>
      <c r="D30" s="119">
        <v>18</v>
      </c>
      <c r="E30" s="120">
        <v>0.7</v>
      </c>
      <c r="F30" s="121" t="s">
        <v>14</v>
      </c>
      <c r="G30" s="119">
        <v>355</v>
      </c>
      <c r="H30" s="121">
        <v>0.9</v>
      </c>
      <c r="I30" s="119">
        <v>0</v>
      </c>
      <c r="J30" s="121">
        <v>1</v>
      </c>
      <c r="K30" s="119">
        <f t="shared" si="0"/>
        <v>223.65</v>
      </c>
      <c r="L30" s="115" t="s">
        <v>178</v>
      </c>
      <c r="M30" s="115" t="s">
        <v>129</v>
      </c>
      <c r="N30" s="119" t="s">
        <v>97</v>
      </c>
      <c r="O30" s="115" t="s">
        <v>179</v>
      </c>
      <c r="P30" s="115"/>
    </row>
    <row r="31" s="23" customFormat="1" ht="18.6" customHeight="1" spans="1:16">
      <c r="A31" s="122" t="s">
        <v>180</v>
      </c>
      <c r="B31" s="115" t="s">
        <v>39</v>
      </c>
      <c r="C31" s="119">
        <v>35</v>
      </c>
      <c r="D31" s="119">
        <v>35</v>
      </c>
      <c r="E31" s="120">
        <v>1.3</v>
      </c>
      <c r="F31" s="121" t="s">
        <v>14</v>
      </c>
      <c r="G31" s="119">
        <v>355</v>
      </c>
      <c r="H31" s="121">
        <v>0.9</v>
      </c>
      <c r="I31" s="119">
        <v>0</v>
      </c>
      <c r="J31" s="121">
        <v>1</v>
      </c>
      <c r="K31" s="119">
        <f t="shared" si="0"/>
        <v>415.35</v>
      </c>
      <c r="L31" s="115" t="s">
        <v>181</v>
      </c>
      <c r="M31" s="115" t="s">
        <v>129</v>
      </c>
      <c r="N31" s="119" t="s">
        <v>97</v>
      </c>
      <c r="O31" s="115" t="s">
        <v>146</v>
      </c>
      <c r="P31" s="115"/>
    </row>
    <row r="32" s="23" customFormat="1" ht="18.6" customHeight="1" spans="1:16">
      <c r="A32" s="122" t="s">
        <v>182</v>
      </c>
      <c r="B32" s="115" t="s">
        <v>40</v>
      </c>
      <c r="C32" s="119">
        <v>83</v>
      </c>
      <c r="D32" s="119">
        <v>83</v>
      </c>
      <c r="E32" s="120">
        <v>3.1</v>
      </c>
      <c r="F32" s="121" t="s">
        <v>14</v>
      </c>
      <c r="G32" s="119">
        <v>355</v>
      </c>
      <c r="H32" s="121">
        <v>0.9</v>
      </c>
      <c r="I32" s="119">
        <v>0</v>
      </c>
      <c r="J32" s="121">
        <v>1</v>
      </c>
      <c r="K32" s="119">
        <f t="shared" si="0"/>
        <v>990.45</v>
      </c>
      <c r="L32" s="115" t="s">
        <v>183</v>
      </c>
      <c r="M32" s="115" t="s">
        <v>184</v>
      </c>
      <c r="N32" s="119" t="s">
        <v>97</v>
      </c>
      <c r="O32" s="115" t="s">
        <v>185</v>
      </c>
      <c r="P32" s="115"/>
    </row>
    <row r="33" s="23" customFormat="1" ht="18.6" customHeight="1" spans="1:16">
      <c r="A33" s="122" t="s">
        <v>186</v>
      </c>
      <c r="B33" s="115" t="s">
        <v>41</v>
      </c>
      <c r="C33" s="119">
        <v>25.5</v>
      </c>
      <c r="D33" s="119">
        <v>25.5</v>
      </c>
      <c r="E33" s="120">
        <v>1</v>
      </c>
      <c r="F33" s="121" t="s">
        <v>14</v>
      </c>
      <c r="G33" s="119">
        <v>355</v>
      </c>
      <c r="H33" s="121">
        <v>0.9</v>
      </c>
      <c r="I33" s="119">
        <v>0</v>
      </c>
      <c r="J33" s="121">
        <v>1</v>
      </c>
      <c r="K33" s="119">
        <f t="shared" si="0"/>
        <v>319.5</v>
      </c>
      <c r="L33" s="115" t="s">
        <v>187</v>
      </c>
      <c r="M33" s="115" t="s">
        <v>119</v>
      </c>
      <c r="N33" s="119" t="s">
        <v>97</v>
      </c>
      <c r="O33" s="115" t="s">
        <v>188</v>
      </c>
      <c r="P33" s="115"/>
    </row>
    <row r="34" s="23" customFormat="1" ht="18.6" customHeight="1" spans="1:16">
      <c r="A34" s="122" t="s">
        <v>189</v>
      </c>
      <c r="B34" s="115" t="s">
        <v>42</v>
      </c>
      <c r="C34" s="119">
        <v>55</v>
      </c>
      <c r="D34" s="119">
        <v>55</v>
      </c>
      <c r="E34" s="120">
        <v>2.1</v>
      </c>
      <c r="F34" s="121" t="s">
        <v>14</v>
      </c>
      <c r="G34" s="119">
        <v>355</v>
      </c>
      <c r="H34" s="121">
        <v>0.9</v>
      </c>
      <c r="I34" s="119">
        <v>0</v>
      </c>
      <c r="J34" s="121">
        <v>1</v>
      </c>
      <c r="K34" s="119">
        <f t="shared" si="0"/>
        <v>670.95</v>
      </c>
      <c r="L34" s="115" t="s">
        <v>190</v>
      </c>
      <c r="M34" s="115" t="s">
        <v>191</v>
      </c>
      <c r="N34" s="119" t="s">
        <v>97</v>
      </c>
      <c r="O34" s="115" t="s">
        <v>192</v>
      </c>
      <c r="P34" s="115"/>
    </row>
    <row r="35" s="23" customFormat="1" ht="18.6" customHeight="1" spans="1:16">
      <c r="A35" s="122" t="s">
        <v>193</v>
      </c>
      <c r="B35" s="115" t="s">
        <v>43</v>
      </c>
      <c r="C35" s="119">
        <v>10</v>
      </c>
      <c r="D35" s="119">
        <v>10</v>
      </c>
      <c r="E35" s="120">
        <v>0.4</v>
      </c>
      <c r="F35" s="121" t="s">
        <v>14</v>
      </c>
      <c r="G35" s="119">
        <v>355</v>
      </c>
      <c r="H35" s="121">
        <v>0.9</v>
      </c>
      <c r="I35" s="119">
        <v>0</v>
      </c>
      <c r="J35" s="121">
        <v>1</v>
      </c>
      <c r="K35" s="119">
        <f t="shared" si="0"/>
        <v>127.8</v>
      </c>
      <c r="L35" s="115" t="s">
        <v>194</v>
      </c>
      <c r="M35" s="115" t="s">
        <v>191</v>
      </c>
      <c r="N35" s="119" t="s">
        <v>97</v>
      </c>
      <c r="O35" s="115" t="s">
        <v>195</v>
      </c>
      <c r="P35" s="115"/>
    </row>
    <row r="36" s="23" customFormat="1" ht="18.6" customHeight="1" spans="1:16">
      <c r="A36" s="122" t="s">
        <v>196</v>
      </c>
      <c r="B36" s="115" t="s">
        <v>44</v>
      </c>
      <c r="C36" s="119">
        <v>60</v>
      </c>
      <c r="D36" s="119">
        <v>60</v>
      </c>
      <c r="E36" s="120">
        <v>2.3</v>
      </c>
      <c r="F36" s="121" t="s">
        <v>14</v>
      </c>
      <c r="G36" s="119">
        <v>355</v>
      </c>
      <c r="H36" s="121">
        <v>0.9</v>
      </c>
      <c r="I36" s="119">
        <v>0</v>
      </c>
      <c r="J36" s="121">
        <v>1</v>
      </c>
      <c r="K36" s="119">
        <f t="shared" si="0"/>
        <v>734.85</v>
      </c>
      <c r="L36" s="115" t="s">
        <v>197</v>
      </c>
      <c r="M36" s="115" t="s">
        <v>101</v>
      </c>
      <c r="N36" s="119" t="s">
        <v>97</v>
      </c>
      <c r="O36" s="115" t="s">
        <v>198</v>
      </c>
      <c r="P36" s="115"/>
    </row>
    <row r="37" s="23" customFormat="1" ht="18.6" customHeight="1" spans="1:16">
      <c r="A37" s="122" t="s">
        <v>199</v>
      </c>
      <c r="B37" s="115" t="s">
        <v>45</v>
      </c>
      <c r="C37" s="119">
        <v>16.5</v>
      </c>
      <c r="D37" s="119">
        <v>16.5</v>
      </c>
      <c r="E37" s="120">
        <v>0.6</v>
      </c>
      <c r="F37" s="121" t="s">
        <v>14</v>
      </c>
      <c r="G37" s="119">
        <v>355</v>
      </c>
      <c r="H37" s="121">
        <v>0.9</v>
      </c>
      <c r="I37" s="119">
        <v>0</v>
      </c>
      <c r="J37" s="121">
        <v>1</v>
      </c>
      <c r="K37" s="119">
        <f t="shared" si="0"/>
        <v>191.7</v>
      </c>
      <c r="L37" s="115" t="s">
        <v>200</v>
      </c>
      <c r="M37" s="115" t="s">
        <v>101</v>
      </c>
      <c r="N37" s="119" t="s">
        <v>97</v>
      </c>
      <c r="O37" s="115" t="s">
        <v>146</v>
      </c>
      <c r="P37" s="115"/>
    </row>
    <row r="38" s="23" customFormat="1" ht="18.6" customHeight="1" spans="1:16">
      <c r="A38" s="122" t="s">
        <v>201</v>
      </c>
      <c r="B38" s="115" t="s">
        <v>46</v>
      </c>
      <c r="C38" s="119">
        <v>8</v>
      </c>
      <c r="D38" s="119">
        <v>8</v>
      </c>
      <c r="E38" s="120">
        <v>0.3</v>
      </c>
      <c r="F38" s="121" t="s">
        <v>14</v>
      </c>
      <c r="G38" s="119">
        <v>355</v>
      </c>
      <c r="H38" s="121">
        <v>0.9</v>
      </c>
      <c r="I38" s="119">
        <v>0</v>
      </c>
      <c r="J38" s="121">
        <v>1</v>
      </c>
      <c r="K38" s="119">
        <f t="shared" si="0"/>
        <v>95.85</v>
      </c>
      <c r="L38" s="115" t="s">
        <v>202</v>
      </c>
      <c r="M38" s="115" t="s">
        <v>172</v>
      </c>
      <c r="N38" s="119" t="s">
        <v>97</v>
      </c>
      <c r="O38" s="115" t="s">
        <v>203</v>
      </c>
      <c r="P38" s="115"/>
    </row>
    <row r="39" s="23" customFormat="1" ht="18.6" customHeight="1" spans="1:16">
      <c r="A39" s="122" t="s">
        <v>204</v>
      </c>
      <c r="B39" s="115" t="s">
        <v>47</v>
      </c>
      <c r="C39" s="119">
        <v>22.5</v>
      </c>
      <c r="D39" s="119">
        <v>22.5</v>
      </c>
      <c r="E39" s="120">
        <v>0.8</v>
      </c>
      <c r="F39" s="121" t="s">
        <v>14</v>
      </c>
      <c r="G39" s="119">
        <v>355</v>
      </c>
      <c r="H39" s="121">
        <v>0.9</v>
      </c>
      <c r="I39" s="119">
        <v>0</v>
      </c>
      <c r="J39" s="121">
        <v>1</v>
      </c>
      <c r="K39" s="119">
        <f t="shared" si="0"/>
        <v>255.6</v>
      </c>
      <c r="L39" s="115" t="s">
        <v>205</v>
      </c>
      <c r="M39" s="115" t="s">
        <v>101</v>
      </c>
      <c r="N39" s="119" t="s">
        <v>97</v>
      </c>
      <c r="O39" s="115" t="s">
        <v>206</v>
      </c>
      <c r="P39" s="115"/>
    </row>
    <row r="40" s="23" customFormat="1" ht="18.6" customHeight="1" spans="1:16">
      <c r="A40" s="122" t="s">
        <v>207</v>
      </c>
      <c r="B40" s="115" t="s">
        <v>48</v>
      </c>
      <c r="C40" s="119">
        <v>79.5</v>
      </c>
      <c r="D40" s="119">
        <v>79.5</v>
      </c>
      <c r="E40" s="120">
        <v>3</v>
      </c>
      <c r="F40" s="121" t="s">
        <v>14</v>
      </c>
      <c r="G40" s="119">
        <v>355</v>
      </c>
      <c r="H40" s="121">
        <v>0.9</v>
      </c>
      <c r="I40" s="119">
        <v>0</v>
      </c>
      <c r="J40" s="121">
        <v>1</v>
      </c>
      <c r="K40" s="119">
        <f t="shared" si="0"/>
        <v>958.5</v>
      </c>
      <c r="L40" s="115" t="s">
        <v>208</v>
      </c>
      <c r="M40" s="115" t="s">
        <v>101</v>
      </c>
      <c r="N40" s="119" t="s">
        <v>97</v>
      </c>
      <c r="O40" s="115" t="s">
        <v>146</v>
      </c>
      <c r="P40" s="115"/>
    </row>
    <row r="41" s="23" customFormat="1" ht="18.6" customHeight="1" spans="1:16">
      <c r="A41" s="122" t="s">
        <v>209</v>
      </c>
      <c r="B41" s="115" t="s">
        <v>49</v>
      </c>
      <c r="C41" s="119">
        <v>49.5</v>
      </c>
      <c r="D41" s="119">
        <v>49.5</v>
      </c>
      <c r="E41" s="120">
        <v>1.9</v>
      </c>
      <c r="F41" s="121" t="s">
        <v>14</v>
      </c>
      <c r="G41" s="119">
        <v>355</v>
      </c>
      <c r="H41" s="121">
        <v>0.9</v>
      </c>
      <c r="I41" s="119">
        <v>0</v>
      </c>
      <c r="J41" s="121">
        <v>1</v>
      </c>
      <c r="K41" s="119">
        <f t="shared" si="0"/>
        <v>607.05</v>
      </c>
      <c r="L41" s="115" t="s">
        <v>210</v>
      </c>
      <c r="M41" s="115" t="s">
        <v>164</v>
      </c>
      <c r="N41" s="119" t="s">
        <v>97</v>
      </c>
      <c r="O41" s="115" t="s">
        <v>211</v>
      </c>
      <c r="P41" s="115"/>
    </row>
    <row r="42" s="23" customFormat="1" ht="18.6" customHeight="1" spans="1:16">
      <c r="A42" s="122" t="s">
        <v>212</v>
      </c>
      <c r="B42" s="115" t="s">
        <v>50</v>
      </c>
      <c r="C42" s="119">
        <v>55</v>
      </c>
      <c r="D42" s="119">
        <v>55</v>
      </c>
      <c r="E42" s="120">
        <v>2.1</v>
      </c>
      <c r="F42" s="121" t="s">
        <v>14</v>
      </c>
      <c r="G42" s="119">
        <v>355</v>
      </c>
      <c r="H42" s="121">
        <v>0.9</v>
      </c>
      <c r="I42" s="119">
        <v>0</v>
      </c>
      <c r="J42" s="121">
        <v>1</v>
      </c>
      <c r="K42" s="119">
        <f t="shared" si="0"/>
        <v>670.95</v>
      </c>
      <c r="L42" s="115" t="s">
        <v>213</v>
      </c>
      <c r="M42" s="115" t="s">
        <v>129</v>
      </c>
      <c r="N42" s="119" t="s">
        <v>97</v>
      </c>
      <c r="O42" s="115" t="s">
        <v>214</v>
      </c>
      <c r="P42" s="115"/>
    </row>
    <row r="43" s="23" customFormat="1" ht="18.6" customHeight="1" spans="1:16">
      <c r="A43" s="122" t="s">
        <v>215</v>
      </c>
      <c r="B43" s="115" t="s">
        <v>51</v>
      </c>
      <c r="C43" s="119">
        <v>19.5</v>
      </c>
      <c r="D43" s="119">
        <v>19.5</v>
      </c>
      <c r="E43" s="120">
        <v>0.7</v>
      </c>
      <c r="F43" s="121" t="s">
        <v>14</v>
      </c>
      <c r="G43" s="119">
        <v>355</v>
      </c>
      <c r="H43" s="121">
        <v>0.9</v>
      </c>
      <c r="I43" s="119">
        <v>0</v>
      </c>
      <c r="J43" s="121">
        <v>1</v>
      </c>
      <c r="K43" s="119">
        <f t="shared" si="0"/>
        <v>223.65</v>
      </c>
      <c r="L43" s="115" t="s">
        <v>216</v>
      </c>
      <c r="M43" s="115" t="s">
        <v>101</v>
      </c>
      <c r="N43" s="119" t="s">
        <v>97</v>
      </c>
      <c r="O43" s="115" t="s">
        <v>217</v>
      </c>
      <c r="P43" s="115"/>
    </row>
    <row r="44" s="23" customFormat="1" ht="18.6" customHeight="1" spans="1:16">
      <c r="A44" s="122" t="s">
        <v>218</v>
      </c>
      <c r="B44" s="115" t="s">
        <v>52</v>
      </c>
      <c r="C44" s="119">
        <v>17.5</v>
      </c>
      <c r="D44" s="119">
        <v>17.5</v>
      </c>
      <c r="E44" s="120">
        <v>0.7</v>
      </c>
      <c r="F44" s="121" t="s">
        <v>14</v>
      </c>
      <c r="G44" s="119">
        <v>355</v>
      </c>
      <c r="H44" s="121">
        <v>0.9</v>
      </c>
      <c r="I44" s="119">
        <v>0</v>
      </c>
      <c r="J44" s="121">
        <v>1</v>
      </c>
      <c r="K44" s="119">
        <f t="shared" si="0"/>
        <v>223.65</v>
      </c>
      <c r="L44" s="115" t="s">
        <v>219</v>
      </c>
      <c r="M44" s="115" t="s">
        <v>101</v>
      </c>
      <c r="N44" s="119" t="s">
        <v>97</v>
      </c>
      <c r="O44" s="115" t="s">
        <v>220</v>
      </c>
      <c r="P44" s="115"/>
    </row>
    <row r="45" s="23" customFormat="1" ht="18.6" customHeight="1" spans="1:16">
      <c r="A45" s="122" t="s">
        <v>221</v>
      </c>
      <c r="B45" s="115" t="s">
        <v>53</v>
      </c>
      <c r="C45" s="119">
        <v>25</v>
      </c>
      <c r="D45" s="119">
        <v>25</v>
      </c>
      <c r="E45" s="120">
        <v>0.9</v>
      </c>
      <c r="F45" s="121" t="s">
        <v>14</v>
      </c>
      <c r="G45" s="119">
        <v>355</v>
      </c>
      <c r="H45" s="121">
        <v>0.9</v>
      </c>
      <c r="I45" s="119">
        <v>0</v>
      </c>
      <c r="J45" s="121">
        <v>1</v>
      </c>
      <c r="K45" s="119">
        <f t="shared" si="0"/>
        <v>287.55</v>
      </c>
      <c r="L45" s="115" t="s">
        <v>222</v>
      </c>
      <c r="M45" s="115" t="s">
        <v>101</v>
      </c>
      <c r="N45" s="119" t="s">
        <v>97</v>
      </c>
      <c r="O45" s="115" t="s">
        <v>223</v>
      </c>
      <c r="P45" s="115"/>
    </row>
    <row r="46" s="23" customFormat="1" ht="18.6" customHeight="1" spans="1:16">
      <c r="A46" s="122" t="s">
        <v>224</v>
      </c>
      <c r="B46" s="115" t="s">
        <v>54</v>
      </c>
      <c r="C46" s="119">
        <v>21</v>
      </c>
      <c r="D46" s="119">
        <v>21</v>
      </c>
      <c r="E46" s="120">
        <v>0.8</v>
      </c>
      <c r="F46" s="121" t="s">
        <v>14</v>
      </c>
      <c r="G46" s="119">
        <v>355</v>
      </c>
      <c r="H46" s="121">
        <v>0.9</v>
      </c>
      <c r="I46" s="119">
        <v>0</v>
      </c>
      <c r="J46" s="121">
        <v>1</v>
      </c>
      <c r="K46" s="119">
        <f t="shared" si="0"/>
        <v>255.6</v>
      </c>
      <c r="L46" s="115" t="s">
        <v>225</v>
      </c>
      <c r="M46" s="115" t="s">
        <v>149</v>
      </c>
      <c r="N46" s="119" t="s">
        <v>97</v>
      </c>
      <c r="O46" s="115" t="s">
        <v>226</v>
      </c>
      <c r="P46" s="115"/>
    </row>
    <row r="47" s="23" customFormat="1" ht="18.6" customHeight="1" spans="1:16">
      <c r="A47" s="122" t="s">
        <v>227</v>
      </c>
      <c r="B47" s="115" t="s">
        <v>55</v>
      </c>
      <c r="C47" s="119">
        <v>8</v>
      </c>
      <c r="D47" s="119">
        <v>8</v>
      </c>
      <c r="E47" s="120">
        <v>0.3</v>
      </c>
      <c r="F47" s="121" t="s">
        <v>14</v>
      </c>
      <c r="G47" s="119">
        <v>355</v>
      </c>
      <c r="H47" s="121">
        <v>0.9</v>
      </c>
      <c r="I47" s="119">
        <v>0</v>
      </c>
      <c r="J47" s="121">
        <v>1</v>
      </c>
      <c r="K47" s="119">
        <f t="shared" si="0"/>
        <v>95.85</v>
      </c>
      <c r="L47" s="115" t="s">
        <v>228</v>
      </c>
      <c r="M47" s="115" t="s">
        <v>229</v>
      </c>
      <c r="N47" s="119" t="s">
        <v>97</v>
      </c>
      <c r="O47" s="115" t="s">
        <v>146</v>
      </c>
      <c r="P47" s="115"/>
    </row>
    <row r="48" s="23" customFormat="1" ht="18.6" customHeight="1" spans="1:16">
      <c r="A48" s="122" t="s">
        <v>230</v>
      </c>
      <c r="B48" s="115" t="s">
        <v>56</v>
      </c>
      <c r="C48" s="119">
        <v>34</v>
      </c>
      <c r="D48" s="119">
        <v>34</v>
      </c>
      <c r="E48" s="120">
        <v>1.3</v>
      </c>
      <c r="F48" s="121" t="s">
        <v>14</v>
      </c>
      <c r="G48" s="119">
        <v>355</v>
      </c>
      <c r="H48" s="121">
        <v>0.9</v>
      </c>
      <c r="I48" s="119">
        <v>0</v>
      </c>
      <c r="J48" s="121">
        <v>1</v>
      </c>
      <c r="K48" s="119">
        <f t="shared" si="0"/>
        <v>415.35</v>
      </c>
      <c r="L48" s="115" t="s">
        <v>231</v>
      </c>
      <c r="M48" s="115" t="s">
        <v>119</v>
      </c>
      <c r="N48" s="119" t="s">
        <v>97</v>
      </c>
      <c r="O48" s="115" t="s">
        <v>232</v>
      </c>
      <c r="P48" s="115"/>
    </row>
    <row r="49" s="23" customFormat="1" ht="18.6" customHeight="1" spans="1:16">
      <c r="A49" s="122" t="s">
        <v>233</v>
      </c>
      <c r="B49" s="115" t="s">
        <v>57</v>
      </c>
      <c r="C49" s="119">
        <v>11</v>
      </c>
      <c r="D49" s="119">
        <v>11</v>
      </c>
      <c r="E49" s="120">
        <v>0.4</v>
      </c>
      <c r="F49" s="121" t="s">
        <v>14</v>
      </c>
      <c r="G49" s="119">
        <v>355</v>
      </c>
      <c r="H49" s="121">
        <v>0.9</v>
      </c>
      <c r="I49" s="119">
        <v>0</v>
      </c>
      <c r="J49" s="121">
        <v>1</v>
      </c>
      <c r="K49" s="119">
        <f t="shared" si="0"/>
        <v>127.8</v>
      </c>
      <c r="L49" s="115" t="s">
        <v>234</v>
      </c>
      <c r="M49" s="115" t="s">
        <v>235</v>
      </c>
      <c r="N49" s="119" t="s">
        <v>97</v>
      </c>
      <c r="O49" s="115" t="s">
        <v>217</v>
      </c>
      <c r="P49" s="115"/>
    </row>
    <row r="50" s="23" customFormat="1" ht="18.6" customHeight="1" spans="1:16">
      <c r="A50" s="122" t="s">
        <v>236</v>
      </c>
      <c r="B50" s="115" t="s">
        <v>58</v>
      </c>
      <c r="C50" s="119">
        <v>20.5</v>
      </c>
      <c r="D50" s="119">
        <v>20.5</v>
      </c>
      <c r="E50" s="120">
        <v>0.8</v>
      </c>
      <c r="F50" s="121" t="s">
        <v>14</v>
      </c>
      <c r="G50" s="119">
        <v>355</v>
      </c>
      <c r="H50" s="121">
        <v>0.9</v>
      </c>
      <c r="I50" s="119">
        <v>0</v>
      </c>
      <c r="J50" s="121">
        <v>1</v>
      </c>
      <c r="K50" s="119">
        <f t="shared" si="0"/>
        <v>255.6</v>
      </c>
      <c r="L50" s="115" t="s">
        <v>237</v>
      </c>
      <c r="M50" s="115" t="s">
        <v>149</v>
      </c>
      <c r="N50" s="119" t="s">
        <v>97</v>
      </c>
      <c r="O50" s="115" t="s">
        <v>146</v>
      </c>
      <c r="P50" s="115"/>
    </row>
    <row r="51" s="23" customFormat="1" ht="18.6" customHeight="1" spans="1:16">
      <c r="A51" s="115"/>
      <c r="B51" s="115"/>
      <c r="C51" s="123"/>
      <c r="D51" s="115"/>
      <c r="E51" s="115"/>
      <c r="F51" s="115"/>
      <c r="G51" s="115"/>
      <c r="H51" s="124"/>
      <c r="I51" s="115"/>
      <c r="J51" s="117"/>
      <c r="K51" s="115"/>
      <c r="L51" s="115"/>
      <c r="M51" s="115"/>
      <c r="N51" s="115"/>
      <c r="O51" s="115"/>
      <c r="P51" s="115"/>
    </row>
    <row r="52" s="23" customFormat="1" ht="18.6" customHeight="1" spans="1:16">
      <c r="A52" s="115"/>
      <c r="B52" s="115"/>
      <c r="C52" s="115">
        <f>SUM(C6:C51)</f>
        <v>1536.5</v>
      </c>
      <c r="D52" s="115">
        <f>SUM(D6:D51)</f>
        <v>1536.5</v>
      </c>
      <c r="E52" s="115">
        <f>SUM(E6:E51)</f>
        <v>58.2</v>
      </c>
      <c r="F52" s="115"/>
      <c r="G52" s="115"/>
      <c r="H52" s="124"/>
      <c r="I52" s="115"/>
      <c r="J52" s="117"/>
      <c r="K52" s="115">
        <f>SUM(K6:K51)</f>
        <v>18594.9</v>
      </c>
      <c r="L52" s="115"/>
      <c r="M52" s="115"/>
      <c r="N52" s="115"/>
      <c r="O52" s="115"/>
      <c r="P52" s="115"/>
    </row>
    <row r="53" ht="19" customHeight="1" spans="1:16">
      <c r="A53" s="108" t="s">
        <v>71</v>
      </c>
      <c r="B53" s="108"/>
      <c r="C53" s="125" t="s">
        <v>72</v>
      </c>
      <c r="D53" s="125"/>
      <c r="E53" s="125"/>
      <c r="F53" s="125"/>
      <c r="G53" s="126" t="s">
        <v>238</v>
      </c>
      <c r="H53" s="127" t="s">
        <v>239</v>
      </c>
      <c r="I53" s="131"/>
      <c r="J53" s="131"/>
      <c r="K53" s="131"/>
      <c r="L53" s="126" t="s">
        <v>240</v>
      </c>
      <c r="M53" s="128">
        <v>44865</v>
      </c>
      <c r="N53" s="108"/>
      <c r="O53" s="108"/>
      <c r="P53" s="108"/>
    </row>
    <row r="54" ht="19" customHeight="1" spans="1:16">
      <c r="A54" s="108" t="s">
        <v>241</v>
      </c>
      <c r="B54" s="108"/>
      <c r="C54" s="128">
        <v>44746</v>
      </c>
      <c r="D54" s="108"/>
      <c r="E54" s="108"/>
      <c r="F54" s="108"/>
      <c r="G54" s="129" t="s">
        <v>77</v>
      </c>
      <c r="H54" s="130" t="s">
        <v>78</v>
      </c>
      <c r="I54" s="108"/>
      <c r="J54" s="108"/>
      <c r="K54" s="108"/>
      <c r="L54" s="126" t="s">
        <v>242</v>
      </c>
      <c r="M54" s="126"/>
      <c r="N54" s="126"/>
      <c r="O54" s="126"/>
      <c r="P54" s="126"/>
    </row>
  </sheetData>
  <mergeCells count="10">
    <mergeCell ref="A2:P2"/>
    <mergeCell ref="A3:P3"/>
    <mergeCell ref="A4:P4"/>
    <mergeCell ref="A53:B53"/>
    <mergeCell ref="C53:F53"/>
    <mergeCell ref="H53:K53"/>
    <mergeCell ref="M53:P53"/>
    <mergeCell ref="A54:B54"/>
    <mergeCell ref="C54:F54"/>
    <mergeCell ref="H54:K54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workbookViewId="0">
      <selection activeCell="J42" sqref="J42:M42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243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244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245</v>
      </c>
      <c r="B4" s="58" t="s">
        <v>246</v>
      </c>
      <c r="C4" s="59" t="s">
        <v>4</v>
      </c>
      <c r="D4" s="59"/>
      <c r="E4" s="59"/>
      <c r="F4" s="59" t="s">
        <v>247</v>
      </c>
      <c r="G4" s="59" t="s">
        <v>248</v>
      </c>
      <c r="H4" s="59"/>
      <c r="I4" s="59" t="s">
        <v>249</v>
      </c>
      <c r="J4" s="89" t="s">
        <v>250</v>
      </c>
      <c r="K4" s="89"/>
      <c r="L4" s="89"/>
      <c r="M4" s="89"/>
      <c r="N4" s="90"/>
    </row>
    <row r="5" ht="18" customHeight="1" spans="1:14">
      <c r="A5" s="60"/>
      <c r="B5" s="61"/>
      <c r="C5" s="62" t="s">
        <v>251</v>
      </c>
      <c r="D5" s="63" t="s">
        <v>252</v>
      </c>
      <c r="E5" s="63"/>
      <c r="F5" s="63"/>
      <c r="G5" s="63"/>
      <c r="H5" s="63"/>
      <c r="I5" s="63"/>
      <c r="J5" s="63"/>
      <c r="K5" s="63"/>
      <c r="L5" s="63"/>
      <c r="M5" s="63"/>
      <c r="N5" s="91"/>
    </row>
    <row r="6" ht="18" customHeight="1" spans="1:14">
      <c r="A6" s="60"/>
      <c r="B6" s="61"/>
      <c r="C6" s="62" t="s">
        <v>253</v>
      </c>
      <c r="D6" s="64" t="s">
        <v>254</v>
      </c>
      <c r="E6" s="65"/>
      <c r="F6" s="65"/>
      <c r="G6" s="65"/>
      <c r="H6" s="66"/>
      <c r="I6" s="92" t="s">
        <v>255</v>
      </c>
      <c r="J6" s="64" t="s">
        <v>256</v>
      </c>
      <c r="K6" s="65"/>
      <c r="L6" s="65"/>
      <c r="M6" s="65"/>
      <c r="N6" s="93"/>
    </row>
    <row r="7" ht="33.95" customHeight="1" spans="1:14">
      <c r="A7" s="60"/>
      <c r="B7" s="61"/>
      <c r="C7" s="62" t="s">
        <v>257</v>
      </c>
      <c r="D7" s="67" t="s">
        <v>258</v>
      </c>
      <c r="E7" s="67"/>
      <c r="F7" s="67"/>
      <c r="G7" s="67"/>
      <c r="H7" s="67"/>
      <c r="I7" s="67"/>
      <c r="J7" s="67"/>
      <c r="K7" s="67"/>
      <c r="L7" s="67"/>
      <c r="M7" s="67"/>
      <c r="N7" s="94"/>
    </row>
    <row r="8" ht="18" customHeight="1" spans="1:14">
      <c r="A8" s="60"/>
      <c r="B8" s="68"/>
      <c r="C8" s="69" t="s">
        <v>259</v>
      </c>
      <c r="D8" s="69"/>
      <c r="E8" s="69"/>
      <c r="F8" s="69"/>
      <c r="G8" s="69"/>
      <c r="H8" s="69"/>
      <c r="I8" s="69" t="s">
        <v>260</v>
      </c>
      <c r="J8" s="80"/>
      <c r="K8" s="81"/>
      <c r="L8" s="81"/>
      <c r="M8" s="81"/>
      <c r="N8" s="95"/>
    </row>
    <row r="9" ht="18" customHeight="1" spans="1:14">
      <c r="A9" s="60"/>
      <c r="B9" s="58" t="s">
        <v>261</v>
      </c>
      <c r="C9" s="59" t="s">
        <v>262</v>
      </c>
      <c r="D9" s="59"/>
      <c r="E9" s="59"/>
      <c r="F9" s="59"/>
      <c r="G9" s="59"/>
      <c r="H9" s="59"/>
      <c r="I9" s="59" t="s">
        <v>259</v>
      </c>
      <c r="J9" s="59"/>
      <c r="K9" s="59"/>
      <c r="L9" s="59"/>
      <c r="M9" s="59"/>
      <c r="N9" s="96"/>
    </row>
    <row r="10" ht="18" customHeight="1" spans="1:14">
      <c r="A10" s="60"/>
      <c r="B10" s="61"/>
      <c r="C10" s="62" t="s">
        <v>263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7"/>
    </row>
    <row r="11" ht="18" customHeight="1" spans="1:14">
      <c r="A11" s="60"/>
      <c r="B11" s="61"/>
      <c r="C11" s="62" t="s">
        <v>264</v>
      </c>
      <c r="D11" s="62"/>
      <c r="E11" s="62"/>
      <c r="F11" s="62"/>
      <c r="G11" s="62"/>
      <c r="H11" s="62"/>
      <c r="I11" s="98" t="s">
        <v>255</v>
      </c>
      <c r="J11" s="62" t="s">
        <v>256</v>
      </c>
      <c r="K11" s="62"/>
      <c r="L11" s="62"/>
      <c r="M11" s="62"/>
      <c r="N11" s="97"/>
    </row>
    <row r="12" ht="18" customHeight="1" spans="1:14">
      <c r="A12" s="60"/>
      <c r="B12" s="61"/>
      <c r="C12" s="64" t="s">
        <v>265</v>
      </c>
      <c r="D12" s="65"/>
      <c r="E12" s="65"/>
      <c r="F12" s="65"/>
      <c r="G12" s="65"/>
      <c r="H12" s="66"/>
      <c r="I12" s="62" t="s">
        <v>253</v>
      </c>
      <c r="J12" s="62"/>
      <c r="K12" s="62"/>
      <c r="L12" s="62"/>
      <c r="M12" s="62"/>
      <c r="N12" s="97"/>
    </row>
    <row r="13" ht="18" customHeight="1" spans="1:14">
      <c r="A13" s="60"/>
      <c r="B13" s="61"/>
      <c r="C13" s="62" t="s">
        <v>266</v>
      </c>
      <c r="D13" s="62"/>
      <c r="E13" s="64"/>
      <c r="F13" s="65"/>
      <c r="G13" s="65"/>
      <c r="H13" s="66"/>
      <c r="I13" s="62" t="s">
        <v>251</v>
      </c>
      <c r="J13" s="62"/>
      <c r="K13" s="63" t="s">
        <v>267</v>
      </c>
      <c r="L13" s="63"/>
      <c r="M13" s="63"/>
      <c r="N13" s="91"/>
    </row>
    <row r="14" ht="18" customHeight="1" spans="1:14">
      <c r="A14" s="60"/>
      <c r="B14" s="61"/>
      <c r="C14" s="62" t="s">
        <v>253</v>
      </c>
      <c r="D14" s="62" t="s">
        <v>254</v>
      </c>
      <c r="E14" s="62"/>
      <c r="F14" s="62"/>
      <c r="G14" s="62"/>
      <c r="H14" s="62"/>
      <c r="I14" s="62" t="s">
        <v>255</v>
      </c>
      <c r="J14" s="62"/>
      <c r="K14" s="99" t="s">
        <v>256</v>
      </c>
      <c r="L14" s="99"/>
      <c r="M14" s="99"/>
      <c r="N14" s="100"/>
    </row>
    <row r="15" ht="18" customHeight="1" spans="1:14">
      <c r="A15" s="60"/>
      <c r="B15" s="61"/>
      <c r="C15" s="62" t="s">
        <v>268</v>
      </c>
      <c r="D15" s="62"/>
      <c r="E15" s="64"/>
      <c r="F15" s="65"/>
      <c r="G15" s="65"/>
      <c r="H15" s="66"/>
      <c r="I15" s="62" t="s">
        <v>251</v>
      </c>
      <c r="J15" s="62"/>
      <c r="K15" s="63" t="s">
        <v>267</v>
      </c>
      <c r="L15" s="63"/>
      <c r="M15" s="63"/>
      <c r="N15" s="91"/>
    </row>
    <row r="16" ht="18" customHeight="1" spans="1:14">
      <c r="A16" s="60"/>
      <c r="B16" s="61"/>
      <c r="C16" s="62" t="s">
        <v>253</v>
      </c>
      <c r="D16" s="62" t="s">
        <v>254</v>
      </c>
      <c r="E16" s="62"/>
      <c r="F16" s="62"/>
      <c r="G16" s="62"/>
      <c r="H16" s="62"/>
      <c r="I16" s="62" t="s">
        <v>255</v>
      </c>
      <c r="J16" s="62"/>
      <c r="K16" s="99" t="s">
        <v>256</v>
      </c>
      <c r="L16" s="99"/>
      <c r="M16" s="99"/>
      <c r="N16" s="100"/>
    </row>
    <row r="17" ht="18" customHeight="1" spans="1:14">
      <c r="A17" s="60"/>
      <c r="B17" s="61"/>
      <c r="C17" s="62" t="s">
        <v>269</v>
      </c>
      <c r="D17" s="62"/>
      <c r="E17" s="64"/>
      <c r="F17" s="65"/>
      <c r="G17" s="65"/>
      <c r="H17" s="66"/>
      <c r="I17" s="62" t="s">
        <v>251</v>
      </c>
      <c r="J17" s="62"/>
      <c r="K17" s="63" t="s">
        <v>267</v>
      </c>
      <c r="L17" s="63"/>
      <c r="M17" s="63"/>
      <c r="N17" s="91"/>
    </row>
    <row r="18" ht="18" customHeight="1" spans="1:14">
      <c r="A18" s="70"/>
      <c r="B18" s="68"/>
      <c r="C18" s="69" t="s">
        <v>253</v>
      </c>
      <c r="D18" s="69" t="s">
        <v>254</v>
      </c>
      <c r="E18" s="69"/>
      <c r="F18" s="69"/>
      <c r="G18" s="69"/>
      <c r="H18" s="69"/>
      <c r="I18" s="69" t="s">
        <v>255</v>
      </c>
      <c r="J18" s="69"/>
      <c r="K18" s="101" t="s">
        <v>256</v>
      </c>
      <c r="L18" s="101"/>
      <c r="M18" s="101"/>
      <c r="N18" s="102"/>
    </row>
    <row r="19" ht="18" customHeight="1" spans="1:14">
      <c r="A19" s="57" t="s">
        <v>270</v>
      </c>
      <c r="B19" s="58" t="s">
        <v>246</v>
      </c>
      <c r="C19" s="59" t="s">
        <v>4</v>
      </c>
      <c r="D19" s="59"/>
      <c r="E19" s="59"/>
      <c r="F19" s="59" t="s">
        <v>247</v>
      </c>
      <c r="G19" s="59" t="s">
        <v>248</v>
      </c>
      <c r="H19" s="59"/>
      <c r="I19" s="59" t="s">
        <v>249</v>
      </c>
      <c r="J19" s="89" t="s">
        <v>271</v>
      </c>
      <c r="K19" s="89"/>
      <c r="L19" s="89"/>
      <c r="M19" s="89"/>
      <c r="N19" s="90"/>
    </row>
    <row r="20" ht="18" customHeight="1" spans="1:14">
      <c r="A20" s="60"/>
      <c r="B20" s="61"/>
      <c r="C20" s="62" t="s">
        <v>251</v>
      </c>
      <c r="D20" s="63" t="s">
        <v>252</v>
      </c>
      <c r="E20" s="63"/>
      <c r="F20" s="63"/>
      <c r="G20" s="63"/>
      <c r="H20" s="63"/>
      <c r="I20" s="63"/>
      <c r="J20" s="63"/>
      <c r="K20" s="63"/>
      <c r="L20" s="63"/>
      <c r="M20" s="63"/>
      <c r="N20" s="91"/>
    </row>
    <row r="21" ht="18" customHeight="1" spans="1:14">
      <c r="A21" s="60"/>
      <c r="B21" s="61"/>
      <c r="C21" s="62" t="s">
        <v>253</v>
      </c>
      <c r="D21" s="64" t="s">
        <v>254</v>
      </c>
      <c r="E21" s="65"/>
      <c r="F21" s="65"/>
      <c r="G21" s="65"/>
      <c r="H21" s="66"/>
      <c r="I21" s="92" t="s">
        <v>255</v>
      </c>
      <c r="J21" s="64" t="s">
        <v>256</v>
      </c>
      <c r="K21" s="65"/>
      <c r="L21" s="65"/>
      <c r="M21" s="65"/>
      <c r="N21" s="93"/>
    </row>
    <row r="22" ht="30.75" customHeight="1" spans="1:14">
      <c r="A22" s="60"/>
      <c r="B22" s="61"/>
      <c r="C22" s="62" t="s">
        <v>257</v>
      </c>
      <c r="D22" s="67" t="s">
        <v>258</v>
      </c>
      <c r="E22" s="67"/>
      <c r="F22" s="67"/>
      <c r="G22" s="67"/>
      <c r="H22" s="67"/>
      <c r="I22" s="67"/>
      <c r="J22" s="67"/>
      <c r="K22" s="67"/>
      <c r="L22" s="67"/>
      <c r="M22" s="67"/>
      <c r="N22" s="94"/>
    </row>
    <row r="23" ht="18" customHeight="1" spans="1:14">
      <c r="A23" s="60"/>
      <c r="B23" s="68"/>
      <c r="C23" s="69" t="s">
        <v>259</v>
      </c>
      <c r="D23" s="69"/>
      <c r="E23" s="69"/>
      <c r="F23" s="69"/>
      <c r="G23" s="69"/>
      <c r="H23" s="69"/>
      <c r="I23" s="69" t="s">
        <v>260</v>
      </c>
      <c r="J23" s="80"/>
      <c r="K23" s="81"/>
      <c r="L23" s="81"/>
      <c r="M23" s="81"/>
      <c r="N23" s="95"/>
    </row>
    <row r="24" ht="18" customHeight="1" spans="1:14">
      <c r="A24" s="60"/>
      <c r="B24" s="58" t="s">
        <v>261</v>
      </c>
      <c r="C24" s="59" t="s">
        <v>262</v>
      </c>
      <c r="D24" s="59"/>
      <c r="E24" s="59"/>
      <c r="F24" s="59"/>
      <c r="G24" s="59"/>
      <c r="H24" s="59"/>
      <c r="I24" s="59" t="s">
        <v>259</v>
      </c>
      <c r="J24" s="59"/>
      <c r="K24" s="59"/>
      <c r="L24" s="59"/>
      <c r="M24" s="59"/>
      <c r="N24" s="96"/>
    </row>
    <row r="25" ht="18" customHeight="1" spans="1:14">
      <c r="A25" s="60"/>
      <c r="B25" s="61"/>
      <c r="C25" s="62" t="s">
        <v>263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7"/>
    </row>
    <row r="26" ht="21.6" customHeight="1" spans="1:14">
      <c r="A26" s="60"/>
      <c r="B26" s="61"/>
      <c r="C26" s="62" t="s">
        <v>272</v>
      </c>
      <c r="D26" s="62"/>
      <c r="E26" s="62"/>
      <c r="F26" s="62"/>
      <c r="G26" s="62"/>
      <c r="H26" s="62"/>
      <c r="I26" s="98" t="s">
        <v>255</v>
      </c>
      <c r="J26" s="62" t="s">
        <v>256</v>
      </c>
      <c r="K26" s="62"/>
      <c r="L26" s="62"/>
      <c r="M26" s="62"/>
      <c r="N26" s="97"/>
    </row>
    <row r="27" ht="24" customHeight="1" spans="1:14">
      <c r="A27" s="60"/>
      <c r="B27" s="61"/>
      <c r="C27" s="64" t="s">
        <v>265</v>
      </c>
      <c r="D27" s="65"/>
      <c r="E27" s="65"/>
      <c r="F27" s="65"/>
      <c r="G27" s="65"/>
      <c r="H27" s="66"/>
      <c r="I27" s="62" t="s">
        <v>253</v>
      </c>
      <c r="J27" s="62"/>
      <c r="K27" s="62"/>
      <c r="L27" s="62"/>
      <c r="M27" s="62"/>
      <c r="N27" s="97"/>
    </row>
    <row r="28" ht="18" customHeight="1" spans="1:14">
      <c r="A28" s="60"/>
      <c r="B28" s="61"/>
      <c r="C28" s="62" t="s">
        <v>266</v>
      </c>
      <c r="D28" s="62"/>
      <c r="E28" s="64"/>
      <c r="F28" s="65"/>
      <c r="G28" s="65"/>
      <c r="H28" s="66"/>
      <c r="I28" s="62" t="s">
        <v>251</v>
      </c>
      <c r="J28" s="62"/>
      <c r="K28" s="63" t="s">
        <v>267</v>
      </c>
      <c r="L28" s="63"/>
      <c r="M28" s="63"/>
      <c r="N28" s="91"/>
    </row>
    <row r="29" ht="18" customHeight="1" spans="1:14">
      <c r="A29" s="60"/>
      <c r="B29" s="61"/>
      <c r="C29" s="62" t="s">
        <v>253</v>
      </c>
      <c r="D29" s="62" t="s">
        <v>254</v>
      </c>
      <c r="E29" s="62"/>
      <c r="F29" s="62"/>
      <c r="G29" s="62"/>
      <c r="H29" s="62"/>
      <c r="I29" s="62" t="s">
        <v>255</v>
      </c>
      <c r="J29" s="62"/>
      <c r="K29" s="99" t="s">
        <v>256</v>
      </c>
      <c r="L29" s="99"/>
      <c r="M29" s="99"/>
      <c r="N29" s="100"/>
    </row>
    <row r="30" ht="18" customHeight="1" spans="1:14">
      <c r="A30" s="60"/>
      <c r="B30" s="61"/>
      <c r="C30" s="62" t="s">
        <v>268</v>
      </c>
      <c r="D30" s="62"/>
      <c r="E30" s="64"/>
      <c r="F30" s="65"/>
      <c r="G30" s="65"/>
      <c r="H30" s="66"/>
      <c r="I30" s="62" t="s">
        <v>251</v>
      </c>
      <c r="J30" s="62"/>
      <c r="K30" s="63" t="s">
        <v>267</v>
      </c>
      <c r="L30" s="63"/>
      <c r="M30" s="63"/>
      <c r="N30" s="91"/>
    </row>
    <row r="31" ht="18" customHeight="1" spans="1:14">
      <c r="A31" s="60"/>
      <c r="B31" s="61"/>
      <c r="C31" s="62" t="s">
        <v>253</v>
      </c>
      <c r="D31" s="62" t="s">
        <v>254</v>
      </c>
      <c r="E31" s="62"/>
      <c r="F31" s="62"/>
      <c r="G31" s="62"/>
      <c r="H31" s="62"/>
      <c r="I31" s="62" t="s">
        <v>255</v>
      </c>
      <c r="J31" s="62"/>
      <c r="K31" s="99" t="s">
        <v>256</v>
      </c>
      <c r="L31" s="99"/>
      <c r="M31" s="99"/>
      <c r="N31" s="100"/>
    </row>
    <row r="32" ht="18" customHeight="1" spans="1:14">
      <c r="A32" s="60"/>
      <c r="B32" s="61"/>
      <c r="C32" s="62" t="s">
        <v>269</v>
      </c>
      <c r="D32" s="62"/>
      <c r="E32" s="64"/>
      <c r="F32" s="65"/>
      <c r="G32" s="65"/>
      <c r="H32" s="66"/>
      <c r="I32" s="62" t="s">
        <v>251</v>
      </c>
      <c r="J32" s="62"/>
      <c r="K32" s="63" t="s">
        <v>267</v>
      </c>
      <c r="L32" s="63"/>
      <c r="M32" s="63"/>
      <c r="N32" s="91"/>
    </row>
    <row r="33" ht="18" customHeight="1" spans="1:14">
      <c r="A33" s="70"/>
      <c r="B33" s="68"/>
      <c r="C33" s="69" t="s">
        <v>253</v>
      </c>
      <c r="D33" s="69" t="s">
        <v>254</v>
      </c>
      <c r="E33" s="69"/>
      <c r="F33" s="69"/>
      <c r="G33" s="69"/>
      <c r="H33" s="69"/>
      <c r="I33" s="69" t="s">
        <v>255</v>
      </c>
      <c r="J33" s="69"/>
      <c r="K33" s="101" t="s">
        <v>256</v>
      </c>
      <c r="L33" s="101"/>
      <c r="M33" s="101"/>
      <c r="N33" s="102"/>
    </row>
    <row r="34" ht="18" customHeight="1" spans="1:14">
      <c r="A34" s="71" t="s">
        <v>273</v>
      </c>
      <c r="B34" s="72" t="s">
        <v>274</v>
      </c>
      <c r="C34" s="73" t="s">
        <v>4</v>
      </c>
      <c r="D34" s="74"/>
      <c r="E34" s="75"/>
      <c r="F34" s="75"/>
      <c r="G34" s="75"/>
      <c r="H34" s="76"/>
      <c r="I34" s="73" t="s">
        <v>251</v>
      </c>
      <c r="J34" s="73"/>
      <c r="K34" s="103" t="s">
        <v>267</v>
      </c>
      <c r="L34" s="103"/>
      <c r="M34" s="103"/>
      <c r="N34" s="104"/>
    </row>
    <row r="35" ht="18" customHeight="1" spans="1:14">
      <c r="A35" s="77"/>
      <c r="B35" s="78"/>
      <c r="C35" s="62" t="s">
        <v>253</v>
      </c>
      <c r="D35" s="64" t="s">
        <v>254</v>
      </c>
      <c r="E35" s="65"/>
      <c r="F35" s="65"/>
      <c r="G35" s="65"/>
      <c r="H35" s="66"/>
      <c r="I35" s="92" t="s">
        <v>255</v>
      </c>
      <c r="J35" s="64" t="s">
        <v>256</v>
      </c>
      <c r="K35" s="65"/>
      <c r="L35" s="65"/>
      <c r="M35" s="65"/>
      <c r="N35" s="93"/>
    </row>
    <row r="36" ht="18" customHeight="1" spans="1:14">
      <c r="A36" s="77"/>
      <c r="B36" s="79"/>
      <c r="C36" s="69" t="s">
        <v>259</v>
      </c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95"/>
    </row>
    <row r="37" ht="23.45" customHeight="1" spans="1:14">
      <c r="A37" s="77"/>
      <c r="B37" s="58" t="s">
        <v>274</v>
      </c>
      <c r="C37" s="59" t="s">
        <v>4</v>
      </c>
      <c r="D37" s="82"/>
      <c r="E37" s="83"/>
      <c r="F37" s="83"/>
      <c r="G37" s="83"/>
      <c r="H37" s="84"/>
      <c r="I37" s="59" t="s">
        <v>251</v>
      </c>
      <c r="J37" s="59"/>
      <c r="K37" s="105" t="s">
        <v>267</v>
      </c>
      <c r="L37" s="105"/>
      <c r="M37" s="105"/>
      <c r="N37" s="106"/>
    </row>
    <row r="38" ht="18" customHeight="1" spans="1:14">
      <c r="A38" s="77"/>
      <c r="B38" s="61"/>
      <c r="C38" s="62" t="s">
        <v>253</v>
      </c>
      <c r="D38" s="64" t="s">
        <v>254</v>
      </c>
      <c r="E38" s="65"/>
      <c r="F38" s="65"/>
      <c r="G38" s="65"/>
      <c r="H38" s="66"/>
      <c r="I38" s="92" t="s">
        <v>255</v>
      </c>
      <c r="J38" s="64" t="s">
        <v>256</v>
      </c>
      <c r="K38" s="65"/>
      <c r="L38" s="65"/>
      <c r="M38" s="65"/>
      <c r="N38" s="93"/>
    </row>
    <row r="39" ht="18" customHeight="1" spans="1:14">
      <c r="A39" s="85"/>
      <c r="B39" s="68"/>
      <c r="C39" s="69" t="s">
        <v>259</v>
      </c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95"/>
    </row>
    <row r="41" spans="1:1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>
      <c r="A42" s="88"/>
      <c r="B42" s="88"/>
      <c r="C42" s="88"/>
      <c r="D42" s="88"/>
      <c r="E42" s="87"/>
      <c r="F42" s="87"/>
      <c r="G42" s="87"/>
      <c r="H42" s="87"/>
      <c r="I42" s="87"/>
      <c r="J42" s="88"/>
      <c r="K42" s="88"/>
      <c r="L42" s="88"/>
      <c r="M42" s="88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275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276</v>
      </c>
      <c r="B4" s="27"/>
      <c r="C4" s="28" t="s">
        <v>277</v>
      </c>
      <c r="D4" s="29"/>
    </row>
    <row r="5" s="20" customFormat="1" ht="24" customHeight="1" spans="1:4">
      <c r="A5" s="27" t="s">
        <v>278</v>
      </c>
      <c r="B5" s="30" t="s">
        <v>279</v>
      </c>
      <c r="C5" s="31"/>
      <c r="D5" s="32"/>
    </row>
    <row r="6" s="20" customFormat="1" ht="21.95" customHeight="1" spans="1:4">
      <c r="A6" s="33" t="s">
        <v>280</v>
      </c>
      <c r="B6" s="34"/>
      <c r="C6" s="34"/>
      <c r="D6" s="35"/>
    </row>
    <row r="7" s="21" customFormat="1" ht="30" customHeight="1" spans="1:4">
      <c r="A7" s="36" t="s">
        <v>281</v>
      </c>
      <c r="B7" s="37"/>
      <c r="C7" s="38"/>
      <c r="D7" s="39"/>
    </row>
    <row r="8" s="21" customFormat="1" ht="30" customHeight="1" spans="1:4">
      <c r="A8" s="36" t="s">
        <v>282</v>
      </c>
      <c r="B8" s="37"/>
      <c r="C8" s="38"/>
      <c r="D8" s="39"/>
    </row>
    <row r="9" s="21" customFormat="1" ht="30" customHeight="1" spans="1:4">
      <c r="A9" s="36" t="s">
        <v>283</v>
      </c>
      <c r="B9" s="37"/>
      <c r="C9" s="38"/>
      <c r="D9" s="39"/>
    </row>
    <row r="10" s="21" customFormat="1" ht="31" customHeight="1" spans="1:4">
      <c r="A10" s="40" t="s">
        <v>284</v>
      </c>
      <c r="B10" s="40"/>
      <c r="C10" s="40"/>
      <c r="D10" s="40"/>
    </row>
    <row r="11" s="22" customFormat="1" ht="41.1" customHeight="1" spans="1:4">
      <c r="A11" s="41" t="s">
        <v>285</v>
      </c>
      <c r="B11" s="42"/>
      <c r="C11" s="41" t="s">
        <v>260</v>
      </c>
      <c r="D11" s="42"/>
    </row>
    <row r="12" s="22" customFormat="1" ht="41.1" customHeight="1" spans="1:4">
      <c r="A12" s="41" t="s">
        <v>285</v>
      </c>
      <c r="B12" s="42"/>
      <c r="C12" s="41" t="s">
        <v>260</v>
      </c>
      <c r="D12" s="42"/>
    </row>
    <row r="13" s="22" customFormat="1" ht="41.1" customHeight="1" spans="1:4">
      <c r="A13" s="41" t="s">
        <v>285</v>
      </c>
      <c r="B13" s="42"/>
      <c r="C13" s="41" t="s">
        <v>260</v>
      </c>
      <c r="D13" s="42"/>
    </row>
    <row r="14" s="22" customFormat="1" ht="41.1" customHeight="1" spans="1:4">
      <c r="A14" s="41" t="s">
        <v>285</v>
      </c>
      <c r="B14" s="42"/>
      <c r="C14" s="41" t="s">
        <v>260</v>
      </c>
      <c r="D14" s="42"/>
    </row>
    <row r="15" s="22" customFormat="1" ht="41.1" customHeight="1" spans="1:4">
      <c r="A15" s="41" t="s">
        <v>285</v>
      </c>
      <c r="B15" s="42"/>
      <c r="C15" s="41" t="s">
        <v>260</v>
      </c>
      <c r="D15" s="42"/>
    </row>
    <row r="16" s="22" customFormat="1" ht="41.1" customHeight="1" spans="1:4">
      <c r="A16" s="41" t="s">
        <v>286</v>
      </c>
      <c r="B16" s="43"/>
      <c r="C16" s="44"/>
      <c r="D16" s="45"/>
    </row>
    <row r="17" s="22" customFormat="1" ht="41.1" customHeight="1" spans="1:4">
      <c r="A17" s="41" t="s">
        <v>287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288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289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290</v>
      </c>
      <c r="B2" s="3"/>
      <c r="C2" s="3"/>
      <c r="D2" s="3"/>
      <c r="E2" s="3"/>
      <c r="F2" s="3"/>
      <c r="G2" s="3" t="s">
        <v>291</v>
      </c>
      <c r="H2" s="3"/>
      <c r="I2" s="3"/>
      <c r="J2" s="3"/>
      <c r="K2" s="3"/>
      <c r="L2" s="3"/>
      <c r="N2" s="3" t="s">
        <v>292</v>
      </c>
      <c r="O2" s="3"/>
      <c r="P2" s="3"/>
      <c r="Q2" s="3"/>
    </row>
    <row r="3" ht="16.5" customHeight="1" spans="1:17">
      <c r="A3" s="3" t="s">
        <v>293</v>
      </c>
      <c r="B3" s="3"/>
      <c r="C3" s="3"/>
      <c r="D3" s="3"/>
      <c r="E3" s="3"/>
      <c r="F3" s="3"/>
      <c r="G3" s="3" t="s">
        <v>294</v>
      </c>
      <c r="H3" s="3"/>
      <c r="I3" s="3"/>
      <c r="J3" s="3"/>
      <c r="K3" s="3"/>
      <c r="L3" s="3"/>
      <c r="N3" s="3" t="s">
        <v>238</v>
      </c>
      <c r="O3" s="3"/>
      <c r="P3" s="3"/>
      <c r="Q3" s="3"/>
    </row>
    <row r="4" ht="18" customHeight="1" spans="1:16">
      <c r="A4" s="3" t="s">
        <v>295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296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297</v>
      </c>
      <c r="B6" s="6" t="s">
        <v>298</v>
      </c>
      <c r="C6" s="6"/>
      <c r="D6" s="6"/>
      <c r="E6" s="7" t="s">
        <v>299</v>
      </c>
      <c r="F6" s="7"/>
      <c r="G6" s="7"/>
      <c r="H6" s="7"/>
      <c r="I6" s="7"/>
      <c r="J6" s="7"/>
      <c r="K6" s="7"/>
      <c r="L6" s="14" t="s">
        <v>300</v>
      </c>
      <c r="M6" s="14"/>
      <c r="N6" s="14"/>
      <c r="O6" s="14"/>
      <c r="P6" s="5" t="s">
        <v>301</v>
      </c>
      <c r="Q6" s="5" t="s">
        <v>10</v>
      </c>
    </row>
    <row r="7" ht="72.75" customHeight="1" spans="1:17">
      <c r="A7" s="5"/>
      <c r="B7" s="5" t="s">
        <v>302</v>
      </c>
      <c r="C7" s="5" t="s">
        <v>303</v>
      </c>
      <c r="D7" s="5" t="s">
        <v>304</v>
      </c>
      <c r="E7" s="5" t="s">
        <v>305</v>
      </c>
      <c r="F7" s="5" t="s">
        <v>306</v>
      </c>
      <c r="G7" s="5" t="s">
        <v>307</v>
      </c>
      <c r="H7" s="5" t="s">
        <v>308</v>
      </c>
      <c r="I7" s="5" t="s">
        <v>309</v>
      </c>
      <c r="J7" s="15" t="s">
        <v>310</v>
      </c>
      <c r="K7" s="5" t="s">
        <v>311</v>
      </c>
      <c r="L7" s="5" t="s">
        <v>312</v>
      </c>
      <c r="M7" s="5" t="s">
        <v>313</v>
      </c>
      <c r="N7" s="5" t="s">
        <v>314</v>
      </c>
      <c r="O7" s="5" t="s">
        <v>315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82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报损单（村集体）</vt:lpstr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2024-09-24T06:49:31Z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686D7EF01614424DA39CD61DE48D7312_13</vt:lpwstr>
  </property>
</Properties>
</file>