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5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<sst xmlns="http://schemas.openxmlformats.org/spreadsheetml/2006/main" count="724" uniqueCount="284">
  <si>
    <t xml:space="preserve">  种植业保险报损清单  </t>
  </si>
  <si>
    <t>出险地点：盘山县胡家镇田家村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</si>
  <si>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</si>
  <si>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</si>
  <si>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</si>
  <si>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</si>
  <si>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</si>
  <si>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</si>
  <si>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</si>
  <si>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</si>
  <si>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</si>
  <si>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田家村</t>
  </si>
  <si>
    <t>刘春明</t>
  </si>
  <si>
    <t>水稻</t>
  </si>
  <si>
    <t>25-30%</t>
  </si>
  <si>
    <t>田凤良</t>
  </si>
  <si>
    <t>赵国武</t>
  </si>
  <si>
    <t>孙来满</t>
  </si>
  <si>
    <t>孙民</t>
  </si>
  <si>
    <t>李建国</t>
  </si>
  <si>
    <t>苏利</t>
  </si>
  <si>
    <t>任树广</t>
  </si>
  <si>
    <t>于丽艳</t>
  </si>
  <si>
    <t>任树全</t>
  </si>
  <si>
    <t>郑贵清</t>
  </si>
  <si>
    <t>刘振生</t>
  </si>
  <si>
    <t>刘洪凯</t>
  </si>
  <si>
    <t>赵凤敏</t>
  </si>
  <si>
    <t>李学文</t>
  </si>
  <si>
    <t>张文龙</t>
  </si>
  <si>
    <t>邵来权</t>
  </si>
  <si>
    <t>邵来富</t>
  </si>
  <si>
    <t>陆云峰</t>
  </si>
  <si>
    <t>李成刚</t>
  </si>
  <si>
    <t>刘春良</t>
  </si>
  <si>
    <t>张双全</t>
  </si>
  <si>
    <t>孟凡友</t>
  </si>
  <si>
    <t>钱广存</t>
  </si>
  <si>
    <t>马殿标</t>
  </si>
  <si>
    <t>孟辉</t>
  </si>
  <si>
    <t>郑国成</t>
  </si>
  <si>
    <t>冯艳平</t>
  </si>
  <si>
    <t>孙后友</t>
  </si>
  <si>
    <t>孙彪</t>
  </si>
  <si>
    <t>贾伍成</t>
  </si>
  <si>
    <t>马殿柱</t>
  </si>
  <si>
    <t>郑国义</t>
  </si>
  <si>
    <t>陆云龙</t>
  </si>
  <si>
    <t>郑京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</si>
  <si>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</si>
  <si>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</si>
  <si>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</si>
  <si>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盘山县胡家镇田家村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</si>
  <si>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</si>
  <si>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</si>
  <si>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</si>
  <si>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</si>
  <si>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</si>
  <si>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</si>
  <si>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</si>
  <si>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</si>
  <si>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</si>
  <si>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</si>
  <si>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</si>
  <si>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</si>
  <si>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</si>
  <si>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</si>
  <si>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</si>
  <si>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</si>
  <si>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</si>
  <si>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</si>
  <si>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</si>
  <si>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</si>
  <si>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</si>
  <si>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盘山县胡家镇田家村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</si>
  <si>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</si>
  <si>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</si>
  <si>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</si>
  <si>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</si>
  <si>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</si>
  <si>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</si>
  <si>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</si>
  <si>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</si>
  <si>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</si>
  <si>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</si>
  <si>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</si>
  <si>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21111119560216****</t>
  </si>
  <si>
    <t>621449300660037****</t>
  </si>
  <si>
    <t>信用社</t>
  </si>
  <si>
    <t>1594273****</t>
  </si>
  <si>
    <t>2</t>
  </si>
  <si>
    <t>21112219660204****</t>
  </si>
  <si>
    <t>621449086661939****</t>
  </si>
  <si>
    <t>1514272****</t>
  </si>
  <si>
    <t>3</t>
  </si>
  <si>
    <t>21112219641026****</t>
  </si>
  <si>
    <t>621449300660031****</t>
  </si>
  <si>
    <t>1594277****</t>
  </si>
  <si>
    <t>4</t>
  </si>
  <si>
    <t>21111119630307****</t>
  </si>
  <si>
    <t>621449086661955****</t>
  </si>
  <si>
    <t>1319003****3</t>
  </si>
  <si>
    <t>5</t>
  </si>
  <si>
    <t>21112219791002****5</t>
  </si>
  <si>
    <t>621449300660013****</t>
  </si>
  <si>
    <t>1399873****</t>
  </si>
  <si>
    <t>6</t>
  </si>
  <si>
    <t>21112219730514****</t>
  </si>
  <si>
    <t>1399877****</t>
  </si>
  <si>
    <t>7</t>
  </si>
  <si>
    <t>21112219691117****</t>
  </si>
  <si>
    <t>1361097****</t>
  </si>
  <si>
    <t>8</t>
  </si>
  <si>
    <t>21112219660314****</t>
  </si>
  <si>
    <t>621449300680013****</t>
  </si>
  <si>
    <t>1834230****</t>
  </si>
  <si>
    <t>9</t>
  </si>
  <si>
    <t>21132319620721****</t>
  </si>
  <si>
    <t>621449300680009****</t>
  </si>
  <si>
    <t>1301995****</t>
  </si>
  <si>
    <t>10</t>
  </si>
  <si>
    <t>21111119631017****</t>
  </si>
  <si>
    <t>621449300680011****</t>
  </si>
  <si>
    <t>1399871****</t>
  </si>
  <si>
    <t>11</t>
  </si>
  <si>
    <t>21111119590913****</t>
  </si>
  <si>
    <t>1874232****</t>
  </si>
  <si>
    <t>12</t>
  </si>
  <si>
    <t>21111119760806****</t>
  </si>
  <si>
    <t>1384274****</t>
  </si>
  <si>
    <t>13</t>
  </si>
  <si>
    <t>21112219681014****</t>
  </si>
  <si>
    <t>1870425****</t>
  </si>
  <si>
    <t>14</t>
  </si>
  <si>
    <t>21112219710226****</t>
  </si>
  <si>
    <t>1379505****</t>
  </si>
  <si>
    <t>15</t>
  </si>
  <si>
    <t>21112219810909****</t>
  </si>
  <si>
    <t>621449081000267****</t>
  </si>
  <si>
    <t>1584273****</t>
  </si>
  <si>
    <t>16</t>
  </si>
  <si>
    <t>21112219800519****</t>
  </si>
  <si>
    <t>1370427****</t>
  </si>
  <si>
    <t>17</t>
  </si>
  <si>
    <t>21112219660724****</t>
  </si>
  <si>
    <t>1874233****</t>
  </si>
  <si>
    <t>18</t>
  </si>
  <si>
    <t>21112219710103****</t>
  </si>
  <si>
    <t>1504279****</t>
  </si>
  <si>
    <t>19</t>
  </si>
  <si>
    <t>21111119600827****</t>
  </si>
  <si>
    <t>1319033****</t>
  </si>
  <si>
    <t>20</t>
  </si>
  <si>
    <t>21112219720605****</t>
  </si>
  <si>
    <t>1504278****</t>
  </si>
  <si>
    <t>21</t>
  </si>
  <si>
    <t>21112219640708****</t>
  </si>
  <si>
    <t>1310427****</t>
  </si>
  <si>
    <t>22</t>
  </si>
  <si>
    <t>21112219731229****</t>
  </si>
  <si>
    <t>621449300660005****</t>
  </si>
  <si>
    <t>1313088****</t>
  </si>
  <si>
    <t>23</t>
  </si>
  <si>
    <t>21111119630207****</t>
  </si>
  <si>
    <t>621449086661941****</t>
  </si>
  <si>
    <t>1305088****</t>
  </si>
  <si>
    <t>24</t>
  </si>
  <si>
    <t>21112219690424****</t>
  </si>
  <si>
    <t>1350427****</t>
  </si>
  <si>
    <t>25</t>
  </si>
  <si>
    <t>21112219670829****</t>
  </si>
  <si>
    <t>621026050007182****</t>
  </si>
  <si>
    <t>1313094****</t>
  </si>
  <si>
    <t>26</t>
  </si>
  <si>
    <t>21112219740405****</t>
  </si>
  <si>
    <t>621449086661951****</t>
  </si>
  <si>
    <t>1810985****</t>
  </si>
  <si>
    <t>27</t>
  </si>
  <si>
    <t>21111119630609****</t>
  </si>
  <si>
    <t>621449081001218****</t>
  </si>
  <si>
    <t>1399878****</t>
  </si>
  <si>
    <t>28</t>
  </si>
  <si>
    <t>15042619600919****</t>
  </si>
  <si>
    <t>1524278****</t>
  </si>
  <si>
    <t>29</t>
  </si>
  <si>
    <t>21112219711120****</t>
  </si>
  <si>
    <t>621449300660029****</t>
  </si>
  <si>
    <t>30</t>
  </si>
  <si>
    <t>21112219710921****</t>
  </si>
  <si>
    <t>1347018****</t>
  </si>
  <si>
    <t>31</t>
  </si>
  <si>
    <t>21111119671226****</t>
  </si>
  <si>
    <t>1514427****</t>
  </si>
  <si>
    <t>32</t>
  </si>
  <si>
    <t>21111119630329****</t>
  </si>
  <si>
    <t>1313093****</t>
  </si>
  <si>
    <t>33</t>
  </si>
  <si>
    <t>21112219710518****</t>
  </si>
  <si>
    <t>1379504****</t>
  </si>
  <si>
    <t>34</t>
  </si>
  <si>
    <t>21111119600815****</t>
  </si>
  <si>
    <t>1518856****</t>
  </si>
  <si>
    <t>35</t>
  </si>
  <si>
    <t>21111119611003****</t>
  </si>
  <si>
    <t>621449300680010****</t>
  </si>
  <si>
    <t>1303076****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</si>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</sst>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39" applyNumberFormat="0" applyAlignment="0" applyProtection="0">
      <alignment vertical="center"/>
    </xf>
    <xf numFmtId="0" fontId="50" fillId="8" borderId="40" applyNumberFormat="0" applyAlignment="0" applyProtection="0">
      <alignment vertical="center"/>
    </xf>
    <xf numFmtId="0" fontId="51" fillId="8" borderId="39" applyNumberFormat="0" applyAlignment="0" applyProtection="0">
      <alignment vertical="center"/>
    </xf>
    <xf numFmtId="0" fontId="52" fillId="9" borderId="41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4" fillId="0" borderId="43" applyNumberFormat="0" applyFill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8" fillId="36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9" fontId="25" fillId="0" borderId="2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49" fontId="35" fillId="0" borderId="34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>
      <alignment horizontal="center" vertical="center" wrapText="1"/>
    </xf>
    <xf numFmtId="2" fontId="35" fillId="0" borderId="34" xfId="0" applyNumberFormat="1" applyFont="1" applyFill="1" applyBorder="1" applyAlignment="1">
      <alignment horizontal="center" vertical="center" wrapText="1"/>
    </xf>
    <xf numFmtId="2" fontId="35" fillId="0" borderId="35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477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44"/>
  <sheetViews>
    <sheetView topLeftCell="A16" workbookViewId="0">
      <selection activeCell="A5" sqref="A5:I44"/>
    </sheetView>
  </sheetViews>
  <sheetFormatPr defaultColWidth="9" defaultRowHeight="14.1"/>
  <cols>
    <col min="1" max="1" width="8.62162162162162" style="23" customWidth="1"/>
    <col min="2" max="2" width="6.5045045045045" style="23" customWidth="1"/>
    <col min="3" max="3" width="9.62162162162162" style="23" customWidth="1"/>
    <col min="4" max="4" width="13.5045045045045" style="23" customWidth="1"/>
    <col min="5" max="5" width="11.2522522522523" style="23" customWidth="1"/>
    <col min="6" max="6" width="9.5045045045045" style="23" customWidth="1"/>
    <col min="7" max="7" width="10.8738738738739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2" t="s">
        <v>0</v>
      </c>
      <c r="B2" s="153"/>
      <c r="C2" s="153"/>
      <c r="D2" s="153"/>
      <c r="E2" s="153"/>
      <c r="F2" s="153"/>
      <c r="G2" s="153"/>
      <c r="H2" s="153"/>
      <c r="I2" s="153"/>
    </row>
    <row r="3" ht="22.5" customHeight="1" spans="1:9">
      <c r="A3" s="153"/>
      <c r="B3" s="153"/>
      <c r="C3" s="153"/>
      <c r="D3" s="153"/>
      <c r="E3" s="153"/>
      <c r="F3" s="153"/>
      <c r="G3" s="153"/>
      <c r="H3" s="153"/>
      <c r="I3" s="153"/>
    </row>
    <row r="4" ht="27" customHeight="1" spans="1:9">
      <c r="A4" s="154" t="s">
        <v>1</v>
      </c>
      <c r="B4" s="154"/>
      <c r="C4" s="154"/>
      <c r="D4" s="154"/>
      <c r="E4" s="154"/>
      <c r="F4" s="154"/>
      <c r="G4" s="154"/>
      <c r="H4" s="154"/>
      <c r="I4" s="154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9">
        <v>1</v>
      </c>
      <c r="B6" s="119" t="s">
        <v>11</v>
      </c>
      <c r="C6" s="119" t="s">
        <v>12</v>
      </c>
      <c r="D6" s="119" t="s">
        <v>13</v>
      </c>
      <c r="E6" s="119">
        <v>20</v>
      </c>
      <c r="F6" s="119">
        <v>20</v>
      </c>
      <c r="G6" s="120">
        <v>0.8</v>
      </c>
      <c r="H6" s="121" t="s">
        <v>14</v>
      </c>
      <c r="I6" s="119"/>
    </row>
    <row r="7" ht="18" customHeight="1" spans="1:9">
      <c r="A7" s="115">
        <v>2</v>
      </c>
      <c r="B7" s="119" t="s">
        <v>11</v>
      </c>
      <c r="C7" s="115" t="s">
        <v>15</v>
      </c>
      <c r="D7" s="119" t="s">
        <v>13</v>
      </c>
      <c r="E7" s="119">
        <v>50</v>
      </c>
      <c r="F7" s="119">
        <v>50</v>
      </c>
      <c r="G7" s="120">
        <v>1.9</v>
      </c>
      <c r="H7" s="121" t="s">
        <v>14</v>
      </c>
      <c r="I7" s="115"/>
    </row>
    <row r="8" ht="18" customHeight="1" spans="1:9">
      <c r="A8" s="115">
        <v>3</v>
      </c>
      <c r="B8" s="119" t="s">
        <v>11</v>
      </c>
      <c r="C8" s="115" t="s">
        <v>16</v>
      </c>
      <c r="D8" s="119" t="s">
        <v>13</v>
      </c>
      <c r="E8" s="119">
        <v>15</v>
      </c>
      <c r="F8" s="119">
        <v>15</v>
      </c>
      <c r="G8" s="120">
        <v>0.6</v>
      </c>
      <c r="H8" s="121" t="s">
        <v>14</v>
      </c>
      <c r="I8" s="115"/>
    </row>
    <row r="9" ht="18" customHeight="1" spans="1:9">
      <c r="A9" s="115">
        <v>4</v>
      </c>
      <c r="B9" s="119" t="s">
        <v>11</v>
      </c>
      <c r="C9" s="115" t="s">
        <v>17</v>
      </c>
      <c r="D9" s="119" t="s">
        <v>13</v>
      </c>
      <c r="E9" s="119">
        <v>15</v>
      </c>
      <c r="F9" s="119">
        <v>15</v>
      </c>
      <c r="G9" s="120">
        <v>0.6</v>
      </c>
      <c r="H9" s="121" t="s">
        <v>14</v>
      </c>
      <c r="I9" s="115"/>
    </row>
    <row r="10" ht="18" customHeight="1" spans="1:9">
      <c r="A10" s="115">
        <v>5</v>
      </c>
      <c r="B10" s="119" t="s">
        <v>11</v>
      </c>
      <c r="C10" s="115" t="s">
        <v>18</v>
      </c>
      <c r="D10" s="119" t="s">
        <v>13</v>
      </c>
      <c r="E10" s="119">
        <v>30</v>
      </c>
      <c r="F10" s="119">
        <v>30</v>
      </c>
      <c r="G10" s="120">
        <v>7</v>
      </c>
      <c r="H10" s="121" t="s">
        <v>14</v>
      </c>
      <c r="I10" s="115"/>
    </row>
    <row r="11" ht="18" customHeight="1" spans="1:9">
      <c r="A11" s="115">
        <v>6</v>
      </c>
      <c r="B11" s="119" t="s">
        <v>11</v>
      </c>
      <c r="C11" s="115" t="s">
        <v>19</v>
      </c>
      <c r="D11" s="119" t="s">
        <v>13</v>
      </c>
      <c r="E11" s="119">
        <v>43</v>
      </c>
      <c r="F11" s="119">
        <v>43</v>
      </c>
      <c r="G11" s="120">
        <v>1.6</v>
      </c>
      <c r="H11" s="121" t="s">
        <v>14</v>
      </c>
      <c r="I11" s="115"/>
    </row>
    <row r="12" ht="18" customHeight="1" spans="1:9">
      <c r="A12" s="115">
        <v>7</v>
      </c>
      <c r="B12" s="119" t="s">
        <v>11</v>
      </c>
      <c r="C12" s="115" t="s">
        <v>20</v>
      </c>
      <c r="D12" s="119" t="s">
        <v>13</v>
      </c>
      <c r="E12" s="119">
        <v>28.3</v>
      </c>
      <c r="F12" s="119">
        <v>28.3</v>
      </c>
      <c r="G12" s="120">
        <v>1.1</v>
      </c>
      <c r="H12" s="121" t="s">
        <v>14</v>
      </c>
      <c r="I12" s="115"/>
    </row>
    <row r="13" ht="18" customHeight="1" spans="1:9">
      <c r="A13" s="115">
        <v>8</v>
      </c>
      <c r="B13" s="119" t="s">
        <v>11</v>
      </c>
      <c r="C13" s="115" t="s">
        <v>21</v>
      </c>
      <c r="D13" s="119" t="s">
        <v>13</v>
      </c>
      <c r="E13" s="119">
        <v>7.5</v>
      </c>
      <c r="F13" s="119">
        <v>7.5</v>
      </c>
      <c r="G13" s="120">
        <v>0.3</v>
      </c>
      <c r="H13" s="121" t="s">
        <v>14</v>
      </c>
      <c r="I13" s="115"/>
    </row>
    <row r="14" ht="18" customHeight="1" spans="1:9">
      <c r="A14" s="115">
        <v>9</v>
      </c>
      <c r="B14" s="119" t="s">
        <v>11</v>
      </c>
      <c r="C14" s="115" t="s">
        <v>22</v>
      </c>
      <c r="D14" s="119" t="s">
        <v>13</v>
      </c>
      <c r="E14" s="119">
        <v>5.6</v>
      </c>
      <c r="F14" s="119">
        <v>5.6</v>
      </c>
      <c r="G14" s="120">
        <v>0.2</v>
      </c>
      <c r="H14" s="121" t="s">
        <v>14</v>
      </c>
      <c r="I14" s="115"/>
    </row>
    <row r="15" ht="18" customHeight="1" spans="1:9">
      <c r="A15" s="115">
        <v>10</v>
      </c>
      <c r="B15" s="119" t="s">
        <v>11</v>
      </c>
      <c r="C15" s="115" t="s">
        <v>23</v>
      </c>
      <c r="D15" s="119" t="s">
        <v>13</v>
      </c>
      <c r="E15" s="119">
        <v>15.2</v>
      </c>
      <c r="F15" s="119">
        <v>15.2</v>
      </c>
      <c r="G15" s="120">
        <v>0.6</v>
      </c>
      <c r="H15" s="121" t="s">
        <v>14</v>
      </c>
      <c r="I15" s="115"/>
    </row>
    <row r="16" ht="18" customHeight="1" spans="1:9">
      <c r="A16" s="115">
        <v>11</v>
      </c>
      <c r="B16" s="119" t="s">
        <v>11</v>
      </c>
      <c r="C16" s="115" t="s">
        <v>24</v>
      </c>
      <c r="D16" s="119" t="s">
        <v>13</v>
      </c>
      <c r="E16" s="119">
        <v>60</v>
      </c>
      <c r="F16" s="119">
        <v>60</v>
      </c>
      <c r="G16" s="120">
        <v>2.3</v>
      </c>
      <c r="H16" s="121" t="s">
        <v>14</v>
      </c>
      <c r="I16" s="115"/>
    </row>
    <row r="17" ht="18" customHeight="1" spans="1:9">
      <c r="A17" s="115">
        <v>12</v>
      </c>
      <c r="B17" s="119" t="s">
        <v>11</v>
      </c>
      <c r="C17" s="115" t="s">
        <v>25</v>
      </c>
      <c r="D17" s="119" t="s">
        <v>13</v>
      </c>
      <c r="E17" s="119">
        <v>10</v>
      </c>
      <c r="F17" s="119">
        <v>10</v>
      </c>
      <c r="G17" s="120">
        <v>0.4</v>
      </c>
      <c r="H17" s="121" t="s">
        <v>14</v>
      </c>
      <c r="I17" s="115"/>
    </row>
    <row r="18" ht="18" customHeight="1" spans="1:9">
      <c r="A18" s="115">
        <v>13</v>
      </c>
      <c r="B18" s="119" t="s">
        <v>11</v>
      </c>
      <c r="C18" s="115" t="s">
        <v>26</v>
      </c>
      <c r="D18" s="119" t="s">
        <v>13</v>
      </c>
      <c r="E18" s="119">
        <v>40</v>
      </c>
      <c r="F18" s="119">
        <v>40</v>
      </c>
      <c r="G18" s="120">
        <v>1.5</v>
      </c>
      <c r="H18" s="121" t="s">
        <v>14</v>
      </c>
      <c r="I18" s="115"/>
    </row>
    <row r="19" ht="18" customHeight="1" spans="1:9">
      <c r="A19" s="115">
        <v>14</v>
      </c>
      <c r="B19" s="119" t="s">
        <v>11</v>
      </c>
      <c r="C19" s="115" t="s">
        <v>27</v>
      </c>
      <c r="D19" s="119" t="s">
        <v>13</v>
      </c>
      <c r="E19" s="119">
        <v>25</v>
      </c>
      <c r="F19" s="119">
        <v>25</v>
      </c>
      <c r="G19" s="120">
        <v>0.9</v>
      </c>
      <c r="H19" s="121" t="s">
        <v>14</v>
      </c>
      <c r="I19" s="115"/>
    </row>
    <row r="20" ht="18" customHeight="1" spans="1:9">
      <c r="A20" s="115">
        <v>15</v>
      </c>
      <c r="B20" s="119" t="s">
        <v>11</v>
      </c>
      <c r="C20" s="115" t="s">
        <v>28</v>
      </c>
      <c r="D20" s="119" t="s">
        <v>13</v>
      </c>
      <c r="E20" s="119">
        <v>30</v>
      </c>
      <c r="F20" s="119">
        <v>30</v>
      </c>
      <c r="G20" s="120">
        <v>5</v>
      </c>
      <c r="H20" s="121" t="s">
        <v>14</v>
      </c>
      <c r="I20" s="115"/>
    </row>
    <row r="21" ht="18" customHeight="1" spans="1:9">
      <c r="A21" s="115">
        <v>16</v>
      </c>
      <c r="B21" s="119" t="s">
        <v>11</v>
      </c>
      <c r="C21" s="115" t="s">
        <v>29</v>
      </c>
      <c r="D21" s="119" t="s">
        <v>13</v>
      </c>
      <c r="E21" s="119">
        <v>10</v>
      </c>
      <c r="F21" s="119">
        <v>10</v>
      </c>
      <c r="G21" s="120">
        <v>0.4</v>
      </c>
      <c r="H21" s="121" t="s">
        <v>14</v>
      </c>
      <c r="I21" s="115"/>
    </row>
    <row r="22" ht="18" customHeight="1" spans="1:9">
      <c r="A22" s="115">
        <v>17</v>
      </c>
      <c r="B22" s="119" t="s">
        <v>11</v>
      </c>
      <c r="C22" s="115" t="s">
        <v>30</v>
      </c>
      <c r="D22" s="119" t="s">
        <v>13</v>
      </c>
      <c r="E22" s="119">
        <v>30</v>
      </c>
      <c r="F22" s="119">
        <v>30</v>
      </c>
      <c r="G22" s="120">
        <v>1.1</v>
      </c>
      <c r="H22" s="121" t="s">
        <v>14</v>
      </c>
      <c r="I22" s="115"/>
    </row>
    <row r="23" ht="18" customHeight="1" spans="1:9">
      <c r="A23" s="115">
        <v>18</v>
      </c>
      <c r="B23" s="119" t="s">
        <v>11</v>
      </c>
      <c r="C23" s="115" t="s">
        <v>31</v>
      </c>
      <c r="D23" s="119" t="s">
        <v>13</v>
      </c>
      <c r="E23" s="119">
        <v>10</v>
      </c>
      <c r="F23" s="119">
        <v>10</v>
      </c>
      <c r="G23" s="120">
        <v>0.4</v>
      </c>
      <c r="H23" s="121" t="s">
        <v>14</v>
      </c>
      <c r="I23" s="115"/>
    </row>
    <row r="24" ht="18" customHeight="1" spans="1:9">
      <c r="A24" s="115">
        <v>19</v>
      </c>
      <c r="B24" s="119" t="s">
        <v>11</v>
      </c>
      <c r="C24" s="115" t="s">
        <v>32</v>
      </c>
      <c r="D24" s="119" t="s">
        <v>13</v>
      </c>
      <c r="E24" s="119">
        <v>28.3</v>
      </c>
      <c r="F24" s="119">
        <v>28.3</v>
      </c>
      <c r="G24" s="120">
        <v>1.1</v>
      </c>
      <c r="H24" s="121" t="s">
        <v>14</v>
      </c>
      <c r="I24" s="115"/>
    </row>
    <row r="25" ht="18" customHeight="1" spans="1:9">
      <c r="A25" s="115">
        <v>20</v>
      </c>
      <c r="B25" s="119" t="s">
        <v>11</v>
      </c>
      <c r="C25" s="115" t="s">
        <v>33</v>
      </c>
      <c r="D25" s="119" t="s">
        <v>13</v>
      </c>
      <c r="E25" s="119">
        <v>31.1</v>
      </c>
      <c r="F25" s="119">
        <v>31.1</v>
      </c>
      <c r="G25" s="120">
        <v>1.2</v>
      </c>
      <c r="H25" s="121" t="s">
        <v>14</v>
      </c>
      <c r="I25" s="115"/>
    </row>
    <row r="26" ht="18" customHeight="1" spans="1:9">
      <c r="A26" s="115">
        <v>21</v>
      </c>
      <c r="B26" s="119" t="s">
        <v>11</v>
      </c>
      <c r="C26" s="115" t="s">
        <v>34</v>
      </c>
      <c r="D26" s="119" t="s">
        <v>13</v>
      </c>
      <c r="E26" s="119">
        <v>75</v>
      </c>
      <c r="F26" s="119">
        <v>75</v>
      </c>
      <c r="G26" s="120">
        <v>2.8</v>
      </c>
      <c r="H26" s="121" t="s">
        <v>14</v>
      </c>
      <c r="I26" s="115"/>
    </row>
    <row r="27" ht="18" customHeight="1" spans="1:9">
      <c r="A27" s="115">
        <v>22</v>
      </c>
      <c r="B27" s="119" t="s">
        <v>11</v>
      </c>
      <c r="C27" s="115" t="s">
        <v>35</v>
      </c>
      <c r="D27" s="119" t="s">
        <v>13</v>
      </c>
      <c r="E27" s="119">
        <v>36</v>
      </c>
      <c r="F27" s="119">
        <v>36</v>
      </c>
      <c r="G27" s="120">
        <v>1.4</v>
      </c>
      <c r="H27" s="121" t="s">
        <v>14</v>
      </c>
      <c r="I27" s="115"/>
    </row>
    <row r="28" ht="18" customHeight="1" spans="1:9">
      <c r="A28" s="115">
        <v>23</v>
      </c>
      <c r="B28" s="119" t="s">
        <v>11</v>
      </c>
      <c r="C28" s="115" t="s">
        <v>36</v>
      </c>
      <c r="D28" s="119" t="s">
        <v>13</v>
      </c>
      <c r="E28" s="119">
        <v>53</v>
      </c>
      <c r="F28" s="119">
        <v>53</v>
      </c>
      <c r="G28" s="120">
        <v>2</v>
      </c>
      <c r="H28" s="121" t="s">
        <v>14</v>
      </c>
      <c r="I28" s="115"/>
    </row>
    <row r="29" ht="18" customHeight="1" spans="1:9">
      <c r="A29" s="115">
        <v>24</v>
      </c>
      <c r="B29" s="119" t="s">
        <v>11</v>
      </c>
      <c r="C29" s="115" t="s">
        <v>37</v>
      </c>
      <c r="D29" s="119" t="s">
        <v>13</v>
      </c>
      <c r="E29" s="119">
        <v>36</v>
      </c>
      <c r="F29" s="119">
        <v>36</v>
      </c>
      <c r="G29" s="120">
        <v>1.4</v>
      </c>
      <c r="H29" s="121" t="s">
        <v>14</v>
      </c>
      <c r="I29" s="115"/>
    </row>
    <row r="30" ht="18" customHeight="1" spans="1:9">
      <c r="A30" s="115">
        <v>25</v>
      </c>
      <c r="B30" s="119" t="s">
        <v>11</v>
      </c>
      <c r="C30" s="115" t="s">
        <v>38</v>
      </c>
      <c r="D30" s="119" t="s">
        <v>13</v>
      </c>
      <c r="E30" s="119">
        <v>30</v>
      </c>
      <c r="F30" s="119">
        <v>30</v>
      </c>
      <c r="G30" s="120">
        <v>1.1</v>
      </c>
      <c r="H30" s="121" t="s">
        <v>14</v>
      </c>
      <c r="I30" s="115"/>
    </row>
    <row r="31" ht="18" customHeight="1" spans="1:9">
      <c r="A31" s="115">
        <v>26</v>
      </c>
      <c r="B31" s="119" t="s">
        <v>11</v>
      </c>
      <c r="C31" s="115" t="s">
        <v>39</v>
      </c>
      <c r="D31" s="119" t="s">
        <v>13</v>
      </c>
      <c r="E31" s="119">
        <v>44.6</v>
      </c>
      <c r="F31" s="119">
        <v>44.6</v>
      </c>
      <c r="G31" s="120">
        <v>1.7</v>
      </c>
      <c r="H31" s="121" t="s">
        <v>14</v>
      </c>
      <c r="I31" s="115"/>
    </row>
    <row r="32" ht="18" customHeight="1" spans="1:9">
      <c r="A32" s="115">
        <v>27</v>
      </c>
      <c r="B32" s="119" t="s">
        <v>11</v>
      </c>
      <c r="C32" s="115" t="s">
        <v>40</v>
      </c>
      <c r="D32" s="119" t="s">
        <v>13</v>
      </c>
      <c r="E32" s="119">
        <v>64</v>
      </c>
      <c r="F32" s="119">
        <v>64</v>
      </c>
      <c r="G32" s="120">
        <v>2.4</v>
      </c>
      <c r="H32" s="121" t="s">
        <v>14</v>
      </c>
      <c r="I32" s="115"/>
    </row>
    <row r="33" ht="18" customHeight="1" spans="1:9">
      <c r="A33" s="115">
        <v>28</v>
      </c>
      <c r="B33" s="119" t="s">
        <v>11</v>
      </c>
      <c r="C33" s="115" t="s">
        <v>41</v>
      </c>
      <c r="D33" s="119" t="s">
        <v>13</v>
      </c>
      <c r="E33" s="119">
        <v>34</v>
      </c>
      <c r="F33" s="119">
        <v>34</v>
      </c>
      <c r="G33" s="120">
        <v>1.3</v>
      </c>
      <c r="H33" s="121" t="s">
        <v>14</v>
      </c>
      <c r="I33" s="115"/>
    </row>
    <row r="34" ht="18" customHeight="1" spans="1:9">
      <c r="A34" s="115">
        <v>29</v>
      </c>
      <c r="B34" s="119" t="s">
        <v>11</v>
      </c>
      <c r="C34" s="115" t="s">
        <v>42</v>
      </c>
      <c r="D34" s="119" t="s">
        <v>13</v>
      </c>
      <c r="E34" s="119">
        <v>37</v>
      </c>
      <c r="F34" s="119">
        <v>37</v>
      </c>
      <c r="G34" s="120">
        <v>1.4</v>
      </c>
      <c r="H34" s="121" t="s">
        <v>14</v>
      </c>
      <c r="I34" s="115"/>
    </row>
    <row r="35" ht="18" customHeight="1" spans="1:9">
      <c r="A35" s="115">
        <v>30</v>
      </c>
      <c r="B35" s="119" t="s">
        <v>11</v>
      </c>
      <c r="C35" s="115" t="s">
        <v>43</v>
      </c>
      <c r="D35" s="119" t="s">
        <v>13</v>
      </c>
      <c r="E35" s="119">
        <v>33</v>
      </c>
      <c r="F35" s="119">
        <v>33</v>
      </c>
      <c r="G35" s="120">
        <v>1.2</v>
      </c>
      <c r="H35" s="121" t="s">
        <v>14</v>
      </c>
      <c r="I35" s="115"/>
    </row>
    <row r="36" ht="18" customHeight="1" spans="1:9">
      <c r="A36" s="115">
        <v>31</v>
      </c>
      <c r="B36" s="119" t="s">
        <v>11</v>
      </c>
      <c r="C36" s="115" t="s">
        <v>44</v>
      </c>
      <c r="D36" s="119" t="s">
        <v>13</v>
      </c>
      <c r="E36" s="119">
        <v>50</v>
      </c>
      <c r="F36" s="119">
        <v>50</v>
      </c>
      <c r="G36" s="120">
        <v>1.9</v>
      </c>
      <c r="H36" s="121" t="s">
        <v>14</v>
      </c>
      <c r="I36" s="115"/>
    </row>
    <row r="37" ht="18" customHeight="1" spans="1:9">
      <c r="A37" s="115">
        <v>32</v>
      </c>
      <c r="B37" s="119" t="s">
        <v>11</v>
      </c>
      <c r="C37" s="115" t="s">
        <v>45</v>
      </c>
      <c r="D37" s="119" t="s">
        <v>13</v>
      </c>
      <c r="E37" s="119">
        <v>28</v>
      </c>
      <c r="F37" s="119">
        <v>28</v>
      </c>
      <c r="G37" s="120">
        <v>1.1</v>
      </c>
      <c r="H37" s="121" t="s">
        <v>14</v>
      </c>
      <c r="I37" s="115"/>
    </row>
    <row r="38" ht="18" customHeight="1" spans="1:9">
      <c r="A38" s="115">
        <v>33</v>
      </c>
      <c r="B38" s="119" t="s">
        <v>11</v>
      </c>
      <c r="C38" s="115" t="s">
        <v>46</v>
      </c>
      <c r="D38" s="119" t="s">
        <v>13</v>
      </c>
      <c r="E38" s="119">
        <v>30</v>
      </c>
      <c r="F38" s="119">
        <v>30</v>
      </c>
      <c r="G38" s="120">
        <v>1.1</v>
      </c>
      <c r="H38" s="121" t="s">
        <v>14</v>
      </c>
      <c r="I38" s="115"/>
    </row>
    <row r="39" ht="18" customHeight="1" spans="1:9">
      <c r="A39" s="115">
        <v>34</v>
      </c>
      <c r="B39" s="119" t="s">
        <v>11</v>
      </c>
      <c r="C39" s="115" t="s">
        <v>47</v>
      </c>
      <c r="D39" s="119" t="s">
        <v>13</v>
      </c>
      <c r="E39" s="119">
        <v>38</v>
      </c>
      <c r="F39" s="119">
        <v>38</v>
      </c>
      <c r="G39" s="120">
        <v>1.4</v>
      </c>
      <c r="H39" s="121" t="s">
        <v>14</v>
      </c>
      <c r="I39" s="115"/>
    </row>
    <row r="40" ht="18" customHeight="1" spans="1:9">
      <c r="A40" s="115">
        <v>35</v>
      </c>
      <c r="B40" s="119" t="s">
        <v>11</v>
      </c>
      <c r="C40" s="115" t="s">
        <v>48</v>
      </c>
      <c r="D40" s="119" t="s">
        <v>13</v>
      </c>
      <c r="E40" s="119">
        <v>30</v>
      </c>
      <c r="F40" s="119">
        <v>30</v>
      </c>
      <c r="G40" s="120">
        <v>1.1</v>
      </c>
      <c r="H40" s="121" t="s">
        <v>14</v>
      </c>
      <c r="I40" s="115"/>
    </row>
    <row r="41" ht="18" customHeight="1" spans="1:9">
      <c r="A41" s="115"/>
      <c r="B41" s="115"/>
      <c r="C41" s="115"/>
      <c r="D41" s="115"/>
      <c r="E41" s="155"/>
      <c r="F41" s="115"/>
      <c r="G41" s="115"/>
      <c r="H41" s="155"/>
      <c r="I41" s="115"/>
    </row>
    <row r="42" ht="18" customHeight="1" spans="1:9">
      <c r="A42" s="115"/>
      <c r="B42" s="115" t="s">
        <v>49</v>
      </c>
      <c r="C42" s="115"/>
      <c r="D42" s="115"/>
      <c r="E42" s="119">
        <f>SUM(E6:E41)</f>
        <v>1122.6</v>
      </c>
      <c r="F42" s="119">
        <f>SUM(F6:F41)</f>
        <v>1122.6</v>
      </c>
      <c r="G42" s="119">
        <f>SUM(G6:G41)</f>
        <v>52.3</v>
      </c>
      <c r="H42" s="155"/>
      <c r="I42" s="115"/>
    </row>
    <row r="43" ht="18" customHeight="1" spans="1:9">
      <c r="A43" s="156"/>
      <c r="B43" s="156"/>
      <c r="C43" s="156"/>
      <c r="D43" s="156"/>
      <c r="E43" s="157"/>
      <c r="F43" s="156"/>
      <c r="G43" s="156"/>
      <c r="H43" s="156"/>
      <c r="I43" s="156"/>
    </row>
    <row r="44" spans="1:9">
      <c r="A44" s="158" t="s">
        <v>50</v>
      </c>
      <c r="B44" s="158"/>
      <c r="C44" s="158"/>
      <c r="D44" s="158"/>
      <c r="E44" s="158"/>
      <c r="F44" s="158"/>
      <c r="G44" s="158"/>
      <c r="H44" s="158"/>
      <c r="I44" s="158"/>
    </row>
  </sheetData>
  <mergeCells count="3">
    <mergeCell ref="A2:I2"/>
    <mergeCell ref="A4:I4"/>
    <mergeCell ref="A44:I44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43"/>
  <sheetViews>
    <sheetView topLeftCell="A9" workbookViewId="0">
      <selection activeCell="A3" sqref="A3:J42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51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52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53</v>
      </c>
      <c r="C3" s="141" t="s">
        <v>54</v>
      </c>
      <c r="D3" s="141" t="s">
        <v>55</v>
      </c>
      <c r="E3" s="141" t="s">
        <v>56</v>
      </c>
      <c r="F3" s="141" t="s">
        <v>57</v>
      </c>
      <c r="G3" s="141" t="s">
        <v>9</v>
      </c>
      <c r="H3" s="141" t="s">
        <v>58</v>
      </c>
      <c r="I3" s="141" t="s">
        <v>59</v>
      </c>
      <c r="J3" s="141" t="s">
        <v>60</v>
      </c>
    </row>
    <row r="4" s="23" customFormat="1" ht="18" customHeight="1" spans="1:10">
      <c r="A4" s="142">
        <v>1</v>
      </c>
      <c r="B4" s="119" t="s">
        <v>12</v>
      </c>
      <c r="C4" s="141" t="s">
        <v>11</v>
      </c>
      <c r="D4" s="119">
        <v>20</v>
      </c>
      <c r="E4" s="119">
        <v>20</v>
      </c>
      <c r="F4" s="120">
        <v>0.8</v>
      </c>
      <c r="G4" s="143" t="s">
        <v>14</v>
      </c>
      <c r="H4" s="141">
        <v>355</v>
      </c>
      <c r="I4" s="150">
        <v>0.9</v>
      </c>
      <c r="J4" s="141">
        <f t="shared" ref="J4:J67" si="0">F4*H4*I4</f>
        <v>255.6</v>
      </c>
    </row>
    <row r="5" ht="18" customHeight="1" spans="1:10">
      <c r="A5" s="142">
        <v>2</v>
      </c>
      <c r="B5" s="115" t="s">
        <v>15</v>
      </c>
      <c r="C5" s="141" t="s">
        <v>11</v>
      </c>
      <c r="D5" s="119">
        <v>50</v>
      </c>
      <c r="E5" s="119">
        <v>50</v>
      </c>
      <c r="F5" s="120">
        <v>1.9</v>
      </c>
      <c r="G5" s="143" t="s">
        <v>14</v>
      </c>
      <c r="H5" s="141">
        <v>355</v>
      </c>
      <c r="I5" s="150">
        <v>0.9</v>
      </c>
      <c r="J5" s="141">
        <f t="shared" si="0"/>
        <v>607.05</v>
      </c>
    </row>
    <row r="6" ht="18" customHeight="1" spans="1:10">
      <c r="A6" s="142">
        <v>3</v>
      </c>
      <c r="B6" s="115" t="s">
        <v>16</v>
      </c>
      <c r="C6" s="141" t="s">
        <v>11</v>
      </c>
      <c r="D6" s="119">
        <v>15</v>
      </c>
      <c r="E6" s="119">
        <v>15</v>
      </c>
      <c r="F6" s="120">
        <v>0.6</v>
      </c>
      <c r="G6" s="143" t="s">
        <v>14</v>
      </c>
      <c r="H6" s="141">
        <v>355</v>
      </c>
      <c r="I6" s="150">
        <v>0.9</v>
      </c>
      <c r="J6" s="141">
        <f t="shared" si="0"/>
        <v>191.7</v>
      </c>
    </row>
    <row r="7" ht="18" customHeight="1" spans="1:10">
      <c r="A7" s="142">
        <v>4</v>
      </c>
      <c r="B7" s="115" t="s">
        <v>17</v>
      </c>
      <c r="C7" s="141" t="s">
        <v>11</v>
      </c>
      <c r="D7" s="119">
        <v>15</v>
      </c>
      <c r="E7" s="119">
        <v>15</v>
      </c>
      <c r="F7" s="120">
        <v>0.6</v>
      </c>
      <c r="G7" s="143" t="s">
        <v>14</v>
      </c>
      <c r="H7" s="141">
        <v>355</v>
      </c>
      <c r="I7" s="150">
        <v>0.9</v>
      </c>
      <c r="J7" s="141">
        <f t="shared" si="0"/>
        <v>191.7</v>
      </c>
    </row>
    <row r="8" ht="18" customHeight="1" spans="1:10">
      <c r="A8" s="142">
        <v>5</v>
      </c>
      <c r="B8" s="115" t="s">
        <v>18</v>
      </c>
      <c r="C8" s="141" t="s">
        <v>11</v>
      </c>
      <c r="D8" s="119">
        <v>30</v>
      </c>
      <c r="E8" s="119">
        <v>30</v>
      </c>
      <c r="F8" s="120">
        <v>7</v>
      </c>
      <c r="G8" s="143" t="s">
        <v>14</v>
      </c>
      <c r="H8" s="141">
        <v>355</v>
      </c>
      <c r="I8" s="150">
        <v>0.9</v>
      </c>
      <c r="J8" s="141">
        <f t="shared" si="0"/>
        <v>2236.5</v>
      </c>
    </row>
    <row r="9" ht="18" customHeight="1" spans="1:10">
      <c r="A9" s="142">
        <v>6</v>
      </c>
      <c r="B9" s="115" t="s">
        <v>19</v>
      </c>
      <c r="C9" s="141" t="s">
        <v>11</v>
      </c>
      <c r="D9" s="119">
        <v>43</v>
      </c>
      <c r="E9" s="119">
        <v>43</v>
      </c>
      <c r="F9" s="120">
        <v>1.6</v>
      </c>
      <c r="G9" s="143" t="s">
        <v>14</v>
      </c>
      <c r="H9" s="141">
        <v>355</v>
      </c>
      <c r="I9" s="150">
        <v>0.9</v>
      </c>
      <c r="J9" s="141">
        <f t="shared" si="0"/>
        <v>511.2</v>
      </c>
    </row>
    <row r="10" ht="18" customHeight="1" spans="1:10">
      <c r="A10" s="142">
        <v>7</v>
      </c>
      <c r="B10" s="115" t="s">
        <v>20</v>
      </c>
      <c r="C10" s="141" t="s">
        <v>11</v>
      </c>
      <c r="D10" s="119">
        <v>28.3</v>
      </c>
      <c r="E10" s="119">
        <v>28.3</v>
      </c>
      <c r="F10" s="120">
        <v>1.1</v>
      </c>
      <c r="G10" s="143" t="s">
        <v>14</v>
      </c>
      <c r="H10" s="141">
        <v>355</v>
      </c>
      <c r="I10" s="150">
        <v>0.9</v>
      </c>
      <c r="J10" s="141">
        <f t="shared" si="0"/>
        <v>351.45</v>
      </c>
    </row>
    <row r="11" ht="18" customHeight="1" spans="1:10">
      <c r="A11" s="142">
        <v>8</v>
      </c>
      <c r="B11" s="115" t="s">
        <v>21</v>
      </c>
      <c r="C11" s="141" t="s">
        <v>11</v>
      </c>
      <c r="D11" s="119">
        <v>7.5</v>
      </c>
      <c r="E11" s="119">
        <v>7.5</v>
      </c>
      <c r="F11" s="120">
        <v>0.3</v>
      </c>
      <c r="G11" s="143" t="s">
        <v>14</v>
      </c>
      <c r="H11" s="141">
        <v>355</v>
      </c>
      <c r="I11" s="150">
        <v>0.9</v>
      </c>
      <c r="J11" s="141">
        <f t="shared" si="0"/>
        <v>95.85</v>
      </c>
    </row>
    <row r="12" ht="18" customHeight="1" spans="1:10">
      <c r="A12" s="142">
        <v>9</v>
      </c>
      <c r="B12" s="115" t="s">
        <v>22</v>
      </c>
      <c r="C12" s="141" t="s">
        <v>11</v>
      </c>
      <c r="D12" s="119">
        <v>5.6</v>
      </c>
      <c r="E12" s="119">
        <v>5.6</v>
      </c>
      <c r="F12" s="120">
        <v>0.2</v>
      </c>
      <c r="G12" s="143" t="s">
        <v>14</v>
      </c>
      <c r="H12" s="141">
        <v>355</v>
      </c>
      <c r="I12" s="150">
        <v>0.9</v>
      </c>
      <c r="J12" s="141">
        <f t="shared" si="0"/>
        <v>63.9</v>
      </c>
    </row>
    <row r="13" ht="18" customHeight="1" spans="1:10">
      <c r="A13" s="142">
        <v>10</v>
      </c>
      <c r="B13" s="115" t="s">
        <v>23</v>
      </c>
      <c r="C13" s="141" t="s">
        <v>11</v>
      </c>
      <c r="D13" s="119">
        <v>15.2</v>
      </c>
      <c r="E13" s="119">
        <v>15.2</v>
      </c>
      <c r="F13" s="120">
        <v>0.6</v>
      </c>
      <c r="G13" s="143" t="s">
        <v>14</v>
      </c>
      <c r="H13" s="141">
        <v>355</v>
      </c>
      <c r="I13" s="150">
        <v>0.9</v>
      </c>
      <c r="J13" s="141">
        <f t="shared" si="0"/>
        <v>191.7</v>
      </c>
    </row>
    <row r="14" ht="18" customHeight="1" spans="1:10">
      <c r="A14" s="142">
        <v>11</v>
      </c>
      <c r="B14" s="115" t="s">
        <v>24</v>
      </c>
      <c r="C14" s="141" t="s">
        <v>11</v>
      </c>
      <c r="D14" s="119">
        <v>60</v>
      </c>
      <c r="E14" s="119">
        <v>60</v>
      </c>
      <c r="F14" s="120">
        <v>2.3</v>
      </c>
      <c r="G14" s="143" t="s">
        <v>14</v>
      </c>
      <c r="H14" s="141">
        <v>355</v>
      </c>
      <c r="I14" s="150">
        <v>0.9</v>
      </c>
      <c r="J14" s="141">
        <f t="shared" si="0"/>
        <v>734.85</v>
      </c>
    </row>
    <row r="15" ht="18" customHeight="1" spans="1:10">
      <c r="A15" s="142">
        <v>12</v>
      </c>
      <c r="B15" s="115" t="s">
        <v>25</v>
      </c>
      <c r="C15" s="141" t="s">
        <v>11</v>
      </c>
      <c r="D15" s="119">
        <v>10</v>
      </c>
      <c r="E15" s="119">
        <v>10</v>
      </c>
      <c r="F15" s="120">
        <v>0.4</v>
      </c>
      <c r="G15" s="143" t="s">
        <v>14</v>
      </c>
      <c r="H15" s="141">
        <v>355</v>
      </c>
      <c r="I15" s="150">
        <v>0.9</v>
      </c>
      <c r="J15" s="141">
        <f t="shared" si="0"/>
        <v>127.8</v>
      </c>
    </row>
    <row r="16" ht="18" customHeight="1" spans="1:10">
      <c r="A16" s="142">
        <v>13</v>
      </c>
      <c r="B16" s="115" t="s">
        <v>26</v>
      </c>
      <c r="C16" s="141" t="s">
        <v>11</v>
      </c>
      <c r="D16" s="119">
        <v>40</v>
      </c>
      <c r="E16" s="119">
        <v>40</v>
      </c>
      <c r="F16" s="120">
        <v>1.5</v>
      </c>
      <c r="G16" s="143" t="s">
        <v>14</v>
      </c>
      <c r="H16" s="141">
        <v>355</v>
      </c>
      <c r="I16" s="150">
        <v>0.9</v>
      </c>
      <c r="J16" s="141">
        <f t="shared" si="0"/>
        <v>479.25</v>
      </c>
    </row>
    <row r="17" ht="18" customHeight="1" spans="1:10">
      <c r="A17" s="142">
        <v>14</v>
      </c>
      <c r="B17" s="115" t="s">
        <v>27</v>
      </c>
      <c r="C17" s="141" t="s">
        <v>11</v>
      </c>
      <c r="D17" s="119">
        <v>25</v>
      </c>
      <c r="E17" s="119">
        <v>25</v>
      </c>
      <c r="F17" s="120">
        <v>0.9</v>
      </c>
      <c r="G17" s="143" t="s">
        <v>14</v>
      </c>
      <c r="H17" s="141">
        <v>355</v>
      </c>
      <c r="I17" s="150">
        <v>0.9</v>
      </c>
      <c r="J17" s="141">
        <f t="shared" si="0"/>
        <v>287.55</v>
      </c>
    </row>
    <row r="18" ht="18" customHeight="1" spans="1:10">
      <c r="A18" s="142">
        <v>15</v>
      </c>
      <c r="B18" s="115" t="s">
        <v>28</v>
      </c>
      <c r="C18" s="141" t="s">
        <v>11</v>
      </c>
      <c r="D18" s="119">
        <v>30</v>
      </c>
      <c r="E18" s="119">
        <v>30</v>
      </c>
      <c r="F18" s="120">
        <v>5</v>
      </c>
      <c r="G18" s="143" t="s">
        <v>14</v>
      </c>
      <c r="H18" s="141">
        <v>355</v>
      </c>
      <c r="I18" s="150">
        <v>0.9</v>
      </c>
      <c r="J18" s="141">
        <f t="shared" si="0"/>
        <v>1597.5</v>
      </c>
    </row>
    <row r="19" ht="18" customHeight="1" spans="1:10">
      <c r="A19" s="142">
        <v>16</v>
      </c>
      <c r="B19" s="115" t="s">
        <v>29</v>
      </c>
      <c r="C19" s="141" t="s">
        <v>11</v>
      </c>
      <c r="D19" s="119">
        <v>10</v>
      </c>
      <c r="E19" s="119">
        <v>10</v>
      </c>
      <c r="F19" s="120">
        <v>0.4</v>
      </c>
      <c r="G19" s="143" t="s">
        <v>14</v>
      </c>
      <c r="H19" s="141">
        <v>355</v>
      </c>
      <c r="I19" s="150">
        <v>0.9</v>
      </c>
      <c r="J19" s="141">
        <f t="shared" si="0"/>
        <v>127.8</v>
      </c>
    </row>
    <row r="20" ht="18" customHeight="1" spans="1:10">
      <c r="A20" s="142">
        <v>17</v>
      </c>
      <c r="B20" s="115" t="s">
        <v>30</v>
      </c>
      <c r="C20" s="141" t="s">
        <v>11</v>
      </c>
      <c r="D20" s="119">
        <v>30</v>
      </c>
      <c r="E20" s="119">
        <v>30</v>
      </c>
      <c r="F20" s="120">
        <v>1.1</v>
      </c>
      <c r="G20" s="143" t="s">
        <v>14</v>
      </c>
      <c r="H20" s="141">
        <v>355</v>
      </c>
      <c r="I20" s="150">
        <v>0.9</v>
      </c>
      <c r="J20" s="141">
        <f t="shared" si="0"/>
        <v>351.45</v>
      </c>
    </row>
    <row r="21" ht="18" customHeight="1" spans="1:10">
      <c r="A21" s="142">
        <v>18</v>
      </c>
      <c r="B21" s="115" t="s">
        <v>31</v>
      </c>
      <c r="C21" s="141" t="s">
        <v>11</v>
      </c>
      <c r="D21" s="119">
        <v>10</v>
      </c>
      <c r="E21" s="119">
        <v>10</v>
      </c>
      <c r="F21" s="120">
        <v>0.4</v>
      </c>
      <c r="G21" s="143" t="s">
        <v>14</v>
      </c>
      <c r="H21" s="141">
        <v>355</v>
      </c>
      <c r="I21" s="150">
        <v>0.9</v>
      </c>
      <c r="J21" s="141">
        <f t="shared" si="0"/>
        <v>127.8</v>
      </c>
    </row>
    <row r="22" ht="18" customHeight="1" spans="1:10">
      <c r="A22" s="142">
        <v>19</v>
      </c>
      <c r="B22" s="115" t="s">
        <v>32</v>
      </c>
      <c r="C22" s="141" t="s">
        <v>11</v>
      </c>
      <c r="D22" s="119">
        <v>28.3</v>
      </c>
      <c r="E22" s="119">
        <v>28.3</v>
      </c>
      <c r="F22" s="120">
        <v>1.1</v>
      </c>
      <c r="G22" s="143" t="s">
        <v>14</v>
      </c>
      <c r="H22" s="141">
        <v>355</v>
      </c>
      <c r="I22" s="150">
        <v>0.9</v>
      </c>
      <c r="J22" s="141">
        <f t="shared" si="0"/>
        <v>351.45</v>
      </c>
    </row>
    <row r="23" ht="18" customHeight="1" spans="1:10">
      <c r="A23" s="142">
        <v>20</v>
      </c>
      <c r="B23" s="115" t="s">
        <v>33</v>
      </c>
      <c r="C23" s="141" t="s">
        <v>11</v>
      </c>
      <c r="D23" s="119">
        <v>31.1</v>
      </c>
      <c r="E23" s="119">
        <v>31.1</v>
      </c>
      <c r="F23" s="120">
        <v>1.2</v>
      </c>
      <c r="G23" s="143" t="s">
        <v>14</v>
      </c>
      <c r="H23" s="141">
        <v>355</v>
      </c>
      <c r="I23" s="150">
        <v>0.9</v>
      </c>
      <c r="J23" s="141">
        <f t="shared" si="0"/>
        <v>383.4</v>
      </c>
    </row>
    <row r="24" ht="18" customHeight="1" spans="1:10">
      <c r="A24" s="142">
        <v>21</v>
      </c>
      <c r="B24" s="115" t="s">
        <v>34</v>
      </c>
      <c r="C24" s="141" t="s">
        <v>11</v>
      </c>
      <c r="D24" s="119">
        <v>75</v>
      </c>
      <c r="E24" s="119">
        <v>75</v>
      </c>
      <c r="F24" s="120">
        <v>2.8</v>
      </c>
      <c r="G24" s="143" t="s">
        <v>14</v>
      </c>
      <c r="H24" s="141">
        <v>355</v>
      </c>
      <c r="I24" s="150">
        <v>0.9</v>
      </c>
      <c r="J24" s="141">
        <f t="shared" si="0"/>
        <v>894.6</v>
      </c>
    </row>
    <row r="25" ht="18" customHeight="1" spans="1:10">
      <c r="A25" s="142">
        <v>22</v>
      </c>
      <c r="B25" s="115" t="s">
        <v>35</v>
      </c>
      <c r="C25" s="141" t="s">
        <v>11</v>
      </c>
      <c r="D25" s="119">
        <v>36</v>
      </c>
      <c r="E25" s="119">
        <v>36</v>
      </c>
      <c r="F25" s="120">
        <v>1.4</v>
      </c>
      <c r="G25" s="143" t="s">
        <v>14</v>
      </c>
      <c r="H25" s="141">
        <v>355</v>
      </c>
      <c r="I25" s="150">
        <v>0.9</v>
      </c>
      <c r="J25" s="141">
        <f t="shared" si="0"/>
        <v>447.3</v>
      </c>
    </row>
    <row r="26" ht="18" customHeight="1" spans="1:10">
      <c r="A26" s="142">
        <v>23</v>
      </c>
      <c r="B26" s="115" t="s">
        <v>36</v>
      </c>
      <c r="C26" s="141" t="s">
        <v>11</v>
      </c>
      <c r="D26" s="119">
        <v>53</v>
      </c>
      <c r="E26" s="119">
        <v>53</v>
      </c>
      <c r="F26" s="120">
        <v>2</v>
      </c>
      <c r="G26" s="143" t="s">
        <v>14</v>
      </c>
      <c r="H26" s="141">
        <v>355</v>
      </c>
      <c r="I26" s="150">
        <v>0.9</v>
      </c>
      <c r="J26" s="141">
        <f t="shared" si="0"/>
        <v>639</v>
      </c>
    </row>
    <row r="27" ht="18" customHeight="1" spans="1:10">
      <c r="A27" s="142">
        <v>24</v>
      </c>
      <c r="B27" s="115" t="s">
        <v>37</v>
      </c>
      <c r="C27" s="141" t="s">
        <v>11</v>
      </c>
      <c r="D27" s="119">
        <v>36</v>
      </c>
      <c r="E27" s="119">
        <v>36</v>
      </c>
      <c r="F27" s="120">
        <v>1.4</v>
      </c>
      <c r="G27" s="143" t="s">
        <v>14</v>
      </c>
      <c r="H27" s="141">
        <v>355</v>
      </c>
      <c r="I27" s="150">
        <v>0.9</v>
      </c>
      <c r="J27" s="141">
        <f t="shared" si="0"/>
        <v>447.3</v>
      </c>
    </row>
    <row r="28" ht="18" customHeight="1" spans="1:10">
      <c r="A28" s="142">
        <v>25</v>
      </c>
      <c r="B28" s="115" t="s">
        <v>38</v>
      </c>
      <c r="C28" s="141" t="s">
        <v>11</v>
      </c>
      <c r="D28" s="119">
        <v>30</v>
      </c>
      <c r="E28" s="119">
        <v>30</v>
      </c>
      <c r="F28" s="120">
        <v>1.1</v>
      </c>
      <c r="G28" s="143" t="s">
        <v>14</v>
      </c>
      <c r="H28" s="141">
        <v>355</v>
      </c>
      <c r="I28" s="150">
        <v>0.9</v>
      </c>
      <c r="J28" s="141">
        <f t="shared" si="0"/>
        <v>351.45</v>
      </c>
    </row>
    <row r="29" ht="18" customHeight="1" spans="1:10">
      <c r="A29" s="142">
        <v>26</v>
      </c>
      <c r="B29" s="115" t="s">
        <v>39</v>
      </c>
      <c r="C29" s="141" t="s">
        <v>11</v>
      </c>
      <c r="D29" s="119">
        <v>44.6</v>
      </c>
      <c r="E29" s="119">
        <v>44.6</v>
      </c>
      <c r="F29" s="120">
        <v>1.7</v>
      </c>
      <c r="G29" s="143" t="s">
        <v>14</v>
      </c>
      <c r="H29" s="141">
        <v>355</v>
      </c>
      <c r="I29" s="150">
        <v>0.9</v>
      </c>
      <c r="J29" s="141">
        <f t="shared" si="0"/>
        <v>543.15</v>
      </c>
    </row>
    <row r="30" ht="18" customHeight="1" spans="1:10">
      <c r="A30" s="142">
        <v>27</v>
      </c>
      <c r="B30" s="115" t="s">
        <v>40</v>
      </c>
      <c r="C30" s="141" t="s">
        <v>11</v>
      </c>
      <c r="D30" s="119">
        <v>64</v>
      </c>
      <c r="E30" s="119">
        <v>64</v>
      </c>
      <c r="F30" s="120">
        <v>2.4</v>
      </c>
      <c r="G30" s="143" t="s">
        <v>14</v>
      </c>
      <c r="H30" s="141">
        <v>355</v>
      </c>
      <c r="I30" s="150">
        <v>0.9</v>
      </c>
      <c r="J30" s="141">
        <f t="shared" si="0"/>
        <v>766.8</v>
      </c>
    </row>
    <row r="31" ht="18" customHeight="1" spans="1:10">
      <c r="A31" s="142">
        <v>28</v>
      </c>
      <c r="B31" s="115" t="s">
        <v>41</v>
      </c>
      <c r="C31" s="141" t="s">
        <v>11</v>
      </c>
      <c r="D31" s="119">
        <v>34</v>
      </c>
      <c r="E31" s="119">
        <v>34</v>
      </c>
      <c r="F31" s="120">
        <v>1.3</v>
      </c>
      <c r="G31" s="143" t="s">
        <v>14</v>
      </c>
      <c r="H31" s="141">
        <v>355</v>
      </c>
      <c r="I31" s="150">
        <v>0.9</v>
      </c>
      <c r="J31" s="141">
        <f t="shared" si="0"/>
        <v>415.35</v>
      </c>
    </row>
    <row r="32" ht="18" customHeight="1" spans="1:10">
      <c r="A32" s="142">
        <v>29</v>
      </c>
      <c r="B32" s="115" t="s">
        <v>42</v>
      </c>
      <c r="C32" s="141" t="s">
        <v>11</v>
      </c>
      <c r="D32" s="119">
        <v>37</v>
      </c>
      <c r="E32" s="119">
        <v>37</v>
      </c>
      <c r="F32" s="120">
        <v>1.4</v>
      </c>
      <c r="G32" s="143" t="s">
        <v>14</v>
      </c>
      <c r="H32" s="141">
        <v>355</v>
      </c>
      <c r="I32" s="150">
        <v>0.9</v>
      </c>
      <c r="J32" s="141">
        <f t="shared" si="0"/>
        <v>447.3</v>
      </c>
    </row>
    <row r="33" ht="18" customHeight="1" spans="1:10">
      <c r="A33" s="142">
        <v>30</v>
      </c>
      <c r="B33" s="115" t="s">
        <v>43</v>
      </c>
      <c r="C33" s="141" t="s">
        <v>11</v>
      </c>
      <c r="D33" s="119">
        <v>33</v>
      </c>
      <c r="E33" s="119">
        <v>33</v>
      </c>
      <c r="F33" s="120">
        <v>1.2</v>
      </c>
      <c r="G33" s="143" t="s">
        <v>14</v>
      </c>
      <c r="H33" s="141">
        <v>355</v>
      </c>
      <c r="I33" s="150">
        <v>0.9</v>
      </c>
      <c r="J33" s="141">
        <f t="shared" si="0"/>
        <v>383.4</v>
      </c>
    </row>
    <row r="34" ht="18" customHeight="1" spans="1:10">
      <c r="A34" s="142">
        <v>31</v>
      </c>
      <c r="B34" s="115" t="s">
        <v>44</v>
      </c>
      <c r="C34" s="141" t="s">
        <v>11</v>
      </c>
      <c r="D34" s="119">
        <v>50</v>
      </c>
      <c r="E34" s="119">
        <v>50</v>
      </c>
      <c r="F34" s="120">
        <v>1.9</v>
      </c>
      <c r="G34" s="143" t="s">
        <v>14</v>
      </c>
      <c r="H34" s="141">
        <v>355</v>
      </c>
      <c r="I34" s="150">
        <v>0.9</v>
      </c>
      <c r="J34" s="141">
        <f t="shared" si="0"/>
        <v>607.05</v>
      </c>
    </row>
    <row r="35" ht="18" customHeight="1" spans="1:10">
      <c r="A35" s="142">
        <v>32</v>
      </c>
      <c r="B35" s="115" t="s">
        <v>45</v>
      </c>
      <c r="C35" s="141" t="s">
        <v>11</v>
      </c>
      <c r="D35" s="119">
        <v>28</v>
      </c>
      <c r="E35" s="119">
        <v>28</v>
      </c>
      <c r="F35" s="120">
        <v>1.1</v>
      </c>
      <c r="G35" s="143" t="s">
        <v>14</v>
      </c>
      <c r="H35" s="141">
        <v>355</v>
      </c>
      <c r="I35" s="150">
        <v>0.9</v>
      </c>
      <c r="J35" s="141">
        <f t="shared" si="0"/>
        <v>351.45</v>
      </c>
    </row>
    <row r="36" ht="18" customHeight="1" spans="1:10">
      <c r="A36" s="142">
        <v>33</v>
      </c>
      <c r="B36" s="115" t="s">
        <v>46</v>
      </c>
      <c r="C36" s="141" t="s">
        <v>11</v>
      </c>
      <c r="D36" s="119">
        <v>30</v>
      </c>
      <c r="E36" s="119">
        <v>30</v>
      </c>
      <c r="F36" s="120">
        <v>1.1</v>
      </c>
      <c r="G36" s="143" t="s">
        <v>14</v>
      </c>
      <c r="H36" s="141">
        <v>355</v>
      </c>
      <c r="I36" s="150">
        <v>0.9</v>
      </c>
      <c r="J36" s="141">
        <f t="shared" si="0"/>
        <v>351.45</v>
      </c>
    </row>
    <row r="37" ht="18" customHeight="1" spans="1:10">
      <c r="A37" s="142">
        <v>34</v>
      </c>
      <c r="B37" s="115" t="s">
        <v>47</v>
      </c>
      <c r="C37" s="141" t="s">
        <v>11</v>
      </c>
      <c r="D37" s="119">
        <v>38</v>
      </c>
      <c r="E37" s="119">
        <v>38</v>
      </c>
      <c r="F37" s="120">
        <v>1.4</v>
      </c>
      <c r="G37" s="143" t="s">
        <v>14</v>
      </c>
      <c r="H37" s="141">
        <v>355</v>
      </c>
      <c r="I37" s="150">
        <v>0.9</v>
      </c>
      <c r="J37" s="141">
        <f t="shared" si="0"/>
        <v>447.3</v>
      </c>
    </row>
    <row r="38" ht="18" customHeight="1" spans="1:10">
      <c r="A38" s="142">
        <v>35</v>
      </c>
      <c r="B38" s="115" t="s">
        <v>48</v>
      </c>
      <c r="C38" s="141" t="s">
        <v>11</v>
      </c>
      <c r="D38" s="119">
        <v>30</v>
      </c>
      <c r="E38" s="119">
        <v>30</v>
      </c>
      <c r="F38" s="120">
        <v>1.1</v>
      </c>
      <c r="G38" s="143" t="s">
        <v>14</v>
      </c>
      <c r="H38" s="141">
        <v>355</v>
      </c>
      <c r="I38" s="150">
        <v>0.9</v>
      </c>
      <c r="J38" s="141">
        <f t="shared" si="0"/>
        <v>351.45</v>
      </c>
    </row>
    <row r="39" ht="18" customHeight="1" spans="1:10">
      <c r="A39" s="142"/>
      <c r="B39" s="142"/>
      <c r="C39" s="141"/>
      <c r="D39" s="144"/>
      <c r="E39" s="145"/>
      <c r="F39" s="141"/>
      <c r="G39" s="143"/>
      <c r="H39" s="141"/>
      <c r="I39" s="150"/>
      <c r="J39" s="141"/>
    </row>
    <row r="40" ht="18" customHeight="1" spans="1:10">
      <c r="A40" s="142"/>
      <c r="B40" s="142"/>
      <c r="C40" s="141"/>
      <c r="D40" s="144"/>
      <c r="E40" s="145"/>
      <c r="F40" s="141"/>
      <c r="G40" s="143"/>
      <c r="H40" s="141"/>
      <c r="I40" s="150"/>
      <c r="J40" s="141"/>
    </row>
    <row r="41" ht="18" customHeight="1" spans="1:10">
      <c r="A41" s="142"/>
      <c r="B41" s="142" t="s">
        <v>49</v>
      </c>
      <c r="C41" s="141"/>
      <c r="D41" s="144">
        <f>SUM(D4:D40)</f>
        <v>1122.6</v>
      </c>
      <c r="E41" s="144">
        <f>SUM(E4:E40)</f>
        <v>1122.6</v>
      </c>
      <c r="F41" s="144">
        <f>SUM(F4:F40)</f>
        <v>52.3</v>
      </c>
      <c r="G41" s="143"/>
      <c r="H41" s="141"/>
      <c r="I41" s="150"/>
      <c r="J41" s="141"/>
    </row>
    <row r="42" s="134" customFormat="1" ht="30.95" customHeight="1" spans="1:10">
      <c r="A42" s="146" t="s">
        <v>61</v>
      </c>
      <c r="B42" s="147" t="s">
        <v>62</v>
      </c>
      <c r="C42" s="147"/>
      <c r="D42" s="147" t="s">
        <v>63</v>
      </c>
      <c r="E42" s="146" t="s">
        <v>13</v>
      </c>
      <c r="F42" s="146"/>
      <c r="G42" s="147" t="s">
        <v>64</v>
      </c>
      <c r="H42" s="147" t="s">
        <v>65</v>
      </c>
      <c r="I42" s="147"/>
      <c r="J42" s="147"/>
    </row>
    <row r="43" s="129" customFormat="1" ht="27" customHeight="1" spans="1:10">
      <c r="A43" s="146" t="s">
        <v>66</v>
      </c>
      <c r="B43" s="147"/>
      <c r="C43" s="147"/>
      <c r="D43" s="148" t="s">
        <v>67</v>
      </c>
      <c r="E43" s="149" t="s">
        <v>68</v>
      </c>
      <c r="F43" s="149"/>
      <c r="G43" s="148" t="s">
        <v>69</v>
      </c>
      <c r="H43" s="146" t="s">
        <v>70</v>
      </c>
      <c r="I43" s="148"/>
      <c r="J43" s="151" t="s">
        <v>71</v>
      </c>
    </row>
  </sheetData>
  <mergeCells count="8">
    <mergeCell ref="A1:J1"/>
    <mergeCell ref="A2:J2"/>
    <mergeCell ref="B42:C42"/>
    <mergeCell ref="E42:F42"/>
    <mergeCell ref="H42:J42"/>
    <mergeCell ref="A43:C43"/>
    <mergeCell ref="E43:F43"/>
    <mergeCell ref="H43:I4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S44"/>
  <sheetViews>
    <sheetView topLeftCell="A15" workbookViewId="0">
      <selection activeCell="T11" sqref="T1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09" customWidth="1"/>
    <col min="9" max="11" width="7.62162162162162" customWidth="1"/>
    <col min="12" max="12" width="20.3783783783784" customWidth="1"/>
    <col min="13" max="13" width="20" customWidth="1"/>
    <col min="14" max="14" width="6.37837837837838" customWidth="1"/>
    <col min="15" max="15" width="12.3783783783784" customWidth="1"/>
    <col min="16" max="16" width="11" customWidth="1"/>
  </cols>
  <sheetData>
    <row r="2" ht="29" customHeight="1" spans="1:16">
      <c r="A2" s="110" t="s">
        <v>72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73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74</v>
      </c>
      <c r="H4" s="114"/>
    </row>
    <row r="5" ht="37.3" spans="1:16">
      <c r="A5" s="115" t="s">
        <v>2</v>
      </c>
      <c r="B5" s="115" t="s">
        <v>53</v>
      </c>
      <c r="C5" s="116" t="s">
        <v>55</v>
      </c>
      <c r="D5" s="116" t="s">
        <v>56</v>
      </c>
      <c r="E5" s="116" t="s">
        <v>57</v>
      </c>
      <c r="F5" s="116" t="s">
        <v>75</v>
      </c>
      <c r="G5" s="115" t="s">
        <v>58</v>
      </c>
      <c r="H5" s="117" t="s">
        <v>76</v>
      </c>
      <c r="I5" s="115" t="s">
        <v>77</v>
      </c>
      <c r="J5" s="115" t="s">
        <v>78</v>
      </c>
      <c r="K5" s="116" t="s">
        <v>79</v>
      </c>
      <c r="L5" s="115" t="s">
        <v>80</v>
      </c>
      <c r="M5" s="115" t="s">
        <v>81</v>
      </c>
      <c r="N5" s="115" t="s">
        <v>82</v>
      </c>
      <c r="O5" s="115" t="s">
        <v>83</v>
      </c>
      <c r="P5" s="115" t="s">
        <v>84</v>
      </c>
    </row>
    <row r="6" s="108" customFormat="1" ht="18.6" customHeight="1" spans="1:16">
      <c r="A6" s="118" t="s">
        <v>85</v>
      </c>
      <c r="B6" s="119" t="s">
        <v>12</v>
      </c>
      <c r="C6" s="119">
        <v>20</v>
      </c>
      <c r="D6" s="119">
        <v>20</v>
      </c>
      <c r="E6" s="120">
        <v>0.8</v>
      </c>
      <c r="F6" s="121" t="s">
        <v>14</v>
      </c>
      <c r="G6" s="119">
        <v>355</v>
      </c>
      <c r="H6" s="121">
        <v>0.9</v>
      </c>
      <c r="I6" s="119">
        <v>0</v>
      </c>
      <c r="J6" s="121">
        <v>1</v>
      </c>
      <c r="K6" s="119">
        <f t="shared" ref="K6:K69" si="0">E6*G6*H6*J6</f>
        <v>255.6</v>
      </c>
      <c r="L6" s="131" t="s">
        <v>86</v>
      </c>
      <c r="M6" s="131" t="s">
        <v>87</v>
      </c>
      <c r="N6" s="119" t="s">
        <v>88</v>
      </c>
      <c r="O6" s="131" t="s">
        <v>89</v>
      </c>
      <c r="P6" s="119"/>
    </row>
    <row r="7" s="23" customFormat="1" ht="18.6" customHeight="1" spans="1:19">
      <c r="A7" s="122" t="s">
        <v>90</v>
      </c>
      <c r="B7" s="115" t="s">
        <v>15</v>
      </c>
      <c r="C7" s="119">
        <v>50</v>
      </c>
      <c r="D7" s="119">
        <v>50</v>
      </c>
      <c r="E7" s="120">
        <v>1.9</v>
      </c>
      <c r="F7" s="121" t="s">
        <v>14</v>
      </c>
      <c r="G7" s="119">
        <v>355</v>
      </c>
      <c r="H7" s="121">
        <v>0.9</v>
      </c>
      <c r="I7" s="119">
        <v>0</v>
      </c>
      <c r="J7" s="121">
        <v>1</v>
      </c>
      <c r="K7" s="119">
        <f t="shared" si="0"/>
        <v>607.05</v>
      </c>
      <c r="L7" s="131" t="s">
        <v>91</v>
      </c>
      <c r="M7" s="131" t="s">
        <v>92</v>
      </c>
      <c r="N7" s="119" t="s">
        <v>88</v>
      </c>
      <c r="O7" s="131" t="s">
        <v>93</v>
      </c>
      <c r="P7" s="115"/>
      <c r="R7" s="108"/>
      <c r="S7" s="108"/>
    </row>
    <row r="8" s="23" customFormat="1" ht="18.6" customHeight="1" spans="1:19">
      <c r="A8" s="122" t="s">
        <v>94</v>
      </c>
      <c r="B8" s="115" t="s">
        <v>16</v>
      </c>
      <c r="C8" s="119">
        <v>15</v>
      </c>
      <c r="D8" s="119">
        <v>15</v>
      </c>
      <c r="E8" s="120">
        <v>0.6</v>
      </c>
      <c r="F8" s="121" t="s">
        <v>14</v>
      </c>
      <c r="G8" s="119">
        <v>355</v>
      </c>
      <c r="H8" s="121">
        <v>0.9</v>
      </c>
      <c r="I8" s="119">
        <v>0</v>
      </c>
      <c r="J8" s="121">
        <v>1</v>
      </c>
      <c r="K8" s="119">
        <f t="shared" si="0"/>
        <v>191.7</v>
      </c>
      <c r="L8" s="131" t="s">
        <v>95</v>
      </c>
      <c r="M8" s="131" t="s">
        <v>96</v>
      </c>
      <c r="N8" s="119" t="s">
        <v>88</v>
      </c>
      <c r="O8" s="131" t="s">
        <v>97</v>
      </c>
      <c r="P8" s="115"/>
      <c r="R8" s="108"/>
      <c r="S8" s="108"/>
    </row>
    <row r="9" s="23" customFormat="1" ht="18.6" customHeight="1" spans="1:19">
      <c r="A9" s="122" t="s">
        <v>98</v>
      </c>
      <c r="B9" s="115" t="s">
        <v>17</v>
      </c>
      <c r="C9" s="119">
        <v>15</v>
      </c>
      <c r="D9" s="119">
        <v>15</v>
      </c>
      <c r="E9" s="120">
        <v>0.6</v>
      </c>
      <c r="F9" s="121" t="s">
        <v>14</v>
      </c>
      <c r="G9" s="119">
        <v>355</v>
      </c>
      <c r="H9" s="121">
        <v>0.9</v>
      </c>
      <c r="I9" s="119">
        <v>0</v>
      </c>
      <c r="J9" s="121">
        <v>1</v>
      </c>
      <c r="K9" s="119">
        <f t="shared" si="0"/>
        <v>191.7</v>
      </c>
      <c r="L9" s="131" t="s">
        <v>99</v>
      </c>
      <c r="M9" s="131" t="s">
        <v>100</v>
      </c>
      <c r="N9" s="119" t="s">
        <v>88</v>
      </c>
      <c r="O9" s="131" t="s">
        <v>101</v>
      </c>
      <c r="P9" s="115"/>
      <c r="R9" s="108"/>
      <c r="S9" s="108"/>
    </row>
    <row r="10" s="23" customFormat="1" ht="18.6" customHeight="1" spans="1:19">
      <c r="A10" s="122" t="s">
        <v>102</v>
      </c>
      <c r="B10" s="115" t="s">
        <v>18</v>
      </c>
      <c r="C10" s="119">
        <v>30</v>
      </c>
      <c r="D10" s="119">
        <v>30</v>
      </c>
      <c r="E10" s="120">
        <v>7</v>
      </c>
      <c r="F10" s="121" t="s">
        <v>14</v>
      </c>
      <c r="G10" s="119">
        <v>355</v>
      </c>
      <c r="H10" s="121">
        <v>0.9</v>
      </c>
      <c r="I10" s="119">
        <v>0</v>
      </c>
      <c r="J10" s="121">
        <v>1</v>
      </c>
      <c r="K10" s="119">
        <f t="shared" si="0"/>
        <v>2236.5</v>
      </c>
      <c r="L10" s="131" t="s">
        <v>103</v>
      </c>
      <c r="M10" s="131" t="s">
        <v>104</v>
      </c>
      <c r="N10" s="119" t="s">
        <v>88</v>
      </c>
      <c r="O10" s="131" t="s">
        <v>105</v>
      </c>
      <c r="P10" s="115"/>
      <c r="R10" s="108"/>
      <c r="S10" s="108"/>
    </row>
    <row r="11" s="23" customFormat="1" ht="18.6" customHeight="1" spans="1:19">
      <c r="A11" s="122" t="s">
        <v>106</v>
      </c>
      <c r="B11" s="115" t="s">
        <v>19</v>
      </c>
      <c r="C11" s="119">
        <v>43</v>
      </c>
      <c r="D11" s="119">
        <v>43</v>
      </c>
      <c r="E11" s="120">
        <v>1.6</v>
      </c>
      <c r="F11" s="121" t="s">
        <v>14</v>
      </c>
      <c r="G11" s="119">
        <v>355</v>
      </c>
      <c r="H11" s="121">
        <v>0.9</v>
      </c>
      <c r="I11" s="119">
        <v>0</v>
      </c>
      <c r="J11" s="121">
        <v>1</v>
      </c>
      <c r="K11" s="119">
        <f t="shared" si="0"/>
        <v>511.2</v>
      </c>
      <c r="L11" s="131" t="s">
        <v>107</v>
      </c>
      <c r="M11" s="131" t="s">
        <v>96</v>
      </c>
      <c r="N11" s="119" t="s">
        <v>88</v>
      </c>
      <c r="O11" s="131" t="s">
        <v>108</v>
      </c>
      <c r="P11" s="115"/>
      <c r="R11" s="108"/>
      <c r="S11" s="108"/>
    </row>
    <row r="12" s="23" customFormat="1" ht="18.6" customHeight="1" spans="1:19">
      <c r="A12" s="122" t="s">
        <v>109</v>
      </c>
      <c r="B12" s="115" t="s">
        <v>20</v>
      </c>
      <c r="C12" s="119">
        <v>28.3</v>
      </c>
      <c r="D12" s="119">
        <v>28.3</v>
      </c>
      <c r="E12" s="120">
        <v>1.1</v>
      </c>
      <c r="F12" s="121" t="s">
        <v>14</v>
      </c>
      <c r="G12" s="119">
        <v>355</v>
      </c>
      <c r="H12" s="121">
        <v>0.9</v>
      </c>
      <c r="I12" s="119">
        <v>0</v>
      </c>
      <c r="J12" s="121">
        <v>1</v>
      </c>
      <c r="K12" s="119">
        <f t="shared" si="0"/>
        <v>351.45</v>
      </c>
      <c r="L12" s="131" t="s">
        <v>110</v>
      </c>
      <c r="M12" s="131" t="s">
        <v>96</v>
      </c>
      <c r="N12" s="119" t="s">
        <v>88</v>
      </c>
      <c r="O12" s="131" t="s">
        <v>111</v>
      </c>
      <c r="P12" s="115"/>
      <c r="R12" s="108"/>
      <c r="S12" s="108"/>
    </row>
    <row r="13" s="23" customFormat="1" ht="18.6" customHeight="1" spans="1:19">
      <c r="A13" s="122" t="s">
        <v>112</v>
      </c>
      <c r="B13" s="115" t="s">
        <v>21</v>
      </c>
      <c r="C13" s="119">
        <v>7.5</v>
      </c>
      <c r="D13" s="119">
        <v>7.5</v>
      </c>
      <c r="E13" s="120">
        <v>0.3</v>
      </c>
      <c r="F13" s="121" t="s">
        <v>14</v>
      </c>
      <c r="G13" s="119">
        <v>355</v>
      </c>
      <c r="H13" s="121">
        <v>0.9</v>
      </c>
      <c r="I13" s="119">
        <v>0</v>
      </c>
      <c r="J13" s="121">
        <v>1</v>
      </c>
      <c r="K13" s="119">
        <f t="shared" si="0"/>
        <v>95.85</v>
      </c>
      <c r="L13" s="131" t="s">
        <v>113</v>
      </c>
      <c r="M13" s="131" t="s">
        <v>114</v>
      </c>
      <c r="N13" s="119" t="s">
        <v>88</v>
      </c>
      <c r="O13" s="131" t="s">
        <v>115</v>
      </c>
      <c r="P13" s="115"/>
      <c r="R13" s="108"/>
      <c r="S13" s="108"/>
    </row>
    <row r="14" s="23" customFormat="1" ht="18.6" customHeight="1" spans="1:19">
      <c r="A14" s="122" t="s">
        <v>116</v>
      </c>
      <c r="B14" s="115" t="s">
        <v>22</v>
      </c>
      <c r="C14" s="119">
        <v>5.6</v>
      </c>
      <c r="D14" s="119">
        <v>5.6</v>
      </c>
      <c r="E14" s="120">
        <v>0.2</v>
      </c>
      <c r="F14" s="121" t="s">
        <v>14</v>
      </c>
      <c r="G14" s="119">
        <v>355</v>
      </c>
      <c r="H14" s="121">
        <v>0.9</v>
      </c>
      <c r="I14" s="119">
        <v>0</v>
      </c>
      <c r="J14" s="121">
        <v>1</v>
      </c>
      <c r="K14" s="119">
        <f t="shared" si="0"/>
        <v>63.9</v>
      </c>
      <c r="L14" s="131" t="s">
        <v>117</v>
      </c>
      <c r="M14" s="131" t="s">
        <v>118</v>
      </c>
      <c r="N14" s="119" t="s">
        <v>88</v>
      </c>
      <c r="O14" s="131" t="s">
        <v>119</v>
      </c>
      <c r="P14" s="115"/>
      <c r="R14" s="108"/>
      <c r="S14" s="108"/>
    </row>
    <row r="15" s="23" customFormat="1" ht="18.6" customHeight="1" spans="1:19">
      <c r="A15" s="122" t="s">
        <v>120</v>
      </c>
      <c r="B15" s="115" t="s">
        <v>23</v>
      </c>
      <c r="C15" s="119">
        <v>15.2</v>
      </c>
      <c r="D15" s="119">
        <v>15.2</v>
      </c>
      <c r="E15" s="120">
        <v>0.6</v>
      </c>
      <c r="F15" s="121" t="s">
        <v>14</v>
      </c>
      <c r="G15" s="119">
        <v>355</v>
      </c>
      <c r="H15" s="121">
        <v>0.9</v>
      </c>
      <c r="I15" s="119">
        <v>0</v>
      </c>
      <c r="J15" s="121">
        <v>1</v>
      </c>
      <c r="K15" s="119">
        <f t="shared" si="0"/>
        <v>191.7</v>
      </c>
      <c r="L15" s="131" t="s">
        <v>121</v>
      </c>
      <c r="M15" s="131" t="s">
        <v>122</v>
      </c>
      <c r="N15" s="119" t="s">
        <v>88</v>
      </c>
      <c r="O15" s="131" t="s">
        <v>123</v>
      </c>
      <c r="P15" s="115"/>
      <c r="R15" s="108"/>
      <c r="S15" s="108"/>
    </row>
    <row r="16" s="23" customFormat="1" ht="18.6" customHeight="1" spans="1:19">
      <c r="A16" s="122" t="s">
        <v>124</v>
      </c>
      <c r="B16" s="115" t="s">
        <v>24</v>
      </c>
      <c r="C16" s="119">
        <v>60</v>
      </c>
      <c r="D16" s="119">
        <v>60</v>
      </c>
      <c r="E16" s="120">
        <v>2.3</v>
      </c>
      <c r="F16" s="121" t="s">
        <v>14</v>
      </c>
      <c r="G16" s="119">
        <v>355</v>
      </c>
      <c r="H16" s="121">
        <v>0.9</v>
      </c>
      <c r="I16" s="119">
        <v>0</v>
      </c>
      <c r="J16" s="121">
        <v>1</v>
      </c>
      <c r="K16" s="119">
        <f t="shared" si="0"/>
        <v>734.85</v>
      </c>
      <c r="L16" s="131" t="s">
        <v>125</v>
      </c>
      <c r="M16" s="131" t="s">
        <v>118</v>
      </c>
      <c r="N16" s="119" t="s">
        <v>88</v>
      </c>
      <c r="O16" s="131" t="s">
        <v>126</v>
      </c>
      <c r="P16" s="115"/>
      <c r="R16" s="108"/>
      <c r="S16" s="108"/>
    </row>
    <row r="17" s="23" customFormat="1" ht="18.6" customHeight="1" spans="1:19">
      <c r="A17" s="122" t="s">
        <v>127</v>
      </c>
      <c r="B17" s="115" t="s">
        <v>25</v>
      </c>
      <c r="C17" s="119">
        <v>10</v>
      </c>
      <c r="D17" s="119">
        <v>10</v>
      </c>
      <c r="E17" s="120">
        <v>0.4</v>
      </c>
      <c r="F17" s="121" t="s">
        <v>14</v>
      </c>
      <c r="G17" s="119">
        <v>355</v>
      </c>
      <c r="H17" s="121">
        <v>0.9</v>
      </c>
      <c r="I17" s="119">
        <v>0</v>
      </c>
      <c r="J17" s="121">
        <v>1</v>
      </c>
      <c r="K17" s="119">
        <f t="shared" si="0"/>
        <v>127.8</v>
      </c>
      <c r="L17" s="131" t="s">
        <v>128</v>
      </c>
      <c r="M17" s="131" t="s">
        <v>114</v>
      </c>
      <c r="N17" s="119" t="s">
        <v>88</v>
      </c>
      <c r="O17" s="131" t="s">
        <v>129</v>
      </c>
      <c r="P17" s="115"/>
      <c r="R17" s="108"/>
      <c r="S17" s="108"/>
    </row>
    <row r="18" s="23" customFormat="1" ht="18.6" customHeight="1" spans="1:19">
      <c r="A18" s="122" t="s">
        <v>130</v>
      </c>
      <c r="B18" s="115" t="s">
        <v>26</v>
      </c>
      <c r="C18" s="119">
        <v>40</v>
      </c>
      <c r="D18" s="119">
        <v>40</v>
      </c>
      <c r="E18" s="120">
        <v>1.5</v>
      </c>
      <c r="F18" s="121" t="s">
        <v>14</v>
      </c>
      <c r="G18" s="119">
        <v>355</v>
      </c>
      <c r="H18" s="121">
        <v>0.9</v>
      </c>
      <c r="I18" s="119">
        <v>0</v>
      </c>
      <c r="J18" s="121">
        <v>1</v>
      </c>
      <c r="K18" s="119">
        <f t="shared" si="0"/>
        <v>479.25</v>
      </c>
      <c r="L18" s="131" t="s">
        <v>131</v>
      </c>
      <c r="M18" s="131" t="s">
        <v>104</v>
      </c>
      <c r="N18" s="119" t="s">
        <v>88</v>
      </c>
      <c r="O18" s="131" t="s">
        <v>132</v>
      </c>
      <c r="P18" s="115"/>
      <c r="R18" s="108"/>
      <c r="S18" s="108"/>
    </row>
    <row r="19" s="23" customFormat="1" ht="18.6" customHeight="1" spans="1:19">
      <c r="A19" s="122" t="s">
        <v>133</v>
      </c>
      <c r="B19" s="115" t="s">
        <v>27</v>
      </c>
      <c r="C19" s="119">
        <v>25</v>
      </c>
      <c r="D19" s="119">
        <v>25</v>
      </c>
      <c r="E19" s="120">
        <v>0.9</v>
      </c>
      <c r="F19" s="121" t="s">
        <v>14</v>
      </c>
      <c r="G19" s="119">
        <v>355</v>
      </c>
      <c r="H19" s="121">
        <v>0.9</v>
      </c>
      <c r="I19" s="119">
        <v>0</v>
      </c>
      <c r="J19" s="121">
        <v>1</v>
      </c>
      <c r="K19" s="119">
        <f t="shared" si="0"/>
        <v>287.55</v>
      </c>
      <c r="L19" s="131" t="s">
        <v>134</v>
      </c>
      <c r="M19" s="131" t="s">
        <v>114</v>
      </c>
      <c r="N19" s="119" t="s">
        <v>88</v>
      </c>
      <c r="O19" s="131" t="s">
        <v>135</v>
      </c>
      <c r="P19" s="115"/>
      <c r="R19" s="108"/>
      <c r="S19" s="108"/>
    </row>
    <row r="20" s="23" customFormat="1" ht="18.6" customHeight="1" spans="1:19">
      <c r="A20" s="122" t="s">
        <v>136</v>
      </c>
      <c r="B20" s="115" t="s">
        <v>28</v>
      </c>
      <c r="C20" s="119">
        <v>30</v>
      </c>
      <c r="D20" s="119">
        <v>30</v>
      </c>
      <c r="E20" s="120">
        <v>5</v>
      </c>
      <c r="F20" s="121" t="s">
        <v>14</v>
      </c>
      <c r="G20" s="119">
        <v>355</v>
      </c>
      <c r="H20" s="121">
        <v>0.9</v>
      </c>
      <c r="I20" s="119">
        <v>0</v>
      </c>
      <c r="J20" s="121">
        <v>1</v>
      </c>
      <c r="K20" s="119">
        <f t="shared" si="0"/>
        <v>1597.5</v>
      </c>
      <c r="L20" s="131" t="s">
        <v>137</v>
      </c>
      <c r="M20" s="131" t="s">
        <v>138</v>
      </c>
      <c r="N20" s="119" t="s">
        <v>88</v>
      </c>
      <c r="O20" s="131" t="s">
        <v>139</v>
      </c>
      <c r="P20" s="115"/>
      <c r="R20" s="108"/>
      <c r="S20" s="108"/>
    </row>
    <row r="21" s="23" customFormat="1" ht="18.6" customHeight="1" spans="1:19">
      <c r="A21" s="122" t="s">
        <v>140</v>
      </c>
      <c r="B21" s="115" t="s">
        <v>29</v>
      </c>
      <c r="C21" s="119">
        <v>10</v>
      </c>
      <c r="D21" s="119">
        <v>10</v>
      </c>
      <c r="E21" s="120">
        <v>0.4</v>
      </c>
      <c r="F21" s="121" t="s">
        <v>14</v>
      </c>
      <c r="G21" s="119">
        <v>355</v>
      </c>
      <c r="H21" s="121">
        <v>0.9</v>
      </c>
      <c r="I21" s="119">
        <v>0</v>
      </c>
      <c r="J21" s="121">
        <v>1</v>
      </c>
      <c r="K21" s="119">
        <f t="shared" si="0"/>
        <v>127.8</v>
      </c>
      <c r="L21" s="131" t="s">
        <v>141</v>
      </c>
      <c r="M21" s="131" t="s">
        <v>114</v>
      </c>
      <c r="N21" s="119" t="s">
        <v>88</v>
      </c>
      <c r="O21" s="131" t="s">
        <v>142</v>
      </c>
      <c r="P21" s="115"/>
      <c r="R21" s="108"/>
      <c r="S21" s="108"/>
    </row>
    <row r="22" s="23" customFormat="1" ht="18.6" customHeight="1" spans="1:19">
      <c r="A22" s="122" t="s">
        <v>143</v>
      </c>
      <c r="B22" s="115" t="s">
        <v>30</v>
      </c>
      <c r="C22" s="119">
        <v>30</v>
      </c>
      <c r="D22" s="119">
        <v>30</v>
      </c>
      <c r="E22" s="120">
        <v>1.1</v>
      </c>
      <c r="F22" s="121" t="s">
        <v>14</v>
      </c>
      <c r="G22" s="119">
        <v>355</v>
      </c>
      <c r="H22" s="121">
        <v>0.9</v>
      </c>
      <c r="I22" s="119">
        <v>0</v>
      </c>
      <c r="J22" s="121">
        <v>1</v>
      </c>
      <c r="K22" s="119">
        <f t="shared" si="0"/>
        <v>351.45</v>
      </c>
      <c r="L22" s="131" t="s">
        <v>144</v>
      </c>
      <c r="M22" s="131" t="s">
        <v>114</v>
      </c>
      <c r="N22" s="119" t="s">
        <v>88</v>
      </c>
      <c r="O22" s="131" t="s">
        <v>145</v>
      </c>
      <c r="P22" s="115"/>
      <c r="R22" s="108"/>
      <c r="S22" s="108"/>
    </row>
    <row r="23" s="23" customFormat="1" ht="18.6" customHeight="1" spans="1:19">
      <c r="A23" s="122" t="s">
        <v>146</v>
      </c>
      <c r="B23" s="115" t="s">
        <v>31</v>
      </c>
      <c r="C23" s="119">
        <v>10</v>
      </c>
      <c r="D23" s="119">
        <v>10</v>
      </c>
      <c r="E23" s="120">
        <v>0.4</v>
      </c>
      <c r="F23" s="121" t="s">
        <v>14</v>
      </c>
      <c r="G23" s="119">
        <v>355</v>
      </c>
      <c r="H23" s="121">
        <v>0.9</v>
      </c>
      <c r="I23" s="119">
        <v>0</v>
      </c>
      <c r="J23" s="121">
        <v>1</v>
      </c>
      <c r="K23" s="119">
        <f t="shared" si="0"/>
        <v>127.8</v>
      </c>
      <c r="L23" s="131" t="s">
        <v>147</v>
      </c>
      <c r="M23" s="131" t="s">
        <v>100</v>
      </c>
      <c r="N23" s="119" t="s">
        <v>88</v>
      </c>
      <c r="O23" s="131" t="s">
        <v>148</v>
      </c>
      <c r="P23" s="115"/>
      <c r="R23" s="108"/>
      <c r="S23" s="108"/>
    </row>
    <row r="24" s="23" customFormat="1" ht="18.6" customHeight="1" spans="1:19">
      <c r="A24" s="122" t="s">
        <v>149</v>
      </c>
      <c r="B24" s="115" t="s">
        <v>32</v>
      </c>
      <c r="C24" s="119">
        <v>28.3</v>
      </c>
      <c r="D24" s="119">
        <v>28.3</v>
      </c>
      <c r="E24" s="120">
        <v>1.1</v>
      </c>
      <c r="F24" s="121" t="s">
        <v>14</v>
      </c>
      <c r="G24" s="119">
        <v>355</v>
      </c>
      <c r="H24" s="121">
        <v>0.9</v>
      </c>
      <c r="I24" s="119">
        <v>0</v>
      </c>
      <c r="J24" s="121">
        <v>1</v>
      </c>
      <c r="K24" s="119">
        <f t="shared" si="0"/>
        <v>351.45</v>
      </c>
      <c r="L24" s="131" t="s">
        <v>150</v>
      </c>
      <c r="M24" s="131" t="s">
        <v>114</v>
      </c>
      <c r="N24" s="119" t="s">
        <v>88</v>
      </c>
      <c r="O24" s="131" t="s">
        <v>151</v>
      </c>
      <c r="P24" s="115"/>
      <c r="R24" s="108"/>
      <c r="S24" s="108"/>
    </row>
    <row r="25" s="23" customFormat="1" ht="18.6" customHeight="1" spans="1:19">
      <c r="A25" s="122" t="s">
        <v>152</v>
      </c>
      <c r="B25" s="115" t="s">
        <v>33</v>
      </c>
      <c r="C25" s="119">
        <v>31.1</v>
      </c>
      <c r="D25" s="119">
        <v>31.1</v>
      </c>
      <c r="E25" s="120">
        <v>1.2</v>
      </c>
      <c r="F25" s="121" t="s">
        <v>14</v>
      </c>
      <c r="G25" s="119">
        <v>355</v>
      </c>
      <c r="H25" s="121">
        <v>0.9</v>
      </c>
      <c r="I25" s="119">
        <v>0</v>
      </c>
      <c r="J25" s="121">
        <v>1</v>
      </c>
      <c r="K25" s="119">
        <f t="shared" si="0"/>
        <v>383.4</v>
      </c>
      <c r="L25" s="131" t="s">
        <v>153</v>
      </c>
      <c r="M25" s="131" t="s">
        <v>114</v>
      </c>
      <c r="N25" s="119" t="s">
        <v>88</v>
      </c>
      <c r="O25" s="131" t="s">
        <v>154</v>
      </c>
      <c r="P25" s="115"/>
      <c r="R25" s="108"/>
      <c r="S25" s="108"/>
    </row>
    <row r="26" s="23" customFormat="1" ht="18.6" customHeight="1" spans="1:19">
      <c r="A26" s="122" t="s">
        <v>155</v>
      </c>
      <c r="B26" s="115" t="s">
        <v>34</v>
      </c>
      <c r="C26" s="119">
        <v>75</v>
      </c>
      <c r="D26" s="119">
        <v>75</v>
      </c>
      <c r="E26" s="120">
        <v>2.8</v>
      </c>
      <c r="F26" s="121" t="s">
        <v>14</v>
      </c>
      <c r="G26" s="119">
        <v>355</v>
      </c>
      <c r="H26" s="121">
        <v>0.9</v>
      </c>
      <c r="I26" s="119">
        <v>0</v>
      </c>
      <c r="J26" s="121">
        <v>1</v>
      </c>
      <c r="K26" s="119">
        <f t="shared" si="0"/>
        <v>894.6</v>
      </c>
      <c r="L26" s="131" t="s">
        <v>156</v>
      </c>
      <c r="M26" s="131" t="s">
        <v>114</v>
      </c>
      <c r="N26" s="119" t="s">
        <v>88</v>
      </c>
      <c r="O26" s="131" t="s">
        <v>157</v>
      </c>
      <c r="P26" s="115"/>
      <c r="R26" s="108"/>
      <c r="S26" s="108"/>
    </row>
    <row r="27" s="23" customFormat="1" ht="18.6" customHeight="1" spans="1:19">
      <c r="A27" s="122" t="s">
        <v>158</v>
      </c>
      <c r="B27" s="115" t="s">
        <v>35</v>
      </c>
      <c r="C27" s="119">
        <v>36</v>
      </c>
      <c r="D27" s="119">
        <v>36</v>
      </c>
      <c r="E27" s="120">
        <v>1.4</v>
      </c>
      <c r="F27" s="121" t="s">
        <v>14</v>
      </c>
      <c r="G27" s="119">
        <v>355</v>
      </c>
      <c r="H27" s="121">
        <v>0.9</v>
      </c>
      <c r="I27" s="119">
        <v>0</v>
      </c>
      <c r="J27" s="121">
        <v>1</v>
      </c>
      <c r="K27" s="119">
        <f t="shared" si="0"/>
        <v>447.3</v>
      </c>
      <c r="L27" s="131" t="s">
        <v>159</v>
      </c>
      <c r="M27" s="131" t="s">
        <v>160</v>
      </c>
      <c r="N27" s="119" t="s">
        <v>88</v>
      </c>
      <c r="O27" s="131" t="s">
        <v>161</v>
      </c>
      <c r="P27" s="115"/>
      <c r="R27" s="108"/>
      <c r="S27" s="108"/>
    </row>
    <row r="28" s="23" customFormat="1" ht="18.6" customHeight="1" spans="1:19">
      <c r="A28" s="122" t="s">
        <v>162</v>
      </c>
      <c r="B28" s="115" t="s">
        <v>36</v>
      </c>
      <c r="C28" s="119">
        <v>53</v>
      </c>
      <c r="D28" s="119">
        <v>53</v>
      </c>
      <c r="E28" s="120">
        <v>2</v>
      </c>
      <c r="F28" s="121" t="s">
        <v>14</v>
      </c>
      <c r="G28" s="119">
        <v>355</v>
      </c>
      <c r="H28" s="121">
        <v>0.9</v>
      </c>
      <c r="I28" s="119">
        <v>0</v>
      </c>
      <c r="J28" s="121">
        <v>1</v>
      </c>
      <c r="K28" s="119">
        <f t="shared" si="0"/>
        <v>639</v>
      </c>
      <c r="L28" s="131" t="s">
        <v>163</v>
      </c>
      <c r="M28" s="131" t="s">
        <v>164</v>
      </c>
      <c r="N28" s="119" t="s">
        <v>88</v>
      </c>
      <c r="O28" s="131" t="s">
        <v>165</v>
      </c>
      <c r="P28" s="115"/>
      <c r="R28" s="108"/>
      <c r="S28" s="108"/>
    </row>
    <row r="29" s="23" customFormat="1" ht="18.6" customHeight="1" spans="1:19">
      <c r="A29" s="122" t="s">
        <v>166</v>
      </c>
      <c r="B29" s="115" t="s">
        <v>37</v>
      </c>
      <c r="C29" s="119">
        <v>36</v>
      </c>
      <c r="D29" s="119">
        <v>36</v>
      </c>
      <c r="E29" s="120">
        <v>1.4</v>
      </c>
      <c r="F29" s="121" t="s">
        <v>14</v>
      </c>
      <c r="G29" s="119">
        <v>355</v>
      </c>
      <c r="H29" s="121">
        <v>0.9</v>
      </c>
      <c r="I29" s="119">
        <v>0</v>
      </c>
      <c r="J29" s="121">
        <v>1</v>
      </c>
      <c r="K29" s="119">
        <f t="shared" si="0"/>
        <v>447.3</v>
      </c>
      <c r="L29" s="131" t="s">
        <v>167</v>
      </c>
      <c r="M29" s="131" t="s">
        <v>160</v>
      </c>
      <c r="N29" s="119" t="s">
        <v>88</v>
      </c>
      <c r="O29" s="131" t="s">
        <v>168</v>
      </c>
      <c r="P29" s="115"/>
      <c r="R29" s="108"/>
      <c r="S29" s="108"/>
    </row>
    <row r="30" s="23" customFormat="1" ht="18.6" customHeight="1" spans="1:19">
      <c r="A30" s="122" t="s">
        <v>169</v>
      </c>
      <c r="B30" s="115" t="s">
        <v>38</v>
      </c>
      <c r="C30" s="119">
        <v>30</v>
      </c>
      <c r="D30" s="119">
        <v>30</v>
      </c>
      <c r="E30" s="120">
        <v>1.1</v>
      </c>
      <c r="F30" s="121" t="s">
        <v>14</v>
      </c>
      <c r="G30" s="119">
        <v>355</v>
      </c>
      <c r="H30" s="121">
        <v>0.9</v>
      </c>
      <c r="I30" s="119">
        <v>0</v>
      </c>
      <c r="J30" s="121">
        <v>1</v>
      </c>
      <c r="K30" s="119">
        <f t="shared" si="0"/>
        <v>351.45</v>
      </c>
      <c r="L30" s="131" t="s">
        <v>170</v>
      </c>
      <c r="M30" s="131" t="s">
        <v>171</v>
      </c>
      <c r="N30" s="119" t="s">
        <v>88</v>
      </c>
      <c r="O30" s="131" t="s">
        <v>172</v>
      </c>
      <c r="P30" s="115"/>
      <c r="R30" s="108"/>
      <c r="S30" s="108"/>
    </row>
    <row r="31" s="23" customFormat="1" ht="18.6" customHeight="1" spans="1:19">
      <c r="A31" s="122" t="s">
        <v>173</v>
      </c>
      <c r="B31" s="115" t="s">
        <v>39</v>
      </c>
      <c r="C31" s="119">
        <v>44.6</v>
      </c>
      <c r="D31" s="119">
        <v>44.6</v>
      </c>
      <c r="E31" s="120">
        <v>1.7</v>
      </c>
      <c r="F31" s="121" t="s">
        <v>14</v>
      </c>
      <c r="G31" s="119">
        <v>355</v>
      </c>
      <c r="H31" s="121">
        <v>0.9</v>
      </c>
      <c r="I31" s="119">
        <v>0</v>
      </c>
      <c r="J31" s="121">
        <v>1</v>
      </c>
      <c r="K31" s="119">
        <f t="shared" si="0"/>
        <v>543.15</v>
      </c>
      <c r="L31" s="131" t="s">
        <v>174</v>
      </c>
      <c r="M31" s="131" t="s">
        <v>175</v>
      </c>
      <c r="N31" s="119" t="s">
        <v>88</v>
      </c>
      <c r="O31" s="131" t="s">
        <v>176</v>
      </c>
      <c r="P31" s="115"/>
      <c r="R31" s="108"/>
      <c r="S31" s="108"/>
    </row>
    <row r="32" s="23" customFormat="1" ht="18.6" customHeight="1" spans="1:19">
      <c r="A32" s="122" t="s">
        <v>177</v>
      </c>
      <c r="B32" s="115" t="s">
        <v>40</v>
      </c>
      <c r="C32" s="119">
        <v>64</v>
      </c>
      <c r="D32" s="119">
        <v>64</v>
      </c>
      <c r="E32" s="120">
        <v>2.4</v>
      </c>
      <c r="F32" s="121" t="s">
        <v>14</v>
      </c>
      <c r="G32" s="119">
        <v>355</v>
      </c>
      <c r="H32" s="121">
        <v>0.9</v>
      </c>
      <c r="I32" s="119">
        <v>0</v>
      </c>
      <c r="J32" s="121">
        <v>1</v>
      </c>
      <c r="K32" s="119">
        <f t="shared" si="0"/>
        <v>766.8</v>
      </c>
      <c r="L32" s="131" t="s">
        <v>178</v>
      </c>
      <c r="M32" s="131" t="s">
        <v>179</v>
      </c>
      <c r="N32" s="119" t="s">
        <v>88</v>
      </c>
      <c r="O32" s="131" t="s">
        <v>180</v>
      </c>
      <c r="P32" s="115"/>
      <c r="R32" s="108"/>
      <c r="S32" s="108"/>
    </row>
    <row r="33" s="23" customFormat="1" ht="18.6" customHeight="1" spans="1:19">
      <c r="A33" s="122" t="s">
        <v>181</v>
      </c>
      <c r="B33" s="115" t="s">
        <v>41</v>
      </c>
      <c r="C33" s="119">
        <v>34</v>
      </c>
      <c r="D33" s="119">
        <v>34</v>
      </c>
      <c r="E33" s="120">
        <v>1.3</v>
      </c>
      <c r="F33" s="121" t="s">
        <v>14</v>
      </c>
      <c r="G33" s="119">
        <v>355</v>
      </c>
      <c r="H33" s="121">
        <v>0.9</v>
      </c>
      <c r="I33" s="119">
        <v>0</v>
      </c>
      <c r="J33" s="121">
        <v>1</v>
      </c>
      <c r="K33" s="119">
        <f t="shared" si="0"/>
        <v>415.35</v>
      </c>
      <c r="L33" s="131" t="s">
        <v>182</v>
      </c>
      <c r="M33" s="131" t="s">
        <v>118</v>
      </c>
      <c r="N33" s="119" t="s">
        <v>88</v>
      </c>
      <c r="O33" s="131" t="s">
        <v>183</v>
      </c>
      <c r="P33" s="115"/>
      <c r="R33" s="108"/>
      <c r="S33" s="108"/>
    </row>
    <row r="34" s="23" customFormat="1" ht="18.6" customHeight="1" spans="1:19">
      <c r="A34" s="122" t="s">
        <v>184</v>
      </c>
      <c r="B34" s="115" t="s">
        <v>42</v>
      </c>
      <c r="C34" s="119">
        <v>37</v>
      </c>
      <c r="D34" s="119">
        <v>37</v>
      </c>
      <c r="E34" s="120">
        <v>1.4</v>
      </c>
      <c r="F34" s="121" t="s">
        <v>14</v>
      </c>
      <c r="G34" s="119">
        <v>355</v>
      </c>
      <c r="H34" s="121">
        <v>0.9</v>
      </c>
      <c r="I34" s="119">
        <v>0</v>
      </c>
      <c r="J34" s="121">
        <v>1</v>
      </c>
      <c r="K34" s="119">
        <f t="shared" si="0"/>
        <v>447.3</v>
      </c>
      <c r="L34" s="131" t="s">
        <v>185</v>
      </c>
      <c r="M34" s="131" t="s">
        <v>186</v>
      </c>
      <c r="N34" s="119" t="s">
        <v>88</v>
      </c>
      <c r="O34" s="131" t="s">
        <v>168</v>
      </c>
      <c r="P34" s="115"/>
      <c r="R34" s="108"/>
      <c r="S34" s="108"/>
    </row>
    <row r="35" s="23" customFormat="1" ht="18.6" customHeight="1" spans="1:19">
      <c r="A35" s="122" t="s">
        <v>187</v>
      </c>
      <c r="B35" s="115" t="s">
        <v>43</v>
      </c>
      <c r="C35" s="119">
        <v>33</v>
      </c>
      <c r="D35" s="119">
        <v>33</v>
      </c>
      <c r="E35" s="120">
        <v>1.2</v>
      </c>
      <c r="F35" s="121" t="s">
        <v>14</v>
      </c>
      <c r="G35" s="119">
        <v>355</v>
      </c>
      <c r="H35" s="121">
        <v>0.9</v>
      </c>
      <c r="I35" s="119">
        <v>0</v>
      </c>
      <c r="J35" s="121">
        <v>1</v>
      </c>
      <c r="K35" s="119">
        <f t="shared" si="0"/>
        <v>383.4</v>
      </c>
      <c r="L35" s="131" t="s">
        <v>188</v>
      </c>
      <c r="M35" s="131" t="s">
        <v>122</v>
      </c>
      <c r="N35" s="119" t="s">
        <v>88</v>
      </c>
      <c r="O35" s="131" t="s">
        <v>189</v>
      </c>
      <c r="P35" s="115"/>
      <c r="R35" s="108"/>
      <c r="S35" s="108"/>
    </row>
    <row r="36" s="23" customFormat="1" ht="18.6" customHeight="1" spans="1:19">
      <c r="A36" s="122" t="s">
        <v>190</v>
      </c>
      <c r="B36" s="115" t="s">
        <v>44</v>
      </c>
      <c r="C36" s="119">
        <v>50</v>
      </c>
      <c r="D36" s="119">
        <v>50</v>
      </c>
      <c r="E36" s="120">
        <v>1.9</v>
      </c>
      <c r="F36" s="121" t="s">
        <v>14</v>
      </c>
      <c r="G36" s="119">
        <v>355</v>
      </c>
      <c r="H36" s="121">
        <v>0.9</v>
      </c>
      <c r="I36" s="119">
        <v>0</v>
      </c>
      <c r="J36" s="121">
        <v>1</v>
      </c>
      <c r="K36" s="119">
        <f t="shared" si="0"/>
        <v>607.05</v>
      </c>
      <c r="L36" s="131" t="s">
        <v>191</v>
      </c>
      <c r="M36" s="131" t="s">
        <v>186</v>
      </c>
      <c r="N36" s="119" t="s">
        <v>88</v>
      </c>
      <c r="O36" s="131" t="s">
        <v>192</v>
      </c>
      <c r="P36" s="115"/>
      <c r="R36" s="108"/>
      <c r="S36" s="108"/>
    </row>
    <row r="37" s="23" customFormat="1" ht="18.6" customHeight="1" spans="1:19">
      <c r="A37" s="122" t="s">
        <v>193</v>
      </c>
      <c r="B37" s="115" t="s">
        <v>45</v>
      </c>
      <c r="C37" s="119">
        <v>28</v>
      </c>
      <c r="D37" s="119">
        <v>28</v>
      </c>
      <c r="E37" s="120">
        <v>1.1</v>
      </c>
      <c r="F37" s="121" t="s">
        <v>14</v>
      </c>
      <c r="G37" s="119">
        <v>355</v>
      </c>
      <c r="H37" s="121">
        <v>0.9</v>
      </c>
      <c r="I37" s="119">
        <v>0</v>
      </c>
      <c r="J37" s="121">
        <v>1</v>
      </c>
      <c r="K37" s="119">
        <f t="shared" si="0"/>
        <v>351.45</v>
      </c>
      <c r="L37" s="131" t="s">
        <v>194</v>
      </c>
      <c r="M37" s="131" t="s">
        <v>122</v>
      </c>
      <c r="N37" s="119" t="s">
        <v>88</v>
      </c>
      <c r="O37" s="131" t="s">
        <v>195</v>
      </c>
      <c r="P37" s="115"/>
      <c r="R37" s="108"/>
      <c r="S37" s="108"/>
    </row>
    <row r="38" s="23" customFormat="1" ht="18.6" customHeight="1" spans="1:19">
      <c r="A38" s="122" t="s">
        <v>196</v>
      </c>
      <c r="B38" s="115" t="s">
        <v>46</v>
      </c>
      <c r="C38" s="119">
        <v>30</v>
      </c>
      <c r="D38" s="119">
        <v>30</v>
      </c>
      <c r="E38" s="120">
        <v>1.1</v>
      </c>
      <c r="F38" s="121" t="s">
        <v>14</v>
      </c>
      <c r="G38" s="119">
        <v>355</v>
      </c>
      <c r="H38" s="121">
        <v>0.9</v>
      </c>
      <c r="I38" s="119">
        <v>0</v>
      </c>
      <c r="J38" s="121">
        <v>1</v>
      </c>
      <c r="K38" s="119">
        <f t="shared" si="0"/>
        <v>351.45</v>
      </c>
      <c r="L38" s="131" t="s">
        <v>197</v>
      </c>
      <c r="M38" s="131" t="s">
        <v>171</v>
      </c>
      <c r="N38" s="119" t="s">
        <v>88</v>
      </c>
      <c r="O38" s="131" t="s">
        <v>198</v>
      </c>
      <c r="P38" s="115"/>
      <c r="R38" s="108"/>
      <c r="S38" s="108"/>
    </row>
    <row r="39" s="23" customFormat="1" ht="18.6" customHeight="1" spans="1:19">
      <c r="A39" s="122" t="s">
        <v>199</v>
      </c>
      <c r="B39" s="115" t="s">
        <v>47</v>
      </c>
      <c r="C39" s="119">
        <v>38</v>
      </c>
      <c r="D39" s="119">
        <v>38</v>
      </c>
      <c r="E39" s="120">
        <v>1.4</v>
      </c>
      <c r="F39" s="121" t="s">
        <v>14</v>
      </c>
      <c r="G39" s="119">
        <v>355</v>
      </c>
      <c r="H39" s="121">
        <v>0.9</v>
      </c>
      <c r="I39" s="119">
        <v>0</v>
      </c>
      <c r="J39" s="121">
        <v>1</v>
      </c>
      <c r="K39" s="119">
        <f t="shared" si="0"/>
        <v>447.3</v>
      </c>
      <c r="L39" s="131" t="s">
        <v>200</v>
      </c>
      <c r="M39" s="131" t="s">
        <v>164</v>
      </c>
      <c r="N39" s="119" t="s">
        <v>88</v>
      </c>
      <c r="O39" s="131" t="s">
        <v>201</v>
      </c>
      <c r="P39" s="115"/>
      <c r="R39" s="108"/>
      <c r="S39" s="108"/>
    </row>
    <row r="40" s="23" customFormat="1" ht="18.6" customHeight="1" spans="1:19">
      <c r="A40" s="122" t="s">
        <v>202</v>
      </c>
      <c r="B40" s="115" t="s">
        <v>48</v>
      </c>
      <c r="C40" s="119">
        <v>30</v>
      </c>
      <c r="D40" s="119">
        <v>30</v>
      </c>
      <c r="E40" s="120">
        <v>1.1</v>
      </c>
      <c r="F40" s="121" t="s">
        <v>14</v>
      </c>
      <c r="G40" s="119">
        <v>355</v>
      </c>
      <c r="H40" s="121">
        <v>0.9</v>
      </c>
      <c r="I40" s="119">
        <v>0</v>
      </c>
      <c r="J40" s="121">
        <v>1</v>
      </c>
      <c r="K40" s="119">
        <f t="shared" si="0"/>
        <v>351.45</v>
      </c>
      <c r="L40" s="131" t="s">
        <v>203</v>
      </c>
      <c r="M40" s="131" t="s">
        <v>204</v>
      </c>
      <c r="N40" s="119" t="s">
        <v>88</v>
      </c>
      <c r="O40" s="131" t="s">
        <v>205</v>
      </c>
      <c r="P40" s="115"/>
      <c r="R40" s="108"/>
      <c r="S40" s="108"/>
    </row>
    <row r="41" s="23" customFormat="1" ht="18.6" customHeight="1" spans="1:16">
      <c r="A41" s="115"/>
      <c r="B41" s="115"/>
      <c r="C41" s="123"/>
      <c r="D41" s="115"/>
      <c r="E41" s="115"/>
      <c r="F41" s="115"/>
      <c r="G41" s="115"/>
      <c r="H41" s="124"/>
      <c r="I41" s="115"/>
      <c r="J41" s="117"/>
      <c r="K41" s="115"/>
      <c r="L41" s="115"/>
      <c r="M41" s="115"/>
      <c r="N41" s="115"/>
      <c r="O41" s="115"/>
      <c r="P41" s="115"/>
    </row>
    <row r="42" s="23" customFormat="1" ht="18.6" customHeight="1" spans="1:16">
      <c r="A42" s="115"/>
      <c r="B42" s="115"/>
      <c r="C42" s="115">
        <f>SUM(C6:C41)</f>
        <v>1122.6</v>
      </c>
      <c r="D42" s="115">
        <f>SUM(D6:D41)</f>
        <v>1122.6</v>
      </c>
      <c r="E42" s="115">
        <f>SUM(E6:E41)</f>
        <v>52.3</v>
      </c>
      <c r="F42" s="115"/>
      <c r="G42" s="115"/>
      <c r="H42" s="124"/>
      <c r="I42" s="115"/>
      <c r="J42" s="117"/>
      <c r="K42" s="115">
        <f>SUM(K6:K41)</f>
        <v>16709.85</v>
      </c>
      <c r="L42" s="115"/>
      <c r="M42" s="115"/>
      <c r="N42" s="115"/>
      <c r="O42" s="115"/>
      <c r="P42" s="115"/>
    </row>
    <row r="43" ht="19" customHeight="1" spans="1:16">
      <c r="A43" s="108" t="s">
        <v>61</v>
      </c>
      <c r="B43" s="108"/>
      <c r="C43" s="125" t="s">
        <v>62</v>
      </c>
      <c r="D43" s="125"/>
      <c r="E43" s="125"/>
      <c r="F43" s="125"/>
      <c r="G43" s="126" t="s">
        <v>206</v>
      </c>
      <c r="H43" s="127" t="s">
        <v>207</v>
      </c>
      <c r="I43" s="132"/>
      <c r="J43" s="132"/>
      <c r="K43" s="132"/>
      <c r="L43" s="126" t="s">
        <v>208</v>
      </c>
      <c r="M43" s="128">
        <v>44865</v>
      </c>
      <c r="N43" s="108"/>
      <c r="O43" s="108"/>
      <c r="P43" s="108"/>
    </row>
    <row r="44" ht="19" customHeight="1" spans="1:16">
      <c r="A44" s="108" t="s">
        <v>209</v>
      </c>
      <c r="B44" s="108"/>
      <c r="C44" s="128">
        <v>44746</v>
      </c>
      <c r="D44" s="108"/>
      <c r="E44" s="108"/>
      <c r="F44" s="108"/>
      <c r="G44" s="129" t="s">
        <v>67</v>
      </c>
      <c r="H44" s="130" t="s">
        <v>68</v>
      </c>
      <c r="I44" s="108"/>
      <c r="J44" s="108"/>
      <c r="K44" s="108"/>
      <c r="L44" s="126" t="s">
        <v>210</v>
      </c>
      <c r="M44" s="126"/>
      <c r="N44" s="126"/>
      <c r="O44" s="126"/>
      <c r="P44" s="126"/>
    </row>
  </sheetData>
  <mergeCells count="10">
    <mergeCell ref="A2:P2"/>
    <mergeCell ref="A3:P3"/>
    <mergeCell ref="A4:P4"/>
    <mergeCell ref="A43:B43"/>
    <mergeCell ref="C43:F43"/>
    <mergeCell ref="H43:K43"/>
    <mergeCell ref="M43:P43"/>
    <mergeCell ref="A44:B44"/>
    <mergeCell ref="C44:F44"/>
    <mergeCell ref="H44:K44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opLeftCell="A9" workbookViewId="0">
      <selection activeCell="R14" sqref="R14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211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212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213</v>
      </c>
      <c r="B4" s="58" t="s">
        <v>214</v>
      </c>
      <c r="C4" s="59" t="s">
        <v>4</v>
      </c>
      <c r="D4" s="59"/>
      <c r="E4" s="59"/>
      <c r="F4" s="59" t="s">
        <v>215</v>
      </c>
      <c r="G4" s="59" t="s">
        <v>216</v>
      </c>
      <c r="H4" s="59"/>
      <c r="I4" s="59" t="s">
        <v>217</v>
      </c>
      <c r="J4" s="89" t="s">
        <v>218</v>
      </c>
      <c r="K4" s="89"/>
      <c r="L4" s="89"/>
      <c r="M4" s="89"/>
      <c r="N4" s="90"/>
    </row>
    <row r="5" ht="18" customHeight="1" spans="1:14">
      <c r="A5" s="60"/>
      <c r="B5" s="61"/>
      <c r="C5" s="62" t="s">
        <v>219</v>
      </c>
      <c r="D5" s="63" t="s">
        <v>220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221</v>
      </c>
      <c r="D6" s="64" t="s">
        <v>222</v>
      </c>
      <c r="E6" s="65"/>
      <c r="F6" s="65"/>
      <c r="G6" s="65"/>
      <c r="H6" s="66"/>
      <c r="I6" s="92" t="s">
        <v>223</v>
      </c>
      <c r="J6" s="64" t="s">
        <v>224</v>
      </c>
      <c r="K6" s="65"/>
      <c r="L6" s="65"/>
      <c r="M6" s="65"/>
      <c r="N6" s="93"/>
    </row>
    <row r="7" ht="33.95" customHeight="1" spans="1:14">
      <c r="A7" s="60"/>
      <c r="B7" s="61"/>
      <c r="C7" s="62" t="s">
        <v>225</v>
      </c>
      <c r="D7" s="67" t="s">
        <v>226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227</v>
      </c>
      <c r="D8" s="69"/>
      <c r="E8" s="69"/>
      <c r="F8" s="69"/>
      <c r="G8" s="69"/>
      <c r="H8" s="69"/>
      <c r="I8" s="69" t="s">
        <v>228</v>
      </c>
      <c r="J8" s="80"/>
      <c r="K8" s="81"/>
      <c r="L8" s="81"/>
      <c r="M8" s="81"/>
      <c r="N8" s="95"/>
    </row>
    <row r="9" ht="18" customHeight="1" spans="1:14">
      <c r="A9" s="60"/>
      <c r="B9" s="58" t="s">
        <v>229</v>
      </c>
      <c r="C9" s="59" t="s">
        <v>230</v>
      </c>
      <c r="D9" s="59"/>
      <c r="E9" s="59"/>
      <c r="F9" s="59"/>
      <c r="G9" s="59"/>
      <c r="H9" s="59"/>
      <c r="I9" s="59" t="s">
        <v>227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231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232</v>
      </c>
      <c r="D11" s="62"/>
      <c r="E11" s="62"/>
      <c r="F11" s="62"/>
      <c r="G11" s="62"/>
      <c r="H11" s="62"/>
      <c r="I11" s="98" t="s">
        <v>223</v>
      </c>
      <c r="J11" s="62" t="s">
        <v>224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233</v>
      </c>
      <c r="D12" s="65"/>
      <c r="E12" s="65"/>
      <c r="F12" s="65"/>
      <c r="G12" s="65"/>
      <c r="H12" s="66"/>
      <c r="I12" s="62" t="s">
        <v>221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234</v>
      </c>
      <c r="D13" s="62"/>
      <c r="E13" s="64"/>
      <c r="F13" s="65"/>
      <c r="G13" s="65"/>
      <c r="H13" s="66"/>
      <c r="I13" s="62" t="s">
        <v>219</v>
      </c>
      <c r="J13" s="62"/>
      <c r="K13" s="63" t="s">
        <v>235</v>
      </c>
      <c r="L13" s="63"/>
      <c r="M13" s="63"/>
      <c r="N13" s="91"/>
    </row>
    <row r="14" ht="18" customHeight="1" spans="1:14">
      <c r="A14" s="60"/>
      <c r="B14" s="61"/>
      <c r="C14" s="62" t="s">
        <v>221</v>
      </c>
      <c r="D14" s="62" t="s">
        <v>222</v>
      </c>
      <c r="E14" s="62"/>
      <c r="F14" s="62"/>
      <c r="G14" s="62"/>
      <c r="H14" s="62"/>
      <c r="I14" s="62" t="s">
        <v>223</v>
      </c>
      <c r="J14" s="62"/>
      <c r="K14" s="99" t="s">
        <v>224</v>
      </c>
      <c r="L14" s="99"/>
      <c r="M14" s="99"/>
      <c r="N14" s="100"/>
    </row>
    <row r="15" ht="18" customHeight="1" spans="1:14">
      <c r="A15" s="60"/>
      <c r="B15" s="61"/>
      <c r="C15" s="62" t="s">
        <v>236</v>
      </c>
      <c r="D15" s="62"/>
      <c r="E15" s="64"/>
      <c r="F15" s="65"/>
      <c r="G15" s="65"/>
      <c r="H15" s="66"/>
      <c r="I15" s="62" t="s">
        <v>219</v>
      </c>
      <c r="J15" s="62"/>
      <c r="K15" s="63" t="s">
        <v>235</v>
      </c>
      <c r="L15" s="63"/>
      <c r="M15" s="63"/>
      <c r="N15" s="91"/>
    </row>
    <row r="16" ht="18" customHeight="1" spans="1:14">
      <c r="A16" s="60"/>
      <c r="B16" s="61"/>
      <c r="C16" s="62" t="s">
        <v>221</v>
      </c>
      <c r="D16" s="62" t="s">
        <v>222</v>
      </c>
      <c r="E16" s="62"/>
      <c r="F16" s="62"/>
      <c r="G16" s="62"/>
      <c r="H16" s="62"/>
      <c r="I16" s="62" t="s">
        <v>223</v>
      </c>
      <c r="J16" s="62"/>
      <c r="K16" s="99" t="s">
        <v>224</v>
      </c>
      <c r="L16" s="99"/>
      <c r="M16" s="99"/>
      <c r="N16" s="100"/>
    </row>
    <row r="17" ht="18" customHeight="1" spans="1:14">
      <c r="A17" s="60"/>
      <c r="B17" s="61"/>
      <c r="C17" s="62" t="s">
        <v>237</v>
      </c>
      <c r="D17" s="62"/>
      <c r="E17" s="64"/>
      <c r="F17" s="65"/>
      <c r="G17" s="65"/>
      <c r="H17" s="66"/>
      <c r="I17" s="62" t="s">
        <v>219</v>
      </c>
      <c r="J17" s="62"/>
      <c r="K17" s="63" t="s">
        <v>235</v>
      </c>
      <c r="L17" s="63"/>
      <c r="M17" s="63"/>
      <c r="N17" s="91"/>
    </row>
    <row r="18" ht="18" customHeight="1" spans="1:14">
      <c r="A18" s="70"/>
      <c r="B18" s="68"/>
      <c r="C18" s="69" t="s">
        <v>221</v>
      </c>
      <c r="D18" s="69" t="s">
        <v>222</v>
      </c>
      <c r="E18" s="69"/>
      <c r="F18" s="69"/>
      <c r="G18" s="69"/>
      <c r="H18" s="69"/>
      <c r="I18" s="69" t="s">
        <v>223</v>
      </c>
      <c r="J18" s="69"/>
      <c r="K18" s="101" t="s">
        <v>224</v>
      </c>
      <c r="L18" s="101"/>
      <c r="M18" s="101"/>
      <c r="N18" s="102"/>
    </row>
    <row r="19" ht="18" customHeight="1" spans="1:14">
      <c r="A19" s="57" t="s">
        <v>238</v>
      </c>
      <c r="B19" s="58" t="s">
        <v>214</v>
      </c>
      <c r="C19" s="59" t="s">
        <v>4</v>
      </c>
      <c r="D19" s="59"/>
      <c r="E19" s="59"/>
      <c r="F19" s="59" t="s">
        <v>215</v>
      </c>
      <c r="G19" s="59" t="s">
        <v>216</v>
      </c>
      <c r="H19" s="59"/>
      <c r="I19" s="59" t="s">
        <v>217</v>
      </c>
      <c r="J19" s="89" t="s">
        <v>239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219</v>
      </c>
      <c r="D20" s="63" t="s">
        <v>220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221</v>
      </c>
      <c r="D21" s="64" t="s">
        <v>222</v>
      </c>
      <c r="E21" s="65"/>
      <c r="F21" s="65"/>
      <c r="G21" s="65"/>
      <c r="H21" s="66"/>
      <c r="I21" s="92" t="s">
        <v>223</v>
      </c>
      <c r="J21" s="64" t="s">
        <v>224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225</v>
      </c>
      <c r="D22" s="67" t="s">
        <v>226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227</v>
      </c>
      <c r="D23" s="69"/>
      <c r="E23" s="69"/>
      <c r="F23" s="69"/>
      <c r="G23" s="69"/>
      <c r="H23" s="69"/>
      <c r="I23" s="69" t="s">
        <v>228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229</v>
      </c>
      <c r="C24" s="59" t="s">
        <v>230</v>
      </c>
      <c r="D24" s="59"/>
      <c r="E24" s="59"/>
      <c r="F24" s="59"/>
      <c r="G24" s="59"/>
      <c r="H24" s="59"/>
      <c r="I24" s="59" t="s">
        <v>227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231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240</v>
      </c>
      <c r="D26" s="62"/>
      <c r="E26" s="62"/>
      <c r="F26" s="62"/>
      <c r="G26" s="62"/>
      <c r="H26" s="62"/>
      <c r="I26" s="98" t="s">
        <v>223</v>
      </c>
      <c r="J26" s="62" t="s">
        <v>224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233</v>
      </c>
      <c r="D27" s="65"/>
      <c r="E27" s="65"/>
      <c r="F27" s="65"/>
      <c r="G27" s="65"/>
      <c r="H27" s="66"/>
      <c r="I27" s="62" t="s">
        <v>221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234</v>
      </c>
      <c r="D28" s="62"/>
      <c r="E28" s="64"/>
      <c r="F28" s="65"/>
      <c r="G28" s="65"/>
      <c r="H28" s="66"/>
      <c r="I28" s="62" t="s">
        <v>219</v>
      </c>
      <c r="J28" s="62"/>
      <c r="K28" s="63" t="s">
        <v>235</v>
      </c>
      <c r="L28" s="63"/>
      <c r="M28" s="63"/>
      <c r="N28" s="91"/>
    </row>
    <row r="29" ht="18" customHeight="1" spans="1:14">
      <c r="A29" s="60"/>
      <c r="B29" s="61"/>
      <c r="C29" s="62" t="s">
        <v>221</v>
      </c>
      <c r="D29" s="62" t="s">
        <v>222</v>
      </c>
      <c r="E29" s="62"/>
      <c r="F29" s="62"/>
      <c r="G29" s="62"/>
      <c r="H29" s="62"/>
      <c r="I29" s="62" t="s">
        <v>223</v>
      </c>
      <c r="J29" s="62"/>
      <c r="K29" s="99" t="s">
        <v>224</v>
      </c>
      <c r="L29" s="99"/>
      <c r="M29" s="99"/>
      <c r="N29" s="100"/>
    </row>
    <row r="30" ht="18" customHeight="1" spans="1:14">
      <c r="A30" s="60"/>
      <c r="B30" s="61"/>
      <c r="C30" s="62" t="s">
        <v>236</v>
      </c>
      <c r="D30" s="62"/>
      <c r="E30" s="64"/>
      <c r="F30" s="65"/>
      <c r="G30" s="65"/>
      <c r="H30" s="66"/>
      <c r="I30" s="62" t="s">
        <v>219</v>
      </c>
      <c r="J30" s="62"/>
      <c r="K30" s="63" t="s">
        <v>235</v>
      </c>
      <c r="L30" s="63"/>
      <c r="M30" s="63"/>
      <c r="N30" s="91"/>
    </row>
    <row r="31" ht="18" customHeight="1" spans="1:14">
      <c r="A31" s="60"/>
      <c r="B31" s="61"/>
      <c r="C31" s="62" t="s">
        <v>221</v>
      </c>
      <c r="D31" s="62" t="s">
        <v>222</v>
      </c>
      <c r="E31" s="62"/>
      <c r="F31" s="62"/>
      <c r="G31" s="62"/>
      <c r="H31" s="62"/>
      <c r="I31" s="62" t="s">
        <v>223</v>
      </c>
      <c r="J31" s="62"/>
      <c r="K31" s="99" t="s">
        <v>224</v>
      </c>
      <c r="L31" s="99"/>
      <c r="M31" s="99"/>
      <c r="N31" s="100"/>
    </row>
    <row r="32" ht="18" customHeight="1" spans="1:14">
      <c r="A32" s="60"/>
      <c r="B32" s="61"/>
      <c r="C32" s="62" t="s">
        <v>237</v>
      </c>
      <c r="D32" s="62"/>
      <c r="E32" s="64"/>
      <c r="F32" s="65"/>
      <c r="G32" s="65"/>
      <c r="H32" s="66"/>
      <c r="I32" s="62" t="s">
        <v>219</v>
      </c>
      <c r="J32" s="62"/>
      <c r="K32" s="63" t="s">
        <v>235</v>
      </c>
      <c r="L32" s="63"/>
      <c r="M32" s="63"/>
      <c r="N32" s="91"/>
    </row>
    <row r="33" ht="18" customHeight="1" spans="1:14">
      <c r="A33" s="70"/>
      <c r="B33" s="68"/>
      <c r="C33" s="69" t="s">
        <v>221</v>
      </c>
      <c r="D33" s="69" t="s">
        <v>222</v>
      </c>
      <c r="E33" s="69"/>
      <c r="F33" s="69"/>
      <c r="G33" s="69"/>
      <c r="H33" s="69"/>
      <c r="I33" s="69" t="s">
        <v>223</v>
      </c>
      <c r="J33" s="69"/>
      <c r="K33" s="101" t="s">
        <v>224</v>
      </c>
      <c r="L33" s="101"/>
      <c r="M33" s="101"/>
      <c r="N33" s="102"/>
    </row>
    <row r="34" ht="18" customHeight="1" spans="1:14">
      <c r="A34" s="71" t="s">
        <v>241</v>
      </c>
      <c r="B34" s="72" t="s">
        <v>242</v>
      </c>
      <c r="C34" s="73" t="s">
        <v>4</v>
      </c>
      <c r="D34" s="74"/>
      <c r="E34" s="75"/>
      <c r="F34" s="75"/>
      <c r="G34" s="75"/>
      <c r="H34" s="76"/>
      <c r="I34" s="73" t="s">
        <v>219</v>
      </c>
      <c r="J34" s="73"/>
      <c r="K34" s="103" t="s">
        <v>235</v>
      </c>
      <c r="L34" s="103"/>
      <c r="M34" s="103"/>
      <c r="N34" s="104"/>
    </row>
    <row r="35" ht="18" customHeight="1" spans="1:14">
      <c r="A35" s="77"/>
      <c r="B35" s="78"/>
      <c r="C35" s="62" t="s">
        <v>221</v>
      </c>
      <c r="D35" s="64" t="s">
        <v>222</v>
      </c>
      <c r="E35" s="65"/>
      <c r="F35" s="65"/>
      <c r="G35" s="65"/>
      <c r="H35" s="66"/>
      <c r="I35" s="92" t="s">
        <v>223</v>
      </c>
      <c r="J35" s="64" t="s">
        <v>224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227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242</v>
      </c>
      <c r="C37" s="59" t="s">
        <v>4</v>
      </c>
      <c r="D37" s="82"/>
      <c r="E37" s="83"/>
      <c r="F37" s="83"/>
      <c r="G37" s="83"/>
      <c r="H37" s="84"/>
      <c r="I37" s="59" t="s">
        <v>219</v>
      </c>
      <c r="J37" s="59"/>
      <c r="K37" s="105" t="s">
        <v>235</v>
      </c>
      <c r="L37" s="105"/>
      <c r="M37" s="105"/>
      <c r="N37" s="106"/>
    </row>
    <row r="38" ht="18" customHeight="1" spans="1:14">
      <c r="A38" s="77"/>
      <c r="B38" s="61"/>
      <c r="C38" s="62" t="s">
        <v>221</v>
      </c>
      <c r="D38" s="64" t="s">
        <v>222</v>
      </c>
      <c r="E38" s="65"/>
      <c r="F38" s="65"/>
      <c r="G38" s="65"/>
      <c r="H38" s="66"/>
      <c r="I38" s="92" t="s">
        <v>223</v>
      </c>
      <c r="J38" s="64" t="s">
        <v>224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227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243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244</v>
      </c>
      <c r="B4" s="27"/>
      <c r="C4" s="28" t="s">
        <v>245</v>
      </c>
      <c r="D4" s="29"/>
    </row>
    <row r="5" s="20" customFormat="1" ht="24" customHeight="1" spans="1:4">
      <c r="A5" s="27" t="s">
        <v>246</v>
      </c>
      <c r="B5" s="30" t="s">
        <v>247</v>
      </c>
      <c r="C5" s="31"/>
      <c r="D5" s="32"/>
    </row>
    <row r="6" s="20" customFormat="1" ht="21.95" customHeight="1" spans="1:4">
      <c r="A6" s="33" t="s">
        <v>248</v>
      </c>
      <c r="B6" s="34"/>
      <c r="C6" s="34"/>
      <c r="D6" s="35"/>
    </row>
    <row r="7" s="21" customFormat="1" ht="30" customHeight="1" spans="1:4">
      <c r="A7" s="36" t="s">
        <v>249</v>
      </c>
      <c r="B7" s="37"/>
      <c r="C7" s="38"/>
      <c r="D7" s="39"/>
    </row>
    <row r="8" s="21" customFormat="1" ht="30" customHeight="1" spans="1:4">
      <c r="A8" s="36" t="s">
        <v>250</v>
      </c>
      <c r="B8" s="37"/>
      <c r="C8" s="38"/>
      <c r="D8" s="39"/>
    </row>
    <row r="9" s="21" customFormat="1" ht="30" customHeight="1" spans="1:4">
      <c r="A9" s="36" t="s">
        <v>251</v>
      </c>
      <c r="B9" s="37"/>
      <c r="C9" s="38"/>
      <c r="D9" s="39"/>
    </row>
    <row r="10" s="21" customFormat="1" ht="31" customHeight="1" spans="1:4">
      <c r="A10" s="40" t="s">
        <v>252</v>
      </c>
      <c r="B10" s="40"/>
      <c r="C10" s="40"/>
      <c r="D10" s="40"/>
    </row>
    <row r="11" s="22" customFormat="1" ht="41.1" customHeight="1" spans="1:4">
      <c r="A11" s="41" t="s">
        <v>253</v>
      </c>
      <c r="B11" s="42"/>
      <c r="C11" s="41" t="s">
        <v>228</v>
      </c>
      <c r="D11" s="42"/>
    </row>
    <row r="12" s="22" customFormat="1" ht="41.1" customHeight="1" spans="1:4">
      <c r="A12" s="41" t="s">
        <v>253</v>
      </c>
      <c r="B12" s="42"/>
      <c r="C12" s="41" t="s">
        <v>228</v>
      </c>
      <c r="D12" s="42"/>
    </row>
    <row r="13" s="22" customFormat="1" ht="41.1" customHeight="1" spans="1:4">
      <c r="A13" s="41" t="s">
        <v>253</v>
      </c>
      <c r="B13" s="42"/>
      <c r="C13" s="41" t="s">
        <v>228</v>
      </c>
      <c r="D13" s="42"/>
    </row>
    <row r="14" s="22" customFormat="1" ht="41.1" customHeight="1" spans="1:4">
      <c r="A14" s="41" t="s">
        <v>253</v>
      </c>
      <c r="B14" s="42"/>
      <c r="C14" s="41" t="s">
        <v>228</v>
      </c>
      <c r="D14" s="42"/>
    </row>
    <row r="15" s="22" customFormat="1" ht="41.1" customHeight="1" spans="1:4">
      <c r="A15" s="41" t="s">
        <v>253</v>
      </c>
      <c r="B15" s="42"/>
      <c r="C15" s="41" t="s">
        <v>228</v>
      </c>
      <c r="D15" s="42"/>
    </row>
    <row r="16" s="22" customFormat="1" ht="41.1" customHeight="1" spans="1:4">
      <c r="A16" s="41" t="s">
        <v>254</v>
      </c>
      <c r="B16" s="43"/>
      <c r="C16" s="44"/>
      <c r="D16" s="45"/>
    </row>
    <row r="17" s="22" customFormat="1" ht="41.1" customHeight="1" spans="1:4">
      <c r="A17" s="41" t="s">
        <v>255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256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258</v>
      </c>
      <c r="B2" s="3"/>
      <c r="C2" s="3"/>
      <c r="D2" s="3"/>
      <c r="E2" s="3"/>
      <c r="F2" s="3"/>
      <c r="G2" s="3" t="s">
        <v>259</v>
      </c>
      <c r="H2" s="3"/>
      <c r="I2" s="3"/>
      <c r="J2" s="3"/>
      <c r="K2" s="3"/>
      <c r="L2" s="3"/>
      <c r="N2" s="3" t="s">
        <v>260</v>
      </c>
      <c r="O2" s="3"/>
      <c r="P2" s="3"/>
      <c r="Q2" s="3"/>
    </row>
    <row r="3" ht="16.5" customHeight="1" spans="1:17">
      <c r="A3" s="3" t="s">
        <v>261</v>
      </c>
      <c r="B3" s="3"/>
      <c r="C3" s="3"/>
      <c r="D3" s="3"/>
      <c r="E3" s="3"/>
      <c r="F3" s="3"/>
      <c r="G3" s="3" t="s">
        <v>262</v>
      </c>
      <c r="H3" s="3"/>
      <c r="I3" s="3"/>
      <c r="J3" s="3"/>
      <c r="K3" s="3"/>
      <c r="L3" s="3"/>
      <c r="N3" s="3" t="s">
        <v>206</v>
      </c>
      <c r="O3" s="3"/>
      <c r="P3" s="3"/>
      <c r="Q3" s="3"/>
    </row>
    <row r="4" ht="18" customHeight="1" spans="1:16">
      <c r="A4" s="3" t="s">
        <v>263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264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265</v>
      </c>
      <c r="B6" s="6" t="s">
        <v>266</v>
      </c>
      <c r="C6" s="6"/>
      <c r="D6" s="6"/>
      <c r="E6" s="7" t="s">
        <v>267</v>
      </c>
      <c r="F6" s="7"/>
      <c r="G6" s="7"/>
      <c r="H6" s="7"/>
      <c r="I6" s="7"/>
      <c r="J6" s="7"/>
      <c r="K6" s="7"/>
      <c r="L6" s="14" t="s">
        <v>268</v>
      </c>
      <c r="M6" s="14"/>
      <c r="N6" s="14"/>
      <c r="O6" s="14"/>
      <c r="P6" s="5" t="s">
        <v>269</v>
      </c>
      <c r="Q6" s="5" t="s">
        <v>10</v>
      </c>
    </row>
    <row r="7" ht="72.75" customHeight="1" spans="1:17">
      <c r="A7" s="5"/>
      <c r="B7" s="5" t="s">
        <v>270</v>
      </c>
      <c r="C7" s="5" t="s">
        <v>271</v>
      </c>
      <c r="D7" s="5" t="s">
        <v>272</v>
      </c>
      <c r="E7" s="5" t="s">
        <v>273</v>
      </c>
      <c r="F7" s="5" t="s">
        <v>274</v>
      </c>
      <c r="G7" s="5" t="s">
        <v>275</v>
      </c>
      <c r="H7" s="5" t="s">
        <v>276</v>
      </c>
      <c r="I7" s="5" t="s">
        <v>277</v>
      </c>
      <c r="J7" s="15" t="s">
        <v>278</v>
      </c>
      <c r="K7" s="5" t="s">
        <v>279</v>
      </c>
      <c r="L7" s="5" t="s">
        <v>280</v>
      </c>
      <c r="M7" s="5" t="s">
        <v>281</v>
      </c>
      <c r="N7" s="5" t="s">
        <v>282</v>
      </c>
      <c r="O7" s="5" t="s">
        <v>283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73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EC025708F53E4ABE94F563B3426BC9AF_13</vt:lpwstr>
  </property>
</Properties>
</file>