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activeTab="1"/>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<sst xmlns="http://schemas.openxmlformats.org/spreadsheetml/2006/main" count="228" uniqueCount="124">
  <si>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</si>
  <si>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盘山县胡家镇红星村                                                    单位：元、亩</t>
  </si>
  <si>
    <t>承保序号</t>
  </si>
  <si>
    <t>被保险人姓名</t>
  </si>
  <si>
    <t>标的地点</t>
  </si>
  <si>
    <t>种植数量</t>
  </si>
  <si>
    <t>投保数量</t>
  </si>
  <si>
    <t>核损数量</t>
  </si>
  <si>
    <t>损失程度</t>
  </si>
  <si>
    <t>损失率适用赔付标准</t>
  </si>
  <si>
    <t>生长期赔付标准</t>
  </si>
  <si>
    <t>赔付金额</t>
  </si>
  <si>
    <t>陈军</t>
  </si>
  <si>
    <t>红星村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</si>
  <si>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</si>
  <si>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</si>
  <si>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</si>
  <si>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</si>
  <si>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</si>
  <si>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</si>
  <si>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</si>
  <si>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</si>
  <si>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</si>
  <si>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</si>
  <si>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</si>
  <si>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</si>
  <si>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</si>
  <si>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</si>
  <si>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</si>
  <si>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盘山县胡家镇红星村                                   标的名称：                                单位：元、亩</t>
  </si>
  <si>
    <t>损失率%</t>
  </si>
  <si>
    <t>生长期赔付比例</t>
  </si>
  <si>
    <t>免赔率%</t>
  </si>
  <si>
    <t>承保比例%</t>
  </si>
  <si>
    <t>赔款金额</t>
  </si>
  <si>
    <t>身份证号</t>
  </si>
  <si>
    <t>银行账号</t>
  </si>
  <si>
    <t>开户行</t>
  </si>
  <si>
    <t>联系方式</t>
  </si>
  <si>
    <t>被保险人签字</t>
  </si>
  <si>
    <t>211122196602182237</t>
  </si>
  <si>
    <t>6214493006600010906</t>
  </si>
  <si>
    <t>盘山县农村信用合作联社胡家信用社</t>
  </si>
  <si>
    <t>13942703307</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</si>
  <si>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</si>
  <si>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</si>
  <si>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</si>
  <si>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</si>
  <si>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</si>
  <si>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</si>
  <si>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</si>
  <si>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</si>
  <si>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</si>
  <si>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</si>
  <si>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</si>
  <si>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</si>
  <si>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</si>
  <si>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</si>
  <si>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</si>
  <si>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</si>
  <si>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</si>
  <si>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</si>
  <si>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</si>
  <si>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</si>
  <si>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</si>
  <si>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</si>
  <si>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辽宁省盘锦市盘山县胡家镇红星村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</si>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</sst>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workbookViewId="0">
      <selection activeCell="G7" sqref="G7"/>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170</v>
      </c>
      <c r="E4" s="121">
        <v>170</v>
      </c>
      <c r="F4" s="122">
        <v>16</v>
      </c>
      <c r="G4" s="143" t="s">
        <v>14</v>
      </c>
      <c r="H4" s="141">
        <v>355</v>
      </c>
      <c r="I4" s="148">
        <v>0.9</v>
      </c>
      <c r="J4" s="141">
        <f>F4*H4*I4</f>
        <v>5112</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tabSelected="1" workbookViewId="0">
      <selection activeCell="F8" sqref="F8"/>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170</v>
      </c>
      <c r="D6" s="121">
        <v>170</v>
      </c>
      <c r="E6" s="122">
        <v>16</v>
      </c>
      <c r="F6" s="123" t="s">
        <v>14</v>
      </c>
      <c r="G6" s="121">
        <v>355</v>
      </c>
      <c r="H6" s="123">
        <v>0.9</v>
      </c>
      <c r="I6" s="121">
        <v>0</v>
      </c>
      <c r="J6" s="123">
        <v>1</v>
      </c>
      <c r="K6" s="121">
        <f>E6*G6*H6*J6</f>
        <v>5112</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陈军</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211122196602182237</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13942703307</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陈军</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211122196602182237</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辽宁省盘锦市盘山县胡家镇红星村</v>
      </c>
      <c r="E23" s="71"/>
      <c r="F23" s="71"/>
      <c r="G23" s="71"/>
      <c r="H23" s="71"/>
      <c r="I23" s="71" t="s">
        <v>67</v>
      </c>
      <c r="J23" s="82" t="str">
        <f>J8</f>
        <v>13942703307</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A398A08C50ED4EB4B3E8F5E27D908CFF_13</vt:lpwstr>
  </property>
</Properties>
</file>