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报损单（村集体）" sheetId="1" r:id="rId1"/>
    <sheet name="公示单" sheetId="3" r:id="rId2"/>
    <sheet name="定损单" sheetId="2" r:id="rId3"/>
    <sheet name="超过1万元填写（机打）" sheetId="6" r:id="rId4"/>
    <sheet name="大户核实（2-5人）" sheetId="5" r:id="rId5"/>
    <sheet name="回访记录（手填）" sheetId="7" r:id="rId6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<sst xmlns="http://schemas.openxmlformats.org/spreadsheetml/2006/main" count="389" uniqueCount="170">
  <si>
    <t xml:space="preserve">  种植业保险报损清单  </t>
  </si>
  <si>
    <t>出险地点：盘山县胡家镇红旗村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</si>
  <si>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</si>
  <si>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</si>
  <si>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</si>
  <si>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</si>
  <si>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</si>
  <si>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</si>
  <si>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</si>
  <si>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</si>
  <si>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</si>
  <si>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>红旗村</t>
  </si>
  <si>
    <t>李海鹏</t>
  </si>
  <si>
    <t>水稻</t>
  </si>
  <si>
    <t>25-30%</t>
  </si>
  <si>
    <t>王秀虎</t>
  </si>
  <si>
    <t>贾宁</t>
  </si>
  <si>
    <t>黄海学</t>
  </si>
  <si>
    <t>刘龙祥</t>
  </si>
  <si>
    <t>刘莲凤</t>
  </si>
  <si>
    <t>马英林</t>
  </si>
  <si>
    <t>李明</t>
  </si>
  <si>
    <t>李士龙</t>
  </si>
  <si>
    <t>孙和林</t>
  </si>
  <si>
    <t>邵秀清</t>
  </si>
  <si>
    <t>李伟</t>
  </si>
  <si>
    <t>合计</t>
  </si>
  <si>
    <r>
      <rPr>
        <sz val="10.5"/>
        <color theme="1"/>
        <rFont val="宋体"/>
        <charset val="134"/>
      </rPr>
      <t>村委会/被保险人签章确认：</t>
    </r>
    <r>
      <rPr>
        <sz val="10.5"/>
        <color theme="1"/>
        <rFont val="Times New Roman"/>
        <charset val="134"/>
      </rPr>
      <t xml:space="preserve">                      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宋体"/>
        <charset val="134"/>
      </rPr>
      <t>页</t>
    </r>
    <r>
      <rPr>
        <sz val="10.5"/>
        <color theme="1"/>
        <rFont val="Times New Roman"/>
        <charset val="134"/>
      </rPr>
      <t xml:space="preserve">                     2022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07</t>
    </r>
    <r>
      <rPr>
        <sz val="10.5"/>
        <color theme="1"/>
        <rFont val="宋体"/>
        <charset val="134"/>
      </rPr>
      <t>月23日</t>
    </r>
    <r>
      <rPr>
        <sz val="10.5"/>
        <color theme="1"/>
        <rFont val="Times New Roman"/>
        <charset val="134"/>
      </rPr>
      <t xml:space="preserve">                 </t>
    </r>
  </si>
  <si>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</si>
  <si>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盘山县胡家镇红旗村                                                    单位：元、亩</t>
  </si>
  <si>
    <t>被保险人姓名</t>
  </si>
  <si>
    <t>标的地点</t>
  </si>
  <si>
    <t>种植数量</t>
  </si>
  <si>
    <t>投保数量</t>
  </si>
  <si>
    <t>核损数量</t>
  </si>
  <si>
    <t>损失率适用赔付标准</t>
  </si>
  <si>
    <t>生长期赔付标准</t>
  </si>
  <si>
    <t>赔付金额</t>
  </si>
  <si>
    <t>保单号：</t>
  </si>
  <si>
    <t>P9RI20222111N000000-</t>
  </si>
  <si>
    <t>标的名称：</t>
  </si>
  <si>
    <t>公示期：</t>
  </si>
  <si>
    <t>2022年10月28日—2022年10月30日</t>
  </si>
  <si>
    <t>出险时间：2022年07月4日</t>
  </si>
  <si>
    <t>出险原因：</t>
  </si>
  <si>
    <t>干旱、暴雨</t>
  </si>
  <si>
    <t>联系电话：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</si>
  <si>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</si>
  <si>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</si>
  <si>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</si>
  <si>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盘山县胡家镇红旗村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</si>
  <si>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</si>
  <si>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</si>
  <si>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</si>
  <si>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</si>
  <si>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</si>
  <si>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</si>
  <si>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</si>
  <si>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</si>
  <si>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</si>
  <si>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</si>
  <si>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21112219890524****</t>
  </si>
  <si>
    <t>621449628680000****</t>
  </si>
  <si>
    <t>信用社</t>
  </si>
  <si>
    <t>1860403****</t>
  </si>
  <si>
    <t>21112219680925****</t>
  </si>
  <si>
    <t>621449300660034****</t>
  </si>
  <si>
    <t>1884274****</t>
  </si>
  <si>
    <t>21112219881014****</t>
  </si>
  <si>
    <t>621026050006947****</t>
  </si>
  <si>
    <t>1564273****</t>
  </si>
  <si>
    <t>21112219790924****</t>
  </si>
  <si>
    <t>621449300680010****</t>
  </si>
  <si>
    <t>1319032****</t>
  </si>
  <si>
    <t>21112219700929****</t>
  </si>
  <si>
    <t>21112219680419****</t>
  </si>
  <si>
    <t>621026050000825****</t>
  </si>
  <si>
    <t>1319030****</t>
  </si>
  <si>
    <t>15040419730417****</t>
  </si>
  <si>
    <t>1874230****</t>
  </si>
  <si>
    <t>21112219690129****</t>
  </si>
  <si>
    <t>621449300680014****</t>
  </si>
  <si>
    <t>1389871****</t>
  </si>
  <si>
    <t>15040419670915****</t>
  </si>
  <si>
    <t>1804270****</t>
  </si>
  <si>
    <t>21111119611227****</t>
  </si>
  <si>
    <t>1524176****</t>
  </si>
  <si>
    <t>21112219630404****</t>
  </si>
  <si>
    <t>621026050010265****</t>
  </si>
  <si>
    <t>1594272****</t>
  </si>
  <si>
    <t>21112219880118****</t>
  </si>
  <si>
    <t>1361427****</t>
  </si>
  <si>
    <t>报案号：</t>
  </si>
  <si>
    <t>R9RI20222111N00000-</t>
  </si>
  <si>
    <t>缮制时间：</t>
  </si>
  <si>
    <t>出险时间：</t>
  </si>
  <si>
    <t>经办人：董楠、丛生林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</si>
  <si>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</si>
  <si>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</si>
  <si>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</si>
  <si>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</si>
  <si>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性别</t>
  </si>
  <si>
    <t>□男 □女</t>
  </si>
  <si>
    <t>国籍</t>
  </si>
  <si>
    <r>
      <rPr>
        <sz val="8"/>
        <rFont val="宋体"/>
        <charset val="134"/>
      </rPr>
      <t>□中国   □其他：</t>
    </r>
    <r>
      <rPr>
        <u/>
        <sz val="8"/>
        <rFont val="宋体"/>
        <charset val="134"/>
      </rPr>
      <t xml:space="preserve">      </t>
    </r>
  </si>
  <si>
    <t>证件类型</t>
  </si>
  <si>
    <t>□ 身份证     □ 护照   □ 户口簿   □ 港澳通行证   □ 赴台通行证   □ 其他：</t>
  </si>
  <si>
    <t>证件号码</t>
  </si>
  <si>
    <t>□□□□□□□□□□□□□□□□□□</t>
  </si>
  <si>
    <t>证件有效期</t>
  </si>
  <si>
    <t>年    月     日 /□长期有效</t>
  </si>
  <si>
    <t>职业分类</t>
  </si>
  <si>
    <t>□党的机关、国家机关、群众团体和社会组织、企事业单位负责人 □专业技术人员 □办事人员和有关人员  □商业、社会生产服务和生活服务人员  □农、林、牧、渔、水利业生产人员 □生产、运输设备操作人员及有关人员 □军人 □不便分类的其他从业人员 □暂无职业 □其他：</t>
  </si>
  <si>
    <t>地址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</si>
  <si>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</si>
  <si>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</si>
  <si>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</si>
  <si>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</si>
  <si>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</si>
  <si>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</si>
  <si>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</si>
  <si>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</si>
  <si>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法定代表人/负责人姓名</t>
  </si>
  <si>
    <t>授权办理业务人姓名</t>
  </si>
  <si>
    <t>领款人（若与被保险人一致，无需重复填写）</t>
  </si>
  <si>
    <t>□中国   □其他：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</si>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</sst>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6" borderId="3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7" borderId="39" applyNumberFormat="0" applyAlignment="0" applyProtection="0">
      <alignment vertical="center"/>
    </xf>
    <xf numFmtId="0" fontId="51" fillId="8" borderId="40" applyNumberFormat="0" applyAlignment="0" applyProtection="0">
      <alignment vertical="center"/>
    </xf>
    <xf numFmtId="0" fontId="52" fillId="8" borderId="39" applyNumberFormat="0" applyAlignment="0" applyProtection="0">
      <alignment vertical="center"/>
    </xf>
    <xf numFmtId="0" fontId="53" fillId="9" borderId="41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2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textRotation="255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6" fillId="0" borderId="0" xfId="0" applyFont="1" applyAlignment="1">
      <alignment horizontal="center" vertical="center"/>
    </xf>
    <xf numFmtId="9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/>
    </xf>
    <xf numFmtId="9" fontId="27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9" fontId="28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9" fontId="25" fillId="0" borderId="2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9" fontId="25" fillId="0" borderId="2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5" fillId="0" borderId="0" xfId="0" applyFont="1">
      <alignment vertical="center"/>
    </xf>
    <xf numFmtId="9" fontId="25" fillId="0" borderId="0" xfId="0" applyNumberFormat="1" applyFont="1" applyAlignment="1">
      <alignment horizontal="left" vertical="center"/>
    </xf>
    <xf numFmtId="31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9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2" fontId="36" fillId="0" borderId="34" xfId="0" applyNumberFormat="1" applyFont="1" applyFill="1" applyBorder="1" applyAlignment="1">
      <alignment horizontal="center" vertical="center" wrapText="1"/>
    </xf>
    <xf numFmtId="2" fontId="36" fillId="0" borderId="35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365250" cy="521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21"/>
  <sheetViews>
    <sheetView workbookViewId="0">
      <selection activeCell="E9" sqref="E9"/>
    </sheetView>
  </sheetViews>
  <sheetFormatPr defaultColWidth="9" defaultRowHeight="14"/>
  <cols>
    <col min="1" max="1" width="8.62727272727273" style="23" customWidth="1"/>
    <col min="2" max="2" width="6.5" style="23" customWidth="1"/>
    <col min="3" max="3" width="9.62727272727273" style="23" customWidth="1"/>
    <col min="4" max="4" width="13.5" style="23" customWidth="1"/>
    <col min="5" max="5" width="11.2545454545455" style="23" customWidth="1"/>
    <col min="6" max="6" width="9.5" style="23" customWidth="1"/>
    <col min="7" max="7" width="10.8727272727273" style="23" customWidth="1"/>
    <col min="8" max="8" width="9" style="23" customWidth="1"/>
    <col min="9" max="9" width="10" style="23" customWidth="1"/>
    <col min="10" max="16384" width="9" style="23"/>
  </cols>
  <sheetData>
    <row r="2" ht="22.5" customHeight="1" spans="1:9">
      <c r="A2" s="149" t="s">
        <v>0</v>
      </c>
      <c r="B2" s="150"/>
      <c r="C2" s="150"/>
      <c r="D2" s="150"/>
      <c r="E2" s="150"/>
      <c r="F2" s="150"/>
      <c r="G2" s="150"/>
      <c r="H2" s="150"/>
      <c r="I2" s="150"/>
    </row>
    <row r="3" ht="22.5" customHeight="1" spans="1:9">
      <c r="A3" s="150"/>
      <c r="B3" s="150"/>
      <c r="C3" s="150"/>
      <c r="D3" s="150"/>
      <c r="E3" s="150"/>
      <c r="F3" s="150"/>
      <c r="G3" s="150"/>
      <c r="H3" s="150"/>
      <c r="I3" s="150"/>
    </row>
    <row r="4" ht="27" customHeight="1" spans="1:9">
      <c r="A4" s="151" t="s">
        <v>1</v>
      </c>
      <c r="B4" s="151"/>
      <c r="C4" s="151"/>
      <c r="D4" s="151"/>
      <c r="E4" s="151"/>
      <c r="F4" s="151"/>
      <c r="G4" s="151"/>
      <c r="H4" s="151"/>
      <c r="I4" s="151"/>
    </row>
    <row r="5" ht="38.1" customHeight="1" spans="1:9">
      <c r="A5" s="115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5" t="s">
        <v>7</v>
      </c>
      <c r="G5" s="115" t="s">
        <v>8</v>
      </c>
      <c r="H5" s="115" t="s">
        <v>9</v>
      </c>
      <c r="I5" s="115" t="s">
        <v>10</v>
      </c>
    </row>
    <row r="6" ht="18" customHeight="1" spans="1:9">
      <c r="A6" s="118">
        <v>1</v>
      </c>
      <c r="B6" s="118" t="s">
        <v>11</v>
      </c>
      <c r="C6" s="118" t="s">
        <v>12</v>
      </c>
      <c r="D6" s="118" t="s">
        <v>13</v>
      </c>
      <c r="E6" s="118">
        <v>70</v>
      </c>
      <c r="F6" s="118">
        <v>70</v>
      </c>
      <c r="G6" s="118">
        <v>2.6</v>
      </c>
      <c r="H6" s="120" t="s">
        <v>14</v>
      </c>
      <c r="I6" s="118"/>
    </row>
    <row r="7" ht="18" customHeight="1" spans="1:9">
      <c r="A7" s="115">
        <v>2</v>
      </c>
      <c r="B7" s="118" t="s">
        <v>11</v>
      </c>
      <c r="C7" s="115" t="s">
        <v>15</v>
      </c>
      <c r="D7" s="118" t="s">
        <v>13</v>
      </c>
      <c r="E7" s="118">
        <v>18</v>
      </c>
      <c r="F7" s="118">
        <v>18</v>
      </c>
      <c r="G7" s="118">
        <v>0.7</v>
      </c>
      <c r="H7" s="120" t="s">
        <v>14</v>
      </c>
      <c r="I7" s="115"/>
    </row>
    <row r="8" ht="18" customHeight="1" spans="1:9">
      <c r="A8" s="115">
        <v>3</v>
      </c>
      <c r="B8" s="118" t="s">
        <v>11</v>
      </c>
      <c r="C8" s="115" t="s">
        <v>16</v>
      </c>
      <c r="D8" s="118" t="s">
        <v>13</v>
      </c>
      <c r="E8" s="118">
        <v>90</v>
      </c>
      <c r="F8" s="118">
        <v>90</v>
      </c>
      <c r="G8" s="118">
        <v>3.4</v>
      </c>
      <c r="H8" s="120" t="s">
        <v>14</v>
      </c>
      <c r="I8" s="115"/>
    </row>
    <row r="9" ht="18" customHeight="1" spans="1:9">
      <c r="A9" s="115">
        <v>4</v>
      </c>
      <c r="B9" s="118" t="s">
        <v>11</v>
      </c>
      <c r="C9" s="115" t="s">
        <v>17</v>
      </c>
      <c r="D9" s="118" t="s">
        <v>13</v>
      </c>
      <c r="E9" s="118">
        <v>10</v>
      </c>
      <c r="F9" s="118">
        <v>10</v>
      </c>
      <c r="G9" s="118">
        <v>0.4</v>
      </c>
      <c r="H9" s="120" t="s">
        <v>14</v>
      </c>
      <c r="I9" s="115"/>
    </row>
    <row r="10" ht="18" customHeight="1" spans="1:9">
      <c r="A10" s="115">
        <v>5</v>
      </c>
      <c r="B10" s="118" t="s">
        <v>11</v>
      </c>
      <c r="C10" s="115" t="s">
        <v>18</v>
      </c>
      <c r="D10" s="118" t="s">
        <v>13</v>
      </c>
      <c r="E10" s="118">
        <v>50</v>
      </c>
      <c r="F10" s="118">
        <v>50</v>
      </c>
      <c r="G10" s="118">
        <v>1.9</v>
      </c>
      <c r="H10" s="120" t="s">
        <v>14</v>
      </c>
      <c r="I10" s="115"/>
    </row>
    <row r="11" ht="18" customHeight="1" spans="1:9">
      <c r="A11" s="115">
        <v>6</v>
      </c>
      <c r="B11" s="118" t="s">
        <v>11</v>
      </c>
      <c r="C11" s="115" t="s">
        <v>19</v>
      </c>
      <c r="D11" s="118" t="s">
        <v>13</v>
      </c>
      <c r="E11" s="118">
        <v>12</v>
      </c>
      <c r="F11" s="118">
        <v>12</v>
      </c>
      <c r="G11" s="118">
        <v>0.5</v>
      </c>
      <c r="H11" s="120" t="s">
        <v>14</v>
      </c>
      <c r="I11" s="115"/>
    </row>
    <row r="12" ht="18" customHeight="1" spans="1:9">
      <c r="A12" s="115">
        <v>7</v>
      </c>
      <c r="B12" s="118" t="s">
        <v>11</v>
      </c>
      <c r="C12" s="115" t="s">
        <v>20</v>
      </c>
      <c r="D12" s="118" t="s">
        <v>13</v>
      </c>
      <c r="E12" s="118">
        <v>12</v>
      </c>
      <c r="F12" s="118">
        <v>12</v>
      </c>
      <c r="G12" s="118">
        <v>0.5</v>
      </c>
      <c r="H12" s="120" t="s">
        <v>14</v>
      </c>
      <c r="I12" s="115"/>
    </row>
    <row r="13" ht="18" customHeight="1" spans="1:9">
      <c r="A13" s="115">
        <v>8</v>
      </c>
      <c r="B13" s="118" t="s">
        <v>11</v>
      </c>
      <c r="C13" s="115" t="s">
        <v>21</v>
      </c>
      <c r="D13" s="118" t="s">
        <v>13</v>
      </c>
      <c r="E13" s="118">
        <v>32</v>
      </c>
      <c r="F13" s="118">
        <v>32</v>
      </c>
      <c r="G13" s="118">
        <v>1.2</v>
      </c>
      <c r="H13" s="120" t="s">
        <v>14</v>
      </c>
      <c r="I13" s="115"/>
    </row>
    <row r="14" ht="18" customHeight="1" spans="1:9">
      <c r="A14" s="115">
        <v>9</v>
      </c>
      <c r="B14" s="118" t="s">
        <v>11</v>
      </c>
      <c r="C14" s="115" t="s">
        <v>22</v>
      </c>
      <c r="D14" s="118" t="s">
        <v>13</v>
      </c>
      <c r="E14" s="118">
        <v>50</v>
      </c>
      <c r="F14" s="118">
        <v>50</v>
      </c>
      <c r="G14" s="118">
        <v>1.9</v>
      </c>
      <c r="H14" s="120" t="s">
        <v>14</v>
      </c>
      <c r="I14" s="115"/>
    </row>
    <row r="15" ht="18" customHeight="1" spans="1:9">
      <c r="A15" s="115">
        <v>10</v>
      </c>
      <c r="B15" s="118" t="s">
        <v>11</v>
      </c>
      <c r="C15" s="115" t="s">
        <v>23</v>
      </c>
      <c r="D15" s="118" t="s">
        <v>13</v>
      </c>
      <c r="E15" s="118">
        <v>20</v>
      </c>
      <c r="F15" s="118">
        <v>20</v>
      </c>
      <c r="G15" s="118">
        <v>0.8</v>
      </c>
      <c r="H15" s="120" t="s">
        <v>14</v>
      </c>
      <c r="I15" s="115"/>
    </row>
    <row r="16" ht="18" customHeight="1" spans="1:9">
      <c r="A16" s="115">
        <v>11</v>
      </c>
      <c r="B16" s="118" t="s">
        <v>11</v>
      </c>
      <c r="C16" s="115" t="s">
        <v>24</v>
      </c>
      <c r="D16" s="118" t="s">
        <v>13</v>
      </c>
      <c r="E16" s="118">
        <v>12</v>
      </c>
      <c r="F16" s="118">
        <v>12</v>
      </c>
      <c r="G16" s="118">
        <v>0.5</v>
      </c>
      <c r="H16" s="120" t="s">
        <v>14</v>
      </c>
      <c r="I16" s="115"/>
    </row>
    <row r="17" ht="18" customHeight="1" spans="1:9">
      <c r="A17" s="115">
        <v>12</v>
      </c>
      <c r="B17" s="118" t="s">
        <v>11</v>
      </c>
      <c r="C17" s="115" t="s">
        <v>25</v>
      </c>
      <c r="D17" s="118" t="s">
        <v>13</v>
      </c>
      <c r="E17" s="118">
        <v>60</v>
      </c>
      <c r="F17" s="118">
        <v>60</v>
      </c>
      <c r="G17" s="118">
        <v>2.3</v>
      </c>
      <c r="H17" s="120" t="s">
        <v>14</v>
      </c>
      <c r="I17" s="115"/>
    </row>
    <row r="18" ht="18" customHeight="1" spans="1:9">
      <c r="A18" s="115"/>
      <c r="B18" s="115"/>
      <c r="C18" s="115"/>
      <c r="D18" s="115"/>
      <c r="E18" s="152"/>
      <c r="F18" s="115"/>
      <c r="G18" s="115"/>
      <c r="H18" s="152"/>
      <c r="I18" s="115"/>
    </row>
    <row r="19" ht="18" customHeight="1" spans="1:9">
      <c r="A19" s="115"/>
      <c r="B19" s="115" t="s">
        <v>26</v>
      </c>
      <c r="C19" s="115"/>
      <c r="D19" s="115"/>
      <c r="E19" s="118">
        <f>SUM(E6:E18)</f>
        <v>436</v>
      </c>
      <c r="F19" s="118">
        <f>SUM(F6:F18)</f>
        <v>436</v>
      </c>
      <c r="G19" s="118">
        <f>SUM(G6:G18)</f>
        <v>16.7</v>
      </c>
      <c r="H19" s="152"/>
      <c r="I19" s="115"/>
    </row>
    <row r="20" ht="18" customHeight="1" spans="1:9">
      <c r="A20" s="153"/>
      <c r="B20" s="153"/>
      <c r="C20" s="153"/>
      <c r="D20" s="153"/>
      <c r="E20" s="154"/>
      <c r="F20" s="153"/>
      <c r="G20" s="153"/>
      <c r="H20" s="153"/>
      <c r="I20" s="153"/>
    </row>
    <row r="21" spans="1:9">
      <c r="A21" s="155" t="s">
        <v>27</v>
      </c>
      <c r="B21" s="155"/>
      <c r="C21" s="155"/>
      <c r="D21" s="155"/>
      <c r="E21" s="155"/>
      <c r="F21" s="155"/>
      <c r="G21" s="155"/>
      <c r="H21" s="155"/>
      <c r="I21" s="155"/>
    </row>
  </sheetData>
  <mergeCells count="3">
    <mergeCell ref="A2:I2"/>
    <mergeCell ref="A4:I4"/>
    <mergeCell ref="A21:I21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0"/>
  <sheetViews>
    <sheetView tabSelected="1" workbookViewId="0">
      <selection activeCell="M36" sqref="M36"/>
    </sheetView>
  </sheetViews>
  <sheetFormatPr defaultColWidth="9" defaultRowHeight="14"/>
  <cols>
    <col min="1" max="1" width="4.62727272727273" style="132" customWidth="1"/>
    <col min="2" max="2" width="7.5" style="133" customWidth="1"/>
    <col min="3" max="3" width="8.25454545454545" style="133" customWidth="1"/>
    <col min="4" max="4" width="7.62727272727273" style="133" customWidth="1"/>
    <col min="5" max="5" width="7.25454545454545" style="133" customWidth="1"/>
    <col min="6" max="6" width="7.62727272727273" style="133" customWidth="1"/>
    <col min="7" max="7" width="9.5" style="133" customWidth="1"/>
    <col min="8" max="8" width="10" style="133" customWidth="1"/>
    <col min="9" max="9" width="7.5" style="133" customWidth="1"/>
    <col min="10" max="10" width="11.5" style="133" customWidth="1"/>
  </cols>
  <sheetData>
    <row r="1" ht="54" customHeight="1" spans="1:10">
      <c r="A1" s="134" t="s">
        <v>28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>
      <c r="A2" s="136" t="s">
        <v>29</v>
      </c>
      <c r="B2" s="137"/>
      <c r="C2" s="137"/>
      <c r="D2" s="137"/>
      <c r="E2" s="137"/>
      <c r="F2" s="137"/>
      <c r="G2" s="137"/>
      <c r="H2" s="137"/>
      <c r="I2" s="137"/>
      <c r="J2" s="137"/>
    </row>
    <row r="3" s="130" customFormat="1" ht="30" customHeight="1" spans="1:10">
      <c r="A3" s="138" t="s">
        <v>2</v>
      </c>
      <c r="B3" s="138" t="s">
        <v>30</v>
      </c>
      <c r="C3" s="138" t="s">
        <v>31</v>
      </c>
      <c r="D3" s="138" t="s">
        <v>32</v>
      </c>
      <c r="E3" s="138" t="s">
        <v>33</v>
      </c>
      <c r="F3" s="138" t="s">
        <v>34</v>
      </c>
      <c r="G3" s="138" t="s">
        <v>9</v>
      </c>
      <c r="H3" s="138" t="s">
        <v>35</v>
      </c>
      <c r="I3" s="138" t="s">
        <v>36</v>
      </c>
      <c r="J3" s="138" t="s">
        <v>37</v>
      </c>
    </row>
    <row r="4" s="23" customFormat="1" ht="18" customHeight="1" spans="1:10">
      <c r="A4" s="139">
        <v>1</v>
      </c>
      <c r="B4" s="139" t="s">
        <v>12</v>
      </c>
      <c r="C4" s="138" t="s">
        <v>11</v>
      </c>
      <c r="D4" s="140">
        <v>70</v>
      </c>
      <c r="E4" s="141">
        <v>70</v>
      </c>
      <c r="F4" s="138">
        <v>2.6</v>
      </c>
      <c r="G4" s="142" t="s">
        <v>14</v>
      </c>
      <c r="H4" s="138">
        <v>355</v>
      </c>
      <c r="I4" s="147">
        <v>0.9</v>
      </c>
      <c r="J4" s="138">
        <f t="shared" ref="J4:J67" si="0">F4*H4*I4</f>
        <v>830.7</v>
      </c>
    </row>
    <row r="5" ht="18" customHeight="1" spans="1:10">
      <c r="A5" s="139">
        <v>2</v>
      </c>
      <c r="B5" s="139" t="s">
        <v>15</v>
      </c>
      <c r="C5" s="138" t="s">
        <v>11</v>
      </c>
      <c r="D5" s="140">
        <v>18</v>
      </c>
      <c r="E5" s="141">
        <v>18</v>
      </c>
      <c r="F5" s="138">
        <v>0.7</v>
      </c>
      <c r="G5" s="142" t="s">
        <v>14</v>
      </c>
      <c r="H5" s="138">
        <v>355</v>
      </c>
      <c r="I5" s="147">
        <v>0.9</v>
      </c>
      <c r="J5" s="138">
        <f t="shared" si="0"/>
        <v>223.65</v>
      </c>
    </row>
    <row r="6" ht="18" customHeight="1" spans="1:10">
      <c r="A6" s="139">
        <v>3</v>
      </c>
      <c r="B6" s="139" t="s">
        <v>16</v>
      </c>
      <c r="C6" s="138" t="s">
        <v>11</v>
      </c>
      <c r="D6" s="140">
        <v>90</v>
      </c>
      <c r="E6" s="141">
        <v>90</v>
      </c>
      <c r="F6" s="138">
        <v>3.4</v>
      </c>
      <c r="G6" s="142" t="s">
        <v>14</v>
      </c>
      <c r="H6" s="138">
        <v>355</v>
      </c>
      <c r="I6" s="147">
        <v>0.9</v>
      </c>
      <c r="J6" s="138">
        <f t="shared" si="0"/>
        <v>1086.3</v>
      </c>
    </row>
    <row r="7" ht="18" customHeight="1" spans="1:10">
      <c r="A7" s="139">
        <v>4</v>
      </c>
      <c r="B7" s="139" t="s">
        <v>17</v>
      </c>
      <c r="C7" s="138" t="s">
        <v>11</v>
      </c>
      <c r="D7" s="140">
        <v>10</v>
      </c>
      <c r="E7" s="141">
        <v>10</v>
      </c>
      <c r="F7" s="138">
        <v>0.4</v>
      </c>
      <c r="G7" s="142" t="s">
        <v>14</v>
      </c>
      <c r="H7" s="138">
        <v>355</v>
      </c>
      <c r="I7" s="147">
        <v>0.9</v>
      </c>
      <c r="J7" s="138">
        <f t="shared" si="0"/>
        <v>127.8</v>
      </c>
    </row>
    <row r="8" ht="18" customHeight="1" spans="1:10">
      <c r="A8" s="139">
        <v>5</v>
      </c>
      <c r="B8" s="139" t="s">
        <v>18</v>
      </c>
      <c r="C8" s="138" t="s">
        <v>11</v>
      </c>
      <c r="D8" s="140">
        <v>50</v>
      </c>
      <c r="E8" s="141">
        <v>50</v>
      </c>
      <c r="F8" s="138">
        <v>1.9</v>
      </c>
      <c r="G8" s="142" t="s">
        <v>14</v>
      </c>
      <c r="H8" s="138">
        <v>355</v>
      </c>
      <c r="I8" s="147">
        <v>0.9</v>
      </c>
      <c r="J8" s="138">
        <f t="shared" si="0"/>
        <v>607.05</v>
      </c>
    </row>
    <row r="9" ht="18" customHeight="1" spans="1:10">
      <c r="A9" s="139">
        <v>6</v>
      </c>
      <c r="B9" s="139" t="s">
        <v>19</v>
      </c>
      <c r="C9" s="138" t="s">
        <v>11</v>
      </c>
      <c r="D9" s="140">
        <v>12</v>
      </c>
      <c r="E9" s="141">
        <v>12</v>
      </c>
      <c r="F9" s="138">
        <v>0.5</v>
      </c>
      <c r="G9" s="142" t="s">
        <v>14</v>
      </c>
      <c r="H9" s="138">
        <v>355</v>
      </c>
      <c r="I9" s="147">
        <v>0.9</v>
      </c>
      <c r="J9" s="138">
        <f t="shared" si="0"/>
        <v>159.75</v>
      </c>
    </row>
    <row r="10" ht="18" customHeight="1" spans="1:10">
      <c r="A10" s="139">
        <v>7</v>
      </c>
      <c r="B10" s="139" t="s">
        <v>20</v>
      </c>
      <c r="C10" s="138" t="s">
        <v>11</v>
      </c>
      <c r="D10" s="140">
        <v>12</v>
      </c>
      <c r="E10" s="141">
        <v>12</v>
      </c>
      <c r="F10" s="138">
        <v>0.5</v>
      </c>
      <c r="G10" s="142" t="s">
        <v>14</v>
      </c>
      <c r="H10" s="138">
        <v>355</v>
      </c>
      <c r="I10" s="147">
        <v>0.9</v>
      </c>
      <c r="J10" s="138">
        <f t="shared" si="0"/>
        <v>159.75</v>
      </c>
    </row>
    <row r="11" ht="18" customHeight="1" spans="1:10">
      <c r="A11" s="139">
        <v>8</v>
      </c>
      <c r="B11" s="139" t="s">
        <v>21</v>
      </c>
      <c r="C11" s="138" t="s">
        <v>11</v>
      </c>
      <c r="D11" s="140">
        <v>32</v>
      </c>
      <c r="E11" s="141">
        <v>32</v>
      </c>
      <c r="F11" s="138">
        <v>1.2</v>
      </c>
      <c r="G11" s="142" t="s">
        <v>14</v>
      </c>
      <c r="H11" s="138">
        <v>355</v>
      </c>
      <c r="I11" s="147">
        <v>0.9</v>
      </c>
      <c r="J11" s="138">
        <f t="shared" si="0"/>
        <v>383.4</v>
      </c>
    </row>
    <row r="12" ht="18" customHeight="1" spans="1:10">
      <c r="A12" s="139">
        <v>9</v>
      </c>
      <c r="B12" s="139" t="s">
        <v>22</v>
      </c>
      <c r="C12" s="138" t="s">
        <v>11</v>
      </c>
      <c r="D12" s="140">
        <v>50</v>
      </c>
      <c r="E12" s="141">
        <v>50</v>
      </c>
      <c r="F12" s="138">
        <v>1.9</v>
      </c>
      <c r="G12" s="142" t="s">
        <v>14</v>
      </c>
      <c r="H12" s="138">
        <v>355</v>
      </c>
      <c r="I12" s="147">
        <v>0.9</v>
      </c>
      <c r="J12" s="138">
        <f t="shared" si="0"/>
        <v>607.05</v>
      </c>
    </row>
    <row r="13" ht="18" customHeight="1" spans="1:10">
      <c r="A13" s="139">
        <v>10</v>
      </c>
      <c r="B13" s="139" t="s">
        <v>23</v>
      </c>
      <c r="C13" s="138" t="s">
        <v>11</v>
      </c>
      <c r="D13" s="140">
        <v>20</v>
      </c>
      <c r="E13" s="141">
        <v>20</v>
      </c>
      <c r="F13" s="138">
        <v>0.8</v>
      </c>
      <c r="G13" s="142" t="s">
        <v>14</v>
      </c>
      <c r="H13" s="138">
        <v>355</v>
      </c>
      <c r="I13" s="147">
        <v>0.9</v>
      </c>
      <c r="J13" s="138">
        <f t="shared" si="0"/>
        <v>255.6</v>
      </c>
    </row>
    <row r="14" ht="18" customHeight="1" spans="1:10">
      <c r="A14" s="139">
        <v>11</v>
      </c>
      <c r="B14" s="139" t="s">
        <v>24</v>
      </c>
      <c r="C14" s="138" t="s">
        <v>11</v>
      </c>
      <c r="D14" s="140">
        <v>12</v>
      </c>
      <c r="E14" s="141">
        <v>12</v>
      </c>
      <c r="F14" s="138">
        <v>0.5</v>
      </c>
      <c r="G14" s="142" t="s">
        <v>14</v>
      </c>
      <c r="H14" s="138">
        <v>355</v>
      </c>
      <c r="I14" s="147">
        <v>0.9</v>
      </c>
      <c r="J14" s="138">
        <f t="shared" si="0"/>
        <v>159.75</v>
      </c>
    </row>
    <row r="15" ht="18" customHeight="1" spans="1:10">
      <c r="A15" s="139">
        <v>12</v>
      </c>
      <c r="B15" s="139" t="s">
        <v>25</v>
      </c>
      <c r="C15" s="138" t="s">
        <v>11</v>
      </c>
      <c r="D15" s="140">
        <v>60</v>
      </c>
      <c r="E15" s="141">
        <v>60</v>
      </c>
      <c r="F15" s="138">
        <v>2.3</v>
      </c>
      <c r="G15" s="142" t="s">
        <v>14</v>
      </c>
      <c r="H15" s="138">
        <v>355</v>
      </c>
      <c r="I15" s="147">
        <v>0.9</v>
      </c>
      <c r="J15" s="138">
        <f t="shared" si="0"/>
        <v>734.85</v>
      </c>
    </row>
    <row r="16" ht="18" customHeight="1" spans="1:10">
      <c r="A16" s="139"/>
      <c r="B16" s="139"/>
      <c r="C16" s="138"/>
      <c r="D16" s="140"/>
      <c r="E16" s="141"/>
      <c r="F16" s="138"/>
      <c r="G16" s="142"/>
      <c r="H16" s="138"/>
      <c r="I16" s="147"/>
      <c r="J16" s="138"/>
    </row>
    <row r="17" ht="18" customHeight="1" spans="1:10">
      <c r="A17" s="139"/>
      <c r="B17" s="139"/>
      <c r="C17" s="138"/>
      <c r="D17" s="140"/>
      <c r="E17" s="141"/>
      <c r="F17" s="138"/>
      <c r="G17" s="142"/>
      <c r="H17" s="138"/>
      <c r="I17" s="147"/>
      <c r="J17" s="138"/>
    </row>
    <row r="18" ht="18" customHeight="1" spans="1:10">
      <c r="A18" s="139"/>
      <c r="B18" s="139" t="s">
        <v>26</v>
      </c>
      <c r="C18" s="138"/>
      <c r="D18" s="140">
        <f>SUM(D4:D17)</f>
        <v>436</v>
      </c>
      <c r="E18" s="140">
        <f>SUM(E4:E17)</f>
        <v>436</v>
      </c>
      <c r="F18" s="140">
        <f>SUM(F4:F17)</f>
        <v>16.7</v>
      </c>
      <c r="G18" s="142"/>
      <c r="H18" s="138"/>
      <c r="I18" s="147"/>
      <c r="J18" s="138"/>
    </row>
    <row r="19" s="131" customFormat="1" ht="30.95" customHeight="1" spans="1:10">
      <c r="A19" s="143" t="s">
        <v>38</v>
      </c>
      <c r="B19" s="144" t="s">
        <v>39</v>
      </c>
      <c r="C19" s="144"/>
      <c r="D19" s="144" t="s">
        <v>40</v>
      </c>
      <c r="E19" s="143" t="s">
        <v>13</v>
      </c>
      <c r="F19" s="143"/>
      <c r="G19" s="144" t="s">
        <v>41</v>
      </c>
      <c r="H19" s="144" t="s">
        <v>42</v>
      </c>
      <c r="I19" s="144"/>
      <c r="J19" s="144"/>
    </row>
    <row r="20" s="127" customFormat="1" ht="27" customHeight="1" spans="1:10">
      <c r="A20" s="143" t="s">
        <v>43</v>
      </c>
      <c r="B20" s="144"/>
      <c r="C20" s="144"/>
      <c r="D20" s="145" t="s">
        <v>44</v>
      </c>
      <c r="E20" s="146" t="s">
        <v>45</v>
      </c>
      <c r="F20" s="146"/>
      <c r="G20" s="145" t="s">
        <v>46</v>
      </c>
      <c r="H20" s="143">
        <v>15242777755</v>
      </c>
      <c r="I20" s="145"/>
      <c r="J20" s="148" t="s">
        <v>47</v>
      </c>
    </row>
  </sheetData>
  <mergeCells count="8">
    <mergeCell ref="A1:J1"/>
    <mergeCell ref="A2:J2"/>
    <mergeCell ref="B19:C19"/>
    <mergeCell ref="E19:F19"/>
    <mergeCell ref="H19:J19"/>
    <mergeCell ref="A20:C20"/>
    <mergeCell ref="E20:F20"/>
    <mergeCell ref="H20:I20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1"/>
  <sheetViews>
    <sheetView workbookViewId="0">
      <selection activeCell="O21" sqref="O21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09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0" t="s">
        <v>48</v>
      </c>
      <c r="B2" s="110"/>
      <c r="C2" s="110"/>
      <c r="D2" s="110"/>
      <c r="E2" s="110"/>
      <c r="F2" s="110"/>
      <c r="G2" s="110"/>
      <c r="H2" s="111"/>
      <c r="I2" s="110"/>
      <c r="J2" s="110"/>
      <c r="K2" s="110"/>
      <c r="L2" s="110"/>
      <c r="M2" s="110"/>
      <c r="N2" s="110"/>
      <c r="O2" s="110"/>
      <c r="P2" s="110"/>
    </row>
    <row r="3" s="107" customFormat="1" spans="1:16">
      <c r="A3" s="112" t="s">
        <v>49</v>
      </c>
      <c r="B3" s="112"/>
      <c r="C3" s="112"/>
      <c r="D3" s="112"/>
      <c r="E3" s="112"/>
      <c r="F3" s="112"/>
      <c r="G3" s="112"/>
      <c r="H3" s="113"/>
      <c r="I3" s="112"/>
      <c r="J3" s="112"/>
      <c r="K3" s="112"/>
      <c r="L3" s="112"/>
      <c r="M3" s="112"/>
      <c r="N3" s="112"/>
      <c r="O3" s="112"/>
      <c r="P3" s="112"/>
    </row>
    <row r="4" s="107" customFormat="1" spans="1:8">
      <c r="A4" s="107" t="s">
        <v>50</v>
      </c>
      <c r="H4" s="114"/>
    </row>
    <row r="5" ht="52" spans="1:16">
      <c r="A5" s="115" t="s">
        <v>2</v>
      </c>
      <c r="B5" s="115" t="s">
        <v>30</v>
      </c>
      <c r="C5" s="116" t="s">
        <v>32</v>
      </c>
      <c r="D5" s="116" t="s">
        <v>33</v>
      </c>
      <c r="E5" s="116" t="s">
        <v>34</v>
      </c>
      <c r="F5" s="116" t="s">
        <v>51</v>
      </c>
      <c r="G5" s="115" t="s">
        <v>35</v>
      </c>
      <c r="H5" s="117" t="s">
        <v>52</v>
      </c>
      <c r="I5" s="115" t="s">
        <v>53</v>
      </c>
      <c r="J5" s="115" t="s">
        <v>54</v>
      </c>
      <c r="K5" s="116" t="s">
        <v>55</v>
      </c>
      <c r="L5" s="115" t="s">
        <v>56</v>
      </c>
      <c r="M5" s="115" t="s">
        <v>57</v>
      </c>
      <c r="N5" s="115" t="s">
        <v>58</v>
      </c>
      <c r="O5" s="115" t="s">
        <v>59</v>
      </c>
      <c r="P5" s="115" t="s">
        <v>60</v>
      </c>
    </row>
    <row r="6" s="108" customFormat="1" ht="18.6" customHeight="1" spans="1:16">
      <c r="A6" s="118">
        <v>1</v>
      </c>
      <c r="B6" s="118" t="s">
        <v>12</v>
      </c>
      <c r="C6" s="118">
        <v>70</v>
      </c>
      <c r="D6" s="118">
        <v>70</v>
      </c>
      <c r="E6" s="119">
        <v>2.6</v>
      </c>
      <c r="F6" s="120" t="s">
        <v>14</v>
      </c>
      <c r="G6" s="118">
        <v>355</v>
      </c>
      <c r="H6" s="120">
        <v>0.9</v>
      </c>
      <c r="I6" s="118">
        <v>0</v>
      </c>
      <c r="J6" s="120">
        <v>1</v>
      </c>
      <c r="K6" s="118">
        <f t="shared" ref="K6:K69" si="0">E6*G6*H6*J6</f>
        <v>830.7</v>
      </c>
      <c r="L6" s="118" t="s">
        <v>61</v>
      </c>
      <c r="M6" s="118" t="s">
        <v>62</v>
      </c>
      <c r="N6" s="118" t="s">
        <v>63</v>
      </c>
      <c r="O6" s="118" t="s">
        <v>64</v>
      </c>
      <c r="P6" s="118"/>
    </row>
    <row r="7" s="23" customFormat="1" ht="18.6" customHeight="1" spans="1:16">
      <c r="A7" s="115">
        <v>2</v>
      </c>
      <c r="B7" s="115" t="s">
        <v>15</v>
      </c>
      <c r="C7" s="118">
        <v>18</v>
      </c>
      <c r="D7" s="118">
        <v>18</v>
      </c>
      <c r="E7" s="119">
        <v>0.7</v>
      </c>
      <c r="F7" s="120" t="s">
        <v>14</v>
      </c>
      <c r="G7" s="118">
        <v>355</v>
      </c>
      <c r="H7" s="120">
        <v>0.9</v>
      </c>
      <c r="I7" s="118">
        <v>0</v>
      </c>
      <c r="J7" s="120">
        <v>1</v>
      </c>
      <c r="K7" s="118">
        <f t="shared" si="0"/>
        <v>223.65</v>
      </c>
      <c r="L7" s="115" t="s">
        <v>65</v>
      </c>
      <c r="M7" s="115" t="s">
        <v>66</v>
      </c>
      <c r="N7" s="118" t="s">
        <v>63</v>
      </c>
      <c r="O7" s="115" t="s">
        <v>67</v>
      </c>
      <c r="P7" s="115"/>
    </row>
    <row r="8" s="23" customFormat="1" ht="18.6" customHeight="1" spans="1:16">
      <c r="A8" s="115">
        <v>3</v>
      </c>
      <c r="B8" s="115" t="s">
        <v>16</v>
      </c>
      <c r="C8" s="118">
        <v>90</v>
      </c>
      <c r="D8" s="118">
        <v>90</v>
      </c>
      <c r="E8" s="119">
        <v>3.4</v>
      </c>
      <c r="F8" s="120" t="s">
        <v>14</v>
      </c>
      <c r="G8" s="118">
        <v>355</v>
      </c>
      <c r="H8" s="120">
        <v>0.9</v>
      </c>
      <c r="I8" s="118">
        <v>0</v>
      </c>
      <c r="J8" s="120">
        <v>1</v>
      </c>
      <c r="K8" s="118">
        <f t="shared" si="0"/>
        <v>1086.3</v>
      </c>
      <c r="L8" s="115" t="s">
        <v>68</v>
      </c>
      <c r="M8" s="115" t="s">
        <v>69</v>
      </c>
      <c r="N8" s="118" t="s">
        <v>63</v>
      </c>
      <c r="O8" s="115" t="s">
        <v>70</v>
      </c>
      <c r="P8" s="115"/>
    </row>
    <row r="9" s="23" customFormat="1" ht="18.6" customHeight="1" spans="1:16">
      <c r="A9" s="115">
        <v>4</v>
      </c>
      <c r="B9" s="115" t="s">
        <v>17</v>
      </c>
      <c r="C9" s="118">
        <v>10</v>
      </c>
      <c r="D9" s="118">
        <v>10</v>
      </c>
      <c r="E9" s="119">
        <v>0.4</v>
      </c>
      <c r="F9" s="120" t="s">
        <v>14</v>
      </c>
      <c r="G9" s="118">
        <v>355</v>
      </c>
      <c r="H9" s="120">
        <v>0.9</v>
      </c>
      <c r="I9" s="118">
        <v>0</v>
      </c>
      <c r="J9" s="120">
        <v>1</v>
      </c>
      <c r="K9" s="118">
        <f t="shared" si="0"/>
        <v>127.8</v>
      </c>
      <c r="L9" s="115" t="s">
        <v>71</v>
      </c>
      <c r="M9" s="115" t="s">
        <v>72</v>
      </c>
      <c r="N9" s="118" t="s">
        <v>63</v>
      </c>
      <c r="O9" s="115" t="s">
        <v>73</v>
      </c>
      <c r="P9" s="115"/>
    </row>
    <row r="10" s="23" customFormat="1" ht="18.6" customHeight="1" spans="1:16">
      <c r="A10" s="115">
        <v>5</v>
      </c>
      <c r="B10" s="115" t="s">
        <v>18</v>
      </c>
      <c r="C10" s="118">
        <v>50</v>
      </c>
      <c r="D10" s="118">
        <v>50</v>
      </c>
      <c r="E10" s="119">
        <v>1.9</v>
      </c>
      <c r="F10" s="120" t="s">
        <v>14</v>
      </c>
      <c r="G10" s="118">
        <v>355</v>
      </c>
      <c r="H10" s="120">
        <v>0.9</v>
      </c>
      <c r="I10" s="118">
        <v>0</v>
      </c>
      <c r="J10" s="120">
        <v>1</v>
      </c>
      <c r="K10" s="118">
        <f t="shared" si="0"/>
        <v>607.05</v>
      </c>
      <c r="L10" s="115" t="s">
        <v>74</v>
      </c>
      <c r="M10" s="115" t="s">
        <v>72</v>
      </c>
      <c r="N10" s="118" t="s">
        <v>63</v>
      </c>
      <c r="O10" s="115" t="s">
        <v>70</v>
      </c>
      <c r="P10" s="115"/>
    </row>
    <row r="11" s="23" customFormat="1" ht="18.6" customHeight="1" spans="1:16">
      <c r="A11" s="115">
        <v>6</v>
      </c>
      <c r="B11" s="115" t="s">
        <v>19</v>
      </c>
      <c r="C11" s="118">
        <v>12</v>
      </c>
      <c r="D11" s="118">
        <v>12</v>
      </c>
      <c r="E11" s="119">
        <v>0.5</v>
      </c>
      <c r="F11" s="120" t="s">
        <v>14</v>
      </c>
      <c r="G11" s="118">
        <v>355</v>
      </c>
      <c r="H11" s="120">
        <v>0.9</v>
      </c>
      <c r="I11" s="118">
        <v>0</v>
      </c>
      <c r="J11" s="120">
        <v>1</v>
      </c>
      <c r="K11" s="118">
        <f t="shared" si="0"/>
        <v>159.75</v>
      </c>
      <c r="L11" s="115" t="s">
        <v>75</v>
      </c>
      <c r="M11" s="115" t="s">
        <v>76</v>
      </c>
      <c r="N11" s="118" t="s">
        <v>63</v>
      </c>
      <c r="O11" s="115" t="s">
        <v>77</v>
      </c>
      <c r="P11" s="115"/>
    </row>
    <row r="12" s="23" customFormat="1" ht="18.6" customHeight="1" spans="1:16">
      <c r="A12" s="115">
        <v>7</v>
      </c>
      <c r="B12" s="115" t="s">
        <v>20</v>
      </c>
      <c r="C12" s="118">
        <v>12</v>
      </c>
      <c r="D12" s="118">
        <v>12</v>
      </c>
      <c r="E12" s="119">
        <v>0.5</v>
      </c>
      <c r="F12" s="120" t="s">
        <v>14</v>
      </c>
      <c r="G12" s="118">
        <v>355</v>
      </c>
      <c r="H12" s="120">
        <v>0.9</v>
      </c>
      <c r="I12" s="118">
        <v>0</v>
      </c>
      <c r="J12" s="120">
        <v>1</v>
      </c>
      <c r="K12" s="118">
        <f t="shared" si="0"/>
        <v>159.75</v>
      </c>
      <c r="L12" s="115" t="s">
        <v>78</v>
      </c>
      <c r="M12" s="115" t="s">
        <v>72</v>
      </c>
      <c r="N12" s="118" t="s">
        <v>63</v>
      </c>
      <c r="O12" s="115" t="s">
        <v>79</v>
      </c>
      <c r="P12" s="115"/>
    </row>
    <row r="13" s="23" customFormat="1" ht="18.6" customHeight="1" spans="1:16">
      <c r="A13" s="115">
        <v>8</v>
      </c>
      <c r="B13" s="115" t="s">
        <v>21</v>
      </c>
      <c r="C13" s="118">
        <v>32</v>
      </c>
      <c r="D13" s="118">
        <v>32</v>
      </c>
      <c r="E13" s="119">
        <v>1.2</v>
      </c>
      <c r="F13" s="120" t="s">
        <v>14</v>
      </c>
      <c r="G13" s="118">
        <v>355</v>
      </c>
      <c r="H13" s="120">
        <v>0.9</v>
      </c>
      <c r="I13" s="118">
        <v>0</v>
      </c>
      <c r="J13" s="120">
        <v>1</v>
      </c>
      <c r="K13" s="118">
        <f t="shared" si="0"/>
        <v>383.4</v>
      </c>
      <c r="L13" s="115" t="s">
        <v>80</v>
      </c>
      <c r="M13" s="115" t="s">
        <v>81</v>
      </c>
      <c r="N13" s="118" t="s">
        <v>63</v>
      </c>
      <c r="O13" s="115" t="s">
        <v>82</v>
      </c>
      <c r="P13" s="115"/>
    </row>
    <row r="14" s="23" customFormat="1" ht="18.6" customHeight="1" spans="1:16">
      <c r="A14" s="115">
        <v>9</v>
      </c>
      <c r="B14" s="115" t="s">
        <v>22</v>
      </c>
      <c r="C14" s="118">
        <v>50</v>
      </c>
      <c r="D14" s="118">
        <v>50</v>
      </c>
      <c r="E14" s="119">
        <v>1.9</v>
      </c>
      <c r="F14" s="120" t="s">
        <v>14</v>
      </c>
      <c r="G14" s="118">
        <v>355</v>
      </c>
      <c r="H14" s="120">
        <v>0.9</v>
      </c>
      <c r="I14" s="118">
        <v>0</v>
      </c>
      <c r="J14" s="120">
        <v>1</v>
      </c>
      <c r="K14" s="118">
        <f t="shared" si="0"/>
        <v>607.05</v>
      </c>
      <c r="L14" s="115" t="s">
        <v>83</v>
      </c>
      <c r="M14" s="115" t="s">
        <v>72</v>
      </c>
      <c r="N14" s="118" t="s">
        <v>63</v>
      </c>
      <c r="O14" s="115" t="s">
        <v>84</v>
      </c>
      <c r="P14" s="115"/>
    </row>
    <row r="15" s="23" customFormat="1" ht="18.6" customHeight="1" spans="1:16">
      <c r="A15" s="115">
        <v>10</v>
      </c>
      <c r="B15" s="115" t="s">
        <v>23</v>
      </c>
      <c r="C15" s="118">
        <v>20</v>
      </c>
      <c r="D15" s="118">
        <v>20</v>
      </c>
      <c r="E15" s="119">
        <v>0.8</v>
      </c>
      <c r="F15" s="120" t="s">
        <v>14</v>
      </c>
      <c r="G15" s="118">
        <v>355</v>
      </c>
      <c r="H15" s="120">
        <v>0.9</v>
      </c>
      <c r="I15" s="118">
        <v>0</v>
      </c>
      <c r="J15" s="120">
        <v>1</v>
      </c>
      <c r="K15" s="118">
        <f t="shared" si="0"/>
        <v>255.6</v>
      </c>
      <c r="L15" s="115" t="s">
        <v>85</v>
      </c>
      <c r="M15" s="115" t="s">
        <v>72</v>
      </c>
      <c r="N15" s="118" t="s">
        <v>63</v>
      </c>
      <c r="O15" s="115" t="s">
        <v>86</v>
      </c>
      <c r="P15" s="115"/>
    </row>
    <row r="16" s="23" customFormat="1" ht="18.6" customHeight="1" spans="1:16">
      <c r="A16" s="115">
        <v>11</v>
      </c>
      <c r="B16" s="115" t="s">
        <v>24</v>
      </c>
      <c r="C16" s="118">
        <v>12</v>
      </c>
      <c r="D16" s="118">
        <v>12</v>
      </c>
      <c r="E16" s="119">
        <v>0.5</v>
      </c>
      <c r="F16" s="120" t="s">
        <v>14</v>
      </c>
      <c r="G16" s="118">
        <v>355</v>
      </c>
      <c r="H16" s="120">
        <v>0.9</v>
      </c>
      <c r="I16" s="118">
        <v>0</v>
      </c>
      <c r="J16" s="120">
        <v>1</v>
      </c>
      <c r="K16" s="118">
        <f t="shared" si="0"/>
        <v>159.75</v>
      </c>
      <c r="L16" s="115" t="s">
        <v>87</v>
      </c>
      <c r="M16" s="115" t="s">
        <v>88</v>
      </c>
      <c r="N16" s="118" t="s">
        <v>63</v>
      </c>
      <c r="O16" s="115" t="s">
        <v>89</v>
      </c>
      <c r="P16" s="115"/>
    </row>
    <row r="17" s="23" customFormat="1" ht="18.6" customHeight="1" spans="1:16">
      <c r="A17" s="115">
        <v>12</v>
      </c>
      <c r="B17" s="115" t="s">
        <v>25</v>
      </c>
      <c r="C17" s="118">
        <v>60</v>
      </c>
      <c r="D17" s="118">
        <v>60</v>
      </c>
      <c r="E17" s="119">
        <v>2.3</v>
      </c>
      <c r="F17" s="120" t="s">
        <v>14</v>
      </c>
      <c r="G17" s="118">
        <v>355</v>
      </c>
      <c r="H17" s="120">
        <v>0.9</v>
      </c>
      <c r="I17" s="118">
        <v>0</v>
      </c>
      <c r="J17" s="120">
        <v>1</v>
      </c>
      <c r="K17" s="118">
        <f t="shared" si="0"/>
        <v>734.85</v>
      </c>
      <c r="L17" s="115" t="s">
        <v>90</v>
      </c>
      <c r="M17" s="115" t="s">
        <v>72</v>
      </c>
      <c r="N17" s="118" t="s">
        <v>63</v>
      </c>
      <c r="O17" s="115" t="s">
        <v>91</v>
      </c>
      <c r="P17" s="115"/>
    </row>
    <row r="18" s="23" customFormat="1" ht="18.6" customHeight="1" spans="1:16">
      <c r="A18" s="115"/>
      <c r="B18" s="115"/>
      <c r="C18" s="121"/>
      <c r="D18" s="115"/>
      <c r="E18" s="115"/>
      <c r="F18" s="115"/>
      <c r="G18" s="115"/>
      <c r="H18" s="122"/>
      <c r="I18" s="115"/>
      <c r="J18" s="117"/>
      <c r="K18" s="115"/>
      <c r="L18" s="115"/>
      <c r="M18" s="115"/>
      <c r="N18" s="115"/>
      <c r="O18" s="115"/>
      <c r="P18" s="115"/>
    </row>
    <row r="19" s="23" customFormat="1" ht="18.6" customHeight="1" spans="1:16">
      <c r="A19" s="115"/>
      <c r="B19" s="115"/>
      <c r="C19" s="115">
        <f>SUM(C6:C18)</f>
        <v>436</v>
      </c>
      <c r="D19" s="115">
        <f>SUM(D6:D18)</f>
        <v>436</v>
      </c>
      <c r="E19" s="115">
        <f>SUM(E6:E18)</f>
        <v>16.7</v>
      </c>
      <c r="F19" s="115"/>
      <c r="G19" s="115"/>
      <c r="H19" s="122"/>
      <c r="I19" s="115"/>
      <c r="J19" s="117"/>
      <c r="K19" s="115">
        <f>SUM(K6:K18)</f>
        <v>5335.65</v>
      </c>
      <c r="L19" s="115"/>
      <c r="M19" s="115"/>
      <c r="N19" s="115"/>
      <c r="O19" s="115"/>
      <c r="P19" s="115"/>
    </row>
    <row r="20" ht="19" customHeight="1" spans="1:16">
      <c r="A20" s="108" t="s">
        <v>38</v>
      </c>
      <c r="B20" s="108"/>
      <c r="C20" s="123" t="s">
        <v>39</v>
      </c>
      <c r="D20" s="123"/>
      <c r="E20" s="123"/>
      <c r="F20" s="123"/>
      <c r="G20" s="124" t="s">
        <v>92</v>
      </c>
      <c r="H20" s="125" t="s">
        <v>93</v>
      </c>
      <c r="I20" s="129"/>
      <c r="J20" s="129"/>
      <c r="K20" s="129"/>
      <c r="L20" s="124" t="s">
        <v>94</v>
      </c>
      <c r="M20" s="126">
        <v>44865</v>
      </c>
      <c r="N20" s="108"/>
      <c r="O20" s="108"/>
      <c r="P20" s="108"/>
    </row>
    <row r="21" ht="19" customHeight="1" spans="1:16">
      <c r="A21" s="108" t="s">
        <v>95</v>
      </c>
      <c r="B21" s="108"/>
      <c r="C21" s="126">
        <v>44746</v>
      </c>
      <c r="D21" s="108"/>
      <c r="E21" s="108"/>
      <c r="F21" s="108"/>
      <c r="G21" s="127" t="s">
        <v>44</v>
      </c>
      <c r="H21" s="128" t="s">
        <v>45</v>
      </c>
      <c r="I21" s="108"/>
      <c r="J21" s="108"/>
      <c r="K21" s="108"/>
      <c r="L21" s="124" t="s">
        <v>96</v>
      </c>
      <c r="M21" s="124"/>
      <c r="N21" s="124"/>
      <c r="O21" s="124"/>
      <c r="P21" s="124"/>
    </row>
  </sheetData>
  <mergeCells count="10">
    <mergeCell ref="A2:P2"/>
    <mergeCell ref="A3:P3"/>
    <mergeCell ref="A4:P4"/>
    <mergeCell ref="A20:B20"/>
    <mergeCell ref="C20:F20"/>
    <mergeCell ref="H20:K20"/>
    <mergeCell ref="M20:P20"/>
    <mergeCell ref="A21:B21"/>
    <mergeCell ref="C21:F21"/>
    <mergeCell ref="H21:K21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workbookViewId="0">
      <selection activeCell="D39" sqref="A1:N3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97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98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99</v>
      </c>
      <c r="B4" s="58" t="s">
        <v>100</v>
      </c>
      <c r="C4" s="59" t="s">
        <v>4</v>
      </c>
      <c r="D4" s="59"/>
      <c r="E4" s="59"/>
      <c r="F4" s="59" t="s">
        <v>101</v>
      </c>
      <c r="G4" s="59" t="s">
        <v>102</v>
      </c>
      <c r="H4" s="59"/>
      <c r="I4" s="59" t="s">
        <v>103</v>
      </c>
      <c r="J4" s="89" t="s">
        <v>104</v>
      </c>
      <c r="K4" s="89"/>
      <c r="L4" s="89"/>
      <c r="M4" s="89"/>
      <c r="N4" s="90"/>
    </row>
    <row r="5" ht="18" customHeight="1" spans="1:14">
      <c r="A5" s="60"/>
      <c r="B5" s="61"/>
      <c r="C5" s="62" t="s">
        <v>105</v>
      </c>
      <c r="D5" s="63" t="s">
        <v>106</v>
      </c>
      <c r="E5" s="63"/>
      <c r="F5" s="63"/>
      <c r="G5" s="63"/>
      <c r="H5" s="63"/>
      <c r="I5" s="63"/>
      <c r="J5" s="63"/>
      <c r="K5" s="63"/>
      <c r="L5" s="63"/>
      <c r="M5" s="63"/>
      <c r="N5" s="91"/>
    </row>
    <row r="6" ht="18" customHeight="1" spans="1:14">
      <c r="A6" s="60"/>
      <c r="B6" s="61"/>
      <c r="C6" s="62" t="s">
        <v>107</v>
      </c>
      <c r="D6" s="64" t="s">
        <v>108</v>
      </c>
      <c r="E6" s="65"/>
      <c r="F6" s="65"/>
      <c r="G6" s="65"/>
      <c r="H6" s="66"/>
      <c r="I6" s="92" t="s">
        <v>109</v>
      </c>
      <c r="J6" s="64" t="s">
        <v>110</v>
      </c>
      <c r="K6" s="65"/>
      <c r="L6" s="65"/>
      <c r="M6" s="65"/>
      <c r="N6" s="93"/>
    </row>
    <row r="7" ht="33.95" customHeight="1" spans="1:14">
      <c r="A7" s="60"/>
      <c r="B7" s="61"/>
      <c r="C7" s="62" t="s">
        <v>111</v>
      </c>
      <c r="D7" s="67" t="s">
        <v>112</v>
      </c>
      <c r="E7" s="67"/>
      <c r="F7" s="67"/>
      <c r="G7" s="67"/>
      <c r="H7" s="67"/>
      <c r="I7" s="67"/>
      <c r="J7" s="67"/>
      <c r="K7" s="67"/>
      <c r="L7" s="67"/>
      <c r="M7" s="67"/>
      <c r="N7" s="94"/>
    </row>
    <row r="8" ht="18" customHeight="1" spans="1:14">
      <c r="A8" s="60"/>
      <c r="B8" s="68"/>
      <c r="C8" s="69" t="s">
        <v>113</v>
      </c>
      <c r="D8" s="69"/>
      <c r="E8" s="69"/>
      <c r="F8" s="69"/>
      <c r="G8" s="69"/>
      <c r="H8" s="69"/>
      <c r="I8" s="69" t="s">
        <v>114</v>
      </c>
      <c r="J8" s="80"/>
      <c r="K8" s="81"/>
      <c r="L8" s="81"/>
      <c r="M8" s="81"/>
      <c r="N8" s="95"/>
    </row>
    <row r="9" ht="18" customHeight="1" spans="1:14">
      <c r="A9" s="60"/>
      <c r="B9" s="58" t="s">
        <v>115</v>
      </c>
      <c r="C9" s="59" t="s">
        <v>116</v>
      </c>
      <c r="D9" s="59"/>
      <c r="E9" s="59"/>
      <c r="F9" s="59"/>
      <c r="G9" s="59"/>
      <c r="H9" s="59"/>
      <c r="I9" s="59" t="s">
        <v>113</v>
      </c>
      <c r="J9" s="59"/>
      <c r="K9" s="59"/>
      <c r="L9" s="59"/>
      <c r="M9" s="59"/>
      <c r="N9" s="96"/>
    </row>
    <row r="10" ht="18" customHeight="1" spans="1:14">
      <c r="A10" s="60"/>
      <c r="B10" s="61"/>
      <c r="C10" s="62" t="s">
        <v>117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7"/>
    </row>
    <row r="11" ht="18" customHeight="1" spans="1:14">
      <c r="A11" s="60"/>
      <c r="B11" s="61"/>
      <c r="C11" s="62" t="s">
        <v>118</v>
      </c>
      <c r="D11" s="62"/>
      <c r="E11" s="62"/>
      <c r="F11" s="62"/>
      <c r="G11" s="62"/>
      <c r="H11" s="62"/>
      <c r="I11" s="98" t="s">
        <v>109</v>
      </c>
      <c r="J11" s="62" t="s">
        <v>110</v>
      </c>
      <c r="K11" s="62"/>
      <c r="L11" s="62"/>
      <c r="M11" s="62"/>
      <c r="N11" s="97"/>
    </row>
    <row r="12" ht="18" customHeight="1" spans="1:14">
      <c r="A12" s="60"/>
      <c r="B12" s="61"/>
      <c r="C12" s="64" t="s">
        <v>119</v>
      </c>
      <c r="D12" s="65"/>
      <c r="E12" s="65"/>
      <c r="F12" s="65"/>
      <c r="G12" s="65"/>
      <c r="H12" s="66"/>
      <c r="I12" s="62" t="s">
        <v>107</v>
      </c>
      <c r="J12" s="62"/>
      <c r="K12" s="62"/>
      <c r="L12" s="62"/>
      <c r="M12" s="62"/>
      <c r="N12" s="97"/>
    </row>
    <row r="13" ht="18" customHeight="1" spans="1:14">
      <c r="A13" s="60"/>
      <c r="B13" s="61"/>
      <c r="C13" s="62" t="s">
        <v>120</v>
      </c>
      <c r="D13" s="62"/>
      <c r="E13" s="64"/>
      <c r="F13" s="65"/>
      <c r="G13" s="65"/>
      <c r="H13" s="66"/>
      <c r="I13" s="62" t="s">
        <v>105</v>
      </c>
      <c r="J13" s="62"/>
      <c r="K13" s="63" t="s">
        <v>121</v>
      </c>
      <c r="L13" s="63"/>
      <c r="M13" s="63"/>
      <c r="N13" s="91"/>
    </row>
    <row r="14" ht="18" customHeight="1" spans="1:14">
      <c r="A14" s="60"/>
      <c r="B14" s="61"/>
      <c r="C14" s="62" t="s">
        <v>107</v>
      </c>
      <c r="D14" s="62" t="s">
        <v>108</v>
      </c>
      <c r="E14" s="62"/>
      <c r="F14" s="62"/>
      <c r="G14" s="62"/>
      <c r="H14" s="62"/>
      <c r="I14" s="62" t="s">
        <v>109</v>
      </c>
      <c r="J14" s="62"/>
      <c r="K14" s="99" t="s">
        <v>110</v>
      </c>
      <c r="L14" s="99"/>
      <c r="M14" s="99"/>
      <c r="N14" s="100"/>
    </row>
    <row r="15" ht="18" customHeight="1" spans="1:14">
      <c r="A15" s="60"/>
      <c r="B15" s="61"/>
      <c r="C15" s="62" t="s">
        <v>122</v>
      </c>
      <c r="D15" s="62"/>
      <c r="E15" s="64"/>
      <c r="F15" s="65"/>
      <c r="G15" s="65"/>
      <c r="H15" s="66"/>
      <c r="I15" s="62" t="s">
        <v>105</v>
      </c>
      <c r="J15" s="62"/>
      <c r="K15" s="63" t="s">
        <v>121</v>
      </c>
      <c r="L15" s="63"/>
      <c r="M15" s="63"/>
      <c r="N15" s="91"/>
    </row>
    <row r="16" ht="18" customHeight="1" spans="1:14">
      <c r="A16" s="60"/>
      <c r="B16" s="61"/>
      <c r="C16" s="62" t="s">
        <v>107</v>
      </c>
      <c r="D16" s="62" t="s">
        <v>108</v>
      </c>
      <c r="E16" s="62"/>
      <c r="F16" s="62"/>
      <c r="G16" s="62"/>
      <c r="H16" s="62"/>
      <c r="I16" s="62" t="s">
        <v>109</v>
      </c>
      <c r="J16" s="62"/>
      <c r="K16" s="99" t="s">
        <v>110</v>
      </c>
      <c r="L16" s="99"/>
      <c r="M16" s="99"/>
      <c r="N16" s="100"/>
    </row>
    <row r="17" ht="18" customHeight="1" spans="1:14">
      <c r="A17" s="60"/>
      <c r="B17" s="61"/>
      <c r="C17" s="62" t="s">
        <v>123</v>
      </c>
      <c r="D17" s="62"/>
      <c r="E17" s="64"/>
      <c r="F17" s="65"/>
      <c r="G17" s="65"/>
      <c r="H17" s="66"/>
      <c r="I17" s="62" t="s">
        <v>105</v>
      </c>
      <c r="J17" s="62"/>
      <c r="K17" s="63" t="s">
        <v>121</v>
      </c>
      <c r="L17" s="63"/>
      <c r="M17" s="63"/>
      <c r="N17" s="91"/>
    </row>
    <row r="18" ht="18" customHeight="1" spans="1:14">
      <c r="A18" s="70"/>
      <c r="B18" s="68"/>
      <c r="C18" s="69" t="s">
        <v>107</v>
      </c>
      <c r="D18" s="69" t="s">
        <v>108</v>
      </c>
      <c r="E18" s="69"/>
      <c r="F18" s="69"/>
      <c r="G18" s="69"/>
      <c r="H18" s="69"/>
      <c r="I18" s="69" t="s">
        <v>109</v>
      </c>
      <c r="J18" s="69"/>
      <c r="K18" s="101" t="s">
        <v>110</v>
      </c>
      <c r="L18" s="101"/>
      <c r="M18" s="101"/>
      <c r="N18" s="102"/>
    </row>
    <row r="19" ht="18" customHeight="1" spans="1:14">
      <c r="A19" s="57" t="s">
        <v>124</v>
      </c>
      <c r="B19" s="58" t="s">
        <v>100</v>
      </c>
      <c r="C19" s="59" t="s">
        <v>4</v>
      </c>
      <c r="D19" s="59"/>
      <c r="E19" s="59"/>
      <c r="F19" s="59" t="s">
        <v>101</v>
      </c>
      <c r="G19" s="59" t="s">
        <v>102</v>
      </c>
      <c r="H19" s="59"/>
      <c r="I19" s="59" t="s">
        <v>103</v>
      </c>
      <c r="J19" s="89" t="s">
        <v>125</v>
      </c>
      <c r="K19" s="89"/>
      <c r="L19" s="89"/>
      <c r="M19" s="89"/>
      <c r="N19" s="90"/>
    </row>
    <row r="20" ht="18" customHeight="1" spans="1:14">
      <c r="A20" s="60"/>
      <c r="B20" s="61"/>
      <c r="C20" s="62" t="s">
        <v>105</v>
      </c>
      <c r="D20" s="63" t="s">
        <v>106</v>
      </c>
      <c r="E20" s="63"/>
      <c r="F20" s="63"/>
      <c r="G20" s="63"/>
      <c r="H20" s="63"/>
      <c r="I20" s="63"/>
      <c r="J20" s="63"/>
      <c r="K20" s="63"/>
      <c r="L20" s="63"/>
      <c r="M20" s="63"/>
      <c r="N20" s="91"/>
    </row>
    <row r="21" ht="18" customHeight="1" spans="1:14">
      <c r="A21" s="60"/>
      <c r="B21" s="61"/>
      <c r="C21" s="62" t="s">
        <v>107</v>
      </c>
      <c r="D21" s="64" t="s">
        <v>108</v>
      </c>
      <c r="E21" s="65"/>
      <c r="F21" s="65"/>
      <c r="G21" s="65"/>
      <c r="H21" s="66"/>
      <c r="I21" s="92" t="s">
        <v>109</v>
      </c>
      <c r="J21" s="64" t="s">
        <v>110</v>
      </c>
      <c r="K21" s="65"/>
      <c r="L21" s="65"/>
      <c r="M21" s="65"/>
      <c r="N21" s="93"/>
    </row>
    <row r="22" ht="30.75" customHeight="1" spans="1:14">
      <c r="A22" s="60"/>
      <c r="B22" s="61"/>
      <c r="C22" s="62" t="s">
        <v>111</v>
      </c>
      <c r="D22" s="67" t="s">
        <v>112</v>
      </c>
      <c r="E22" s="67"/>
      <c r="F22" s="67"/>
      <c r="G22" s="67"/>
      <c r="H22" s="67"/>
      <c r="I22" s="67"/>
      <c r="J22" s="67"/>
      <c r="K22" s="67"/>
      <c r="L22" s="67"/>
      <c r="M22" s="67"/>
      <c r="N22" s="94"/>
    </row>
    <row r="23" ht="18" customHeight="1" spans="1:14">
      <c r="A23" s="60"/>
      <c r="B23" s="68"/>
      <c r="C23" s="69" t="s">
        <v>113</v>
      </c>
      <c r="D23" s="69"/>
      <c r="E23" s="69"/>
      <c r="F23" s="69"/>
      <c r="G23" s="69"/>
      <c r="H23" s="69"/>
      <c r="I23" s="69" t="s">
        <v>114</v>
      </c>
      <c r="J23" s="80"/>
      <c r="K23" s="81"/>
      <c r="L23" s="81"/>
      <c r="M23" s="81"/>
      <c r="N23" s="95"/>
    </row>
    <row r="24" ht="18" customHeight="1" spans="1:14">
      <c r="A24" s="60"/>
      <c r="B24" s="58" t="s">
        <v>115</v>
      </c>
      <c r="C24" s="59" t="s">
        <v>116</v>
      </c>
      <c r="D24" s="59"/>
      <c r="E24" s="59"/>
      <c r="F24" s="59"/>
      <c r="G24" s="59"/>
      <c r="H24" s="59"/>
      <c r="I24" s="59" t="s">
        <v>113</v>
      </c>
      <c r="J24" s="59"/>
      <c r="K24" s="59"/>
      <c r="L24" s="59"/>
      <c r="M24" s="59"/>
      <c r="N24" s="96"/>
    </row>
    <row r="25" ht="18" customHeight="1" spans="1:14">
      <c r="A25" s="60"/>
      <c r="B25" s="61"/>
      <c r="C25" s="62" t="s">
        <v>117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7"/>
    </row>
    <row r="26" ht="21.6" customHeight="1" spans="1:14">
      <c r="A26" s="60"/>
      <c r="B26" s="61"/>
      <c r="C26" s="62" t="s">
        <v>126</v>
      </c>
      <c r="D26" s="62"/>
      <c r="E26" s="62"/>
      <c r="F26" s="62"/>
      <c r="G26" s="62"/>
      <c r="H26" s="62"/>
      <c r="I26" s="98" t="s">
        <v>109</v>
      </c>
      <c r="J26" s="62" t="s">
        <v>110</v>
      </c>
      <c r="K26" s="62"/>
      <c r="L26" s="62"/>
      <c r="M26" s="62"/>
      <c r="N26" s="97"/>
    </row>
    <row r="27" ht="24" customHeight="1" spans="1:14">
      <c r="A27" s="60"/>
      <c r="B27" s="61"/>
      <c r="C27" s="64" t="s">
        <v>119</v>
      </c>
      <c r="D27" s="65"/>
      <c r="E27" s="65"/>
      <c r="F27" s="65"/>
      <c r="G27" s="65"/>
      <c r="H27" s="66"/>
      <c r="I27" s="62" t="s">
        <v>107</v>
      </c>
      <c r="J27" s="62"/>
      <c r="K27" s="62"/>
      <c r="L27" s="62"/>
      <c r="M27" s="62"/>
      <c r="N27" s="97"/>
    </row>
    <row r="28" ht="18" customHeight="1" spans="1:14">
      <c r="A28" s="60"/>
      <c r="B28" s="61"/>
      <c r="C28" s="62" t="s">
        <v>120</v>
      </c>
      <c r="D28" s="62"/>
      <c r="E28" s="64"/>
      <c r="F28" s="65"/>
      <c r="G28" s="65"/>
      <c r="H28" s="66"/>
      <c r="I28" s="62" t="s">
        <v>105</v>
      </c>
      <c r="J28" s="62"/>
      <c r="K28" s="63" t="s">
        <v>121</v>
      </c>
      <c r="L28" s="63"/>
      <c r="M28" s="63"/>
      <c r="N28" s="91"/>
    </row>
    <row r="29" ht="18" customHeight="1" spans="1:14">
      <c r="A29" s="60"/>
      <c r="B29" s="61"/>
      <c r="C29" s="62" t="s">
        <v>107</v>
      </c>
      <c r="D29" s="62" t="s">
        <v>108</v>
      </c>
      <c r="E29" s="62"/>
      <c r="F29" s="62"/>
      <c r="G29" s="62"/>
      <c r="H29" s="62"/>
      <c r="I29" s="62" t="s">
        <v>109</v>
      </c>
      <c r="J29" s="62"/>
      <c r="K29" s="99" t="s">
        <v>110</v>
      </c>
      <c r="L29" s="99"/>
      <c r="M29" s="99"/>
      <c r="N29" s="100"/>
    </row>
    <row r="30" ht="18" customHeight="1" spans="1:14">
      <c r="A30" s="60"/>
      <c r="B30" s="61"/>
      <c r="C30" s="62" t="s">
        <v>122</v>
      </c>
      <c r="D30" s="62"/>
      <c r="E30" s="64"/>
      <c r="F30" s="65"/>
      <c r="G30" s="65"/>
      <c r="H30" s="66"/>
      <c r="I30" s="62" t="s">
        <v>105</v>
      </c>
      <c r="J30" s="62"/>
      <c r="K30" s="63" t="s">
        <v>121</v>
      </c>
      <c r="L30" s="63"/>
      <c r="M30" s="63"/>
      <c r="N30" s="91"/>
    </row>
    <row r="31" ht="18" customHeight="1" spans="1:14">
      <c r="A31" s="60"/>
      <c r="B31" s="61"/>
      <c r="C31" s="62" t="s">
        <v>107</v>
      </c>
      <c r="D31" s="62" t="s">
        <v>108</v>
      </c>
      <c r="E31" s="62"/>
      <c r="F31" s="62"/>
      <c r="G31" s="62"/>
      <c r="H31" s="62"/>
      <c r="I31" s="62" t="s">
        <v>109</v>
      </c>
      <c r="J31" s="62"/>
      <c r="K31" s="99" t="s">
        <v>110</v>
      </c>
      <c r="L31" s="99"/>
      <c r="M31" s="99"/>
      <c r="N31" s="100"/>
    </row>
    <row r="32" ht="18" customHeight="1" spans="1:14">
      <c r="A32" s="60"/>
      <c r="B32" s="61"/>
      <c r="C32" s="62" t="s">
        <v>123</v>
      </c>
      <c r="D32" s="62"/>
      <c r="E32" s="64"/>
      <c r="F32" s="65"/>
      <c r="G32" s="65"/>
      <c r="H32" s="66"/>
      <c r="I32" s="62" t="s">
        <v>105</v>
      </c>
      <c r="J32" s="62"/>
      <c r="K32" s="63" t="s">
        <v>121</v>
      </c>
      <c r="L32" s="63"/>
      <c r="M32" s="63"/>
      <c r="N32" s="91"/>
    </row>
    <row r="33" ht="18" customHeight="1" spans="1:14">
      <c r="A33" s="70"/>
      <c r="B33" s="68"/>
      <c r="C33" s="69" t="s">
        <v>107</v>
      </c>
      <c r="D33" s="69" t="s">
        <v>108</v>
      </c>
      <c r="E33" s="69"/>
      <c r="F33" s="69"/>
      <c r="G33" s="69"/>
      <c r="H33" s="69"/>
      <c r="I33" s="69" t="s">
        <v>109</v>
      </c>
      <c r="J33" s="69"/>
      <c r="K33" s="101" t="s">
        <v>110</v>
      </c>
      <c r="L33" s="101"/>
      <c r="M33" s="101"/>
      <c r="N33" s="102"/>
    </row>
    <row r="34" ht="18" customHeight="1" spans="1:14">
      <c r="A34" s="71" t="s">
        <v>127</v>
      </c>
      <c r="B34" s="72" t="s">
        <v>128</v>
      </c>
      <c r="C34" s="73" t="s">
        <v>4</v>
      </c>
      <c r="D34" s="74"/>
      <c r="E34" s="75"/>
      <c r="F34" s="75"/>
      <c r="G34" s="75"/>
      <c r="H34" s="76"/>
      <c r="I34" s="73" t="s">
        <v>105</v>
      </c>
      <c r="J34" s="73"/>
      <c r="K34" s="103" t="s">
        <v>121</v>
      </c>
      <c r="L34" s="103"/>
      <c r="M34" s="103"/>
      <c r="N34" s="104"/>
    </row>
    <row r="35" ht="18" customHeight="1" spans="1:14">
      <c r="A35" s="77"/>
      <c r="B35" s="78"/>
      <c r="C35" s="62" t="s">
        <v>107</v>
      </c>
      <c r="D35" s="64" t="s">
        <v>108</v>
      </c>
      <c r="E35" s="65"/>
      <c r="F35" s="65"/>
      <c r="G35" s="65"/>
      <c r="H35" s="66"/>
      <c r="I35" s="92" t="s">
        <v>109</v>
      </c>
      <c r="J35" s="64" t="s">
        <v>110</v>
      </c>
      <c r="K35" s="65"/>
      <c r="L35" s="65"/>
      <c r="M35" s="65"/>
      <c r="N35" s="93"/>
    </row>
    <row r="36" ht="18" customHeight="1" spans="1:14">
      <c r="A36" s="77"/>
      <c r="B36" s="79"/>
      <c r="C36" s="69" t="s">
        <v>113</v>
      </c>
      <c r="D36" s="80"/>
      <c r="E36" s="81"/>
      <c r="F36" s="81"/>
      <c r="G36" s="81"/>
      <c r="H36" s="81"/>
      <c r="I36" s="81"/>
      <c r="J36" s="81"/>
      <c r="K36" s="81"/>
      <c r="L36" s="81"/>
      <c r="M36" s="81"/>
      <c r="N36" s="95"/>
    </row>
    <row r="37" ht="23.45" customHeight="1" spans="1:14">
      <c r="A37" s="77"/>
      <c r="B37" s="58" t="s">
        <v>128</v>
      </c>
      <c r="C37" s="59" t="s">
        <v>4</v>
      </c>
      <c r="D37" s="82"/>
      <c r="E37" s="83"/>
      <c r="F37" s="83"/>
      <c r="G37" s="83"/>
      <c r="H37" s="84"/>
      <c r="I37" s="59" t="s">
        <v>105</v>
      </c>
      <c r="J37" s="59"/>
      <c r="K37" s="105" t="s">
        <v>121</v>
      </c>
      <c r="L37" s="105"/>
      <c r="M37" s="105"/>
      <c r="N37" s="106"/>
    </row>
    <row r="38" ht="18" customHeight="1" spans="1:14">
      <c r="A38" s="77"/>
      <c r="B38" s="61"/>
      <c r="C38" s="62" t="s">
        <v>107</v>
      </c>
      <c r="D38" s="64" t="s">
        <v>108</v>
      </c>
      <c r="E38" s="65"/>
      <c r="F38" s="65"/>
      <c r="G38" s="65"/>
      <c r="H38" s="66"/>
      <c r="I38" s="92" t="s">
        <v>109</v>
      </c>
      <c r="J38" s="64" t="s">
        <v>110</v>
      </c>
      <c r="K38" s="65"/>
      <c r="L38" s="65"/>
      <c r="M38" s="65"/>
      <c r="N38" s="93"/>
    </row>
    <row r="39" ht="18" customHeight="1" spans="1:14">
      <c r="A39" s="85"/>
      <c r="B39" s="68"/>
      <c r="C39" s="69" t="s">
        <v>113</v>
      </c>
      <c r="D39" s="80"/>
      <c r="E39" s="81"/>
      <c r="F39" s="81"/>
      <c r="G39" s="81"/>
      <c r="H39" s="81"/>
      <c r="I39" s="81"/>
      <c r="J39" s="81"/>
      <c r="K39" s="81"/>
      <c r="L39" s="81"/>
      <c r="M39" s="81"/>
      <c r="N39" s="95"/>
    </row>
    <row r="41" spans="1:13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</row>
    <row r="42" spans="1:13">
      <c r="A42" s="88"/>
      <c r="B42" s="88"/>
      <c r="C42" s="88"/>
      <c r="D42" s="88"/>
      <c r="E42" s="87"/>
      <c r="F42" s="87"/>
      <c r="G42" s="87"/>
      <c r="H42" s="87"/>
      <c r="I42" s="87"/>
      <c r="J42" s="88"/>
      <c r="K42" s="88"/>
      <c r="L42" s="88"/>
      <c r="M42" s="88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129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130</v>
      </c>
      <c r="B4" s="27"/>
      <c r="C4" s="28" t="s">
        <v>131</v>
      </c>
      <c r="D4" s="29"/>
    </row>
    <row r="5" s="20" customFormat="1" ht="24" customHeight="1" spans="1:4">
      <c r="A5" s="27" t="s">
        <v>132</v>
      </c>
      <c r="B5" s="30" t="s">
        <v>133</v>
      </c>
      <c r="C5" s="31"/>
      <c r="D5" s="32"/>
    </row>
    <row r="6" s="20" customFormat="1" ht="21.95" customHeight="1" spans="1:4">
      <c r="A6" s="33" t="s">
        <v>134</v>
      </c>
      <c r="B6" s="34"/>
      <c r="C6" s="34"/>
      <c r="D6" s="35"/>
    </row>
    <row r="7" s="21" customFormat="1" ht="30" customHeight="1" spans="1:4">
      <c r="A7" s="36" t="s">
        <v>135</v>
      </c>
      <c r="B7" s="37"/>
      <c r="C7" s="38"/>
      <c r="D7" s="39"/>
    </row>
    <row r="8" s="21" customFormat="1" ht="30" customHeight="1" spans="1:4">
      <c r="A8" s="36" t="s">
        <v>136</v>
      </c>
      <c r="B8" s="37"/>
      <c r="C8" s="38"/>
      <c r="D8" s="39"/>
    </row>
    <row r="9" s="21" customFormat="1" ht="30" customHeight="1" spans="1:4">
      <c r="A9" s="36" t="s">
        <v>137</v>
      </c>
      <c r="B9" s="37"/>
      <c r="C9" s="38"/>
      <c r="D9" s="39"/>
    </row>
    <row r="10" s="21" customFormat="1" ht="31" customHeight="1" spans="1:4">
      <c r="A10" s="40" t="s">
        <v>138</v>
      </c>
      <c r="B10" s="40"/>
      <c r="C10" s="40"/>
      <c r="D10" s="40"/>
    </row>
    <row r="11" s="22" customFormat="1" ht="41.1" customHeight="1" spans="1:4">
      <c r="A11" s="41" t="s">
        <v>139</v>
      </c>
      <c r="B11" s="42"/>
      <c r="C11" s="41" t="s">
        <v>114</v>
      </c>
      <c r="D11" s="42"/>
    </row>
    <row r="12" s="22" customFormat="1" ht="41.1" customHeight="1" spans="1:4">
      <c r="A12" s="41" t="s">
        <v>139</v>
      </c>
      <c r="B12" s="42"/>
      <c r="C12" s="41" t="s">
        <v>114</v>
      </c>
      <c r="D12" s="42"/>
    </row>
    <row r="13" s="22" customFormat="1" ht="41.1" customHeight="1" spans="1:4">
      <c r="A13" s="41" t="s">
        <v>139</v>
      </c>
      <c r="B13" s="42"/>
      <c r="C13" s="41" t="s">
        <v>114</v>
      </c>
      <c r="D13" s="42"/>
    </row>
    <row r="14" s="22" customFormat="1" ht="41.1" customHeight="1" spans="1:4">
      <c r="A14" s="41" t="s">
        <v>139</v>
      </c>
      <c r="B14" s="42"/>
      <c r="C14" s="41" t="s">
        <v>114</v>
      </c>
      <c r="D14" s="42"/>
    </row>
    <row r="15" s="22" customFormat="1" ht="41.1" customHeight="1" spans="1:4">
      <c r="A15" s="41" t="s">
        <v>139</v>
      </c>
      <c r="B15" s="42"/>
      <c r="C15" s="41" t="s">
        <v>114</v>
      </c>
      <c r="D15" s="42"/>
    </row>
    <row r="16" s="22" customFormat="1" ht="41.1" customHeight="1" spans="1:4">
      <c r="A16" s="41" t="s">
        <v>140</v>
      </c>
      <c r="B16" s="43"/>
      <c r="C16" s="44"/>
      <c r="D16" s="45"/>
    </row>
    <row r="17" s="22" customFormat="1" ht="41.1" customHeight="1" spans="1:4">
      <c r="A17" s="41" t="s">
        <v>141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142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143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144</v>
      </c>
      <c r="B2" s="3"/>
      <c r="C2" s="3"/>
      <c r="D2" s="3"/>
      <c r="E2" s="3"/>
      <c r="F2" s="3"/>
      <c r="G2" s="3" t="s">
        <v>145</v>
      </c>
      <c r="H2" s="3"/>
      <c r="I2" s="3"/>
      <c r="J2" s="3"/>
      <c r="K2" s="3"/>
      <c r="L2" s="3"/>
      <c r="N2" s="3" t="s">
        <v>146</v>
      </c>
      <c r="O2" s="3"/>
      <c r="P2" s="3"/>
      <c r="Q2" s="3"/>
    </row>
    <row r="3" ht="16.5" customHeight="1" spans="1:17">
      <c r="A3" s="3" t="s">
        <v>147</v>
      </c>
      <c r="B3" s="3"/>
      <c r="C3" s="3"/>
      <c r="D3" s="3"/>
      <c r="E3" s="3"/>
      <c r="F3" s="3"/>
      <c r="G3" s="3" t="s">
        <v>148</v>
      </c>
      <c r="H3" s="3"/>
      <c r="I3" s="3"/>
      <c r="J3" s="3"/>
      <c r="K3" s="3"/>
      <c r="L3" s="3"/>
      <c r="N3" s="3" t="s">
        <v>92</v>
      </c>
      <c r="O3" s="3"/>
      <c r="P3" s="3"/>
      <c r="Q3" s="3"/>
    </row>
    <row r="4" ht="18" customHeight="1" spans="1:16">
      <c r="A4" s="3" t="s">
        <v>149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150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151</v>
      </c>
      <c r="B6" s="6" t="s">
        <v>152</v>
      </c>
      <c r="C6" s="6"/>
      <c r="D6" s="6"/>
      <c r="E6" s="7" t="s">
        <v>153</v>
      </c>
      <c r="F6" s="7"/>
      <c r="G6" s="7"/>
      <c r="H6" s="7"/>
      <c r="I6" s="7"/>
      <c r="J6" s="7"/>
      <c r="K6" s="7"/>
      <c r="L6" s="14" t="s">
        <v>154</v>
      </c>
      <c r="M6" s="14"/>
      <c r="N6" s="14"/>
      <c r="O6" s="14"/>
      <c r="P6" s="5" t="s">
        <v>155</v>
      </c>
      <c r="Q6" s="5" t="s">
        <v>10</v>
      </c>
    </row>
    <row r="7" ht="72.75" customHeight="1" spans="1:17">
      <c r="A7" s="5"/>
      <c r="B7" s="5" t="s">
        <v>156</v>
      </c>
      <c r="C7" s="5" t="s">
        <v>157</v>
      </c>
      <c r="D7" s="5" t="s">
        <v>158</v>
      </c>
      <c r="E7" s="5" t="s">
        <v>159</v>
      </c>
      <c r="F7" s="5" t="s">
        <v>160</v>
      </c>
      <c r="G7" s="5" t="s">
        <v>161</v>
      </c>
      <c r="H7" s="5" t="s">
        <v>162</v>
      </c>
      <c r="I7" s="5" t="s">
        <v>163</v>
      </c>
      <c r="J7" s="15" t="s">
        <v>164</v>
      </c>
      <c r="K7" s="5" t="s">
        <v>165</v>
      </c>
      <c r="L7" s="5" t="s">
        <v>166</v>
      </c>
      <c r="M7" s="5" t="s">
        <v>167</v>
      </c>
      <c r="N7" s="5" t="s">
        <v>168</v>
      </c>
      <c r="O7" s="5" t="s">
        <v>169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49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报损单（村集体）</vt:lpstr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2024-09-25T06:13:05Z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A22AF833FE864AF880B5AB844EF18662_13</vt:lpwstr>
  </property>
</Properties>
</file>