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32065" windowHeight="14725" activeTab="1"/>
  </bookViews>
  <sheets>
    <sheet name="报损单（村集体）" sheetId="1" r:id="rId1"/>
    <sheet name="公示单" sheetId="3" r:id="rId2"/>
    <sheet name="定损单" sheetId="2" r:id="rId3"/>
  </sheets>
  <definedNames>
    <definedName name="OLE_LINK1">公示单!#REF!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<sst xmlns="http://schemas.openxmlformats.org/spreadsheetml/2006/main" count="514" uniqueCount="201">
  <si>
    <t xml:space="preserve">  种植业保险报损清单  </t>
  </si>
  <si>
    <t>出险地点：盘山县胡家镇二夹村                                    单位：元、亩</t>
  </si>
  <si>
    <t>承保序号</t>
  </si>
  <si>
    <t>村组</t>
  </si>
  <si>
    <t>姓名</t>
  </si>
  <si>
    <t>受损农作物名称</t>
  </si>
  <si>
    <t>种植亩数</t>
  </si>
  <si>
    <t>投保亩数</t>
  </si>
  <si>
    <t>受损亩数</t>
  </si>
  <si>
    <t>损失程度</t>
  </si>
  <si>
    <t>备注</t>
  </si>
  <si>
    <t>二夹村</t>
  </si>
  <si>
    <t>佟彩红</t>
  </si>
  <si>
    <t>水稻</t>
  </si>
  <si>
    <t>25-30%</t>
  </si>
  <si>
    <t>刘全忠</t>
  </si>
  <si>
    <t>孙媛媛</t>
  </si>
  <si>
    <t>齐秀凡</t>
  </si>
  <si>
    <t>姚洪奎</t>
  </si>
  <si>
    <t>姚冬</t>
  </si>
  <si>
    <t>刘诚</t>
  </si>
  <si>
    <t>刘全勇</t>
  </si>
  <si>
    <t>齐文宝</t>
  </si>
  <si>
    <t>白军</t>
  </si>
  <si>
    <t>李雪</t>
  </si>
  <si>
    <t>齐景利</t>
  </si>
  <si>
    <t>赵福秋</t>
  </si>
  <si>
    <t>李宁</t>
  </si>
  <si>
    <t>姜晓兰</t>
  </si>
  <si>
    <t>齐景喜</t>
  </si>
  <si>
    <t>郑福海</t>
  </si>
  <si>
    <t>齐洪志</t>
  </si>
  <si>
    <t>赵德利</t>
  </si>
  <si>
    <t>齐景有</t>
  </si>
  <si>
    <t>刘金宝</t>
  </si>
  <si>
    <t>刘全录</t>
  </si>
  <si>
    <t>刘忠岩</t>
  </si>
  <si>
    <t>薄庆龙</t>
  </si>
  <si>
    <t>李阳</t>
  </si>
  <si>
    <t>赵录军</t>
  </si>
  <si>
    <t>毛志国</t>
  </si>
  <si>
    <t>齐文彪</t>
  </si>
  <si>
    <t>齐景春</t>
  </si>
  <si>
    <t>赵静</t>
  </si>
  <si>
    <t>李占东</t>
  </si>
  <si>
    <t>齐洪民</t>
  </si>
  <si>
    <t>合计</t>
  </si>
  <si>
    <r>
      <rPr>
        <sz val="10.5"/>
        <color theme="1"/>
        <rFont val="宋体"/>
        <charset val="134"/>
      </rPr>
      <t>村委会/被保险人签章确认：</t>
    </r>
    <r>
      <rPr>
        <sz val="10.5"/>
        <color theme="1"/>
        <rFont val="Times New Roman"/>
        <charset val="134"/>
      </rPr>
      <t xml:space="preserve">                       </t>
    </r>
    <r>
      <rPr>
        <sz val="10.5"/>
        <color theme="1"/>
        <rFont val="宋体"/>
        <charset val="134"/>
      </rPr>
      <t>第</t>
    </r>
    <r>
      <rPr>
        <sz val="10.5"/>
        <color theme="1"/>
        <rFont val="Times New Roman"/>
        <charset val="134"/>
      </rPr>
      <t xml:space="preserve">      </t>
    </r>
    <r>
      <rPr>
        <sz val="10.5"/>
        <color theme="1"/>
        <rFont val="宋体"/>
        <charset val="134"/>
      </rPr>
      <t>页</t>
    </r>
    <r>
      <rPr>
        <sz val="10.5"/>
        <color theme="1"/>
        <rFont val="Times New Roman"/>
        <charset val="134"/>
      </rPr>
      <t xml:space="preserve">                     2022</t>
    </r>
    <r>
      <rPr>
        <sz val="10.5"/>
        <color theme="1"/>
        <rFont val="宋体"/>
        <charset val="134"/>
      </rPr>
      <t>年</t>
    </r>
    <r>
      <rPr>
        <sz val="10.5"/>
        <color theme="1"/>
        <rFont val="Times New Roman"/>
        <charset val="134"/>
      </rPr>
      <t>07</t>
    </r>
    <r>
      <rPr>
        <sz val="10.5"/>
        <color theme="1"/>
        <rFont val="宋体"/>
        <charset val="134"/>
      </rPr>
      <t>月23日</t>
    </r>
    <r>
      <rPr>
        <sz val="10.5"/>
        <color theme="1"/>
        <rFont val="Times New Roman"/>
        <charset val="134"/>
      </rPr>
      <t xml:space="preserve">                 </t>
    </r>
  </si>
  <si>
    <r>
      <rPr>
        <b/>
        <sz val="18"/>
        <color rgb="FFFF0000"/>
        <rFont val="宋体"/>
        <charset val="134"/>
      </rPr>
      <t> </t>
    </r>
    <r>
      <rPr>
        <b/>
        <sz val="16"/>
        <color rgb="FF000000"/>
        <rFont val="黑体"/>
        <charset val="134"/>
      </rPr>
      <t>中国人民财产保险股份有限公司</t>
    </r>
    <r>
      <rPr>
        <sz val="16"/>
        <color rgb="FF000000"/>
        <rFont val="黑体"/>
        <charset val="134"/>
      </rPr>
      <t xml:space="preserve"> 
</t>
    </r>
    <r>
      <rPr>
        <b/>
        <sz val="16"/>
        <color rgb="FF000000"/>
        <rFont val="宋体"/>
        <charset val="134"/>
      </rPr>
      <t>种植业保险理赔结果公示表</t>
    </r>
  </si>
  <si>
    <t>盘山县胡家镇二夹村                                                    单位：元、亩</t>
  </si>
  <si>
    <t>被保险人姓名</t>
  </si>
  <si>
    <t>标的地点</t>
  </si>
  <si>
    <t>种植数量</t>
  </si>
  <si>
    <t>投保数量</t>
  </si>
  <si>
    <t>核损数量</t>
  </si>
  <si>
    <t>损失率适用赔付标准</t>
  </si>
  <si>
    <t>生长期赔付标准</t>
  </si>
  <si>
    <t>赔付金额</t>
  </si>
  <si>
    <t>保单号：</t>
  </si>
  <si>
    <t>P9RI20222111N000000-</t>
  </si>
  <si>
    <t>标的名称：</t>
  </si>
  <si>
    <t>公示期：</t>
  </si>
  <si>
    <t>2022年10月28日—2022年10月30日</t>
  </si>
  <si>
    <t>出险时间：2022年07月4日</t>
  </si>
  <si>
    <t>出险原因：</t>
  </si>
  <si>
    <t>干旱、暴雨</t>
  </si>
  <si>
    <t>联系电话：</t>
  </si>
  <si>
    <t>1524277****</t>
  </si>
  <si>
    <t xml:space="preserve">  （单位公章）</t>
  </si>
  <si>
    <t> 中国人民财产保险股份有限公司 种植业保险分户定损理赔清单</t>
  </si>
  <si>
    <t>本单证中填写的个人信息仅用于办理保险索赔及赔款支付事宜</t>
  </si>
  <si>
    <t>盘山县胡家镇二夹村                                   标的名称：                                单位：元、亩</t>
  </si>
  <si>
    <t>损失率%</t>
  </si>
  <si>
    <t>生长期赔付比例</t>
  </si>
  <si>
    <t>免赔率%</t>
  </si>
  <si>
    <t>承保比例%</t>
  </si>
  <si>
    <t>赔款金额</t>
  </si>
  <si>
    <t>身份证号</t>
  </si>
  <si>
    <t>银行账号</t>
  </si>
  <si>
    <t>开户行</t>
  </si>
  <si>
    <t>联系方式</t>
  </si>
  <si>
    <t>被保险人签字</t>
  </si>
  <si>
    <t>1</t>
  </si>
  <si>
    <t>21112219710504****</t>
  </si>
  <si>
    <t>621449300660017****</t>
  </si>
  <si>
    <t>信用社</t>
  </si>
  <si>
    <t>1518427****</t>
  </si>
  <si>
    <t>2</t>
  </si>
  <si>
    <t>21112219640320****</t>
  </si>
  <si>
    <t>621449086661951****</t>
  </si>
  <si>
    <t>1564273****</t>
  </si>
  <si>
    <t>3</t>
  </si>
  <si>
    <t>21112219780101****</t>
  </si>
  <si>
    <t>1399876****</t>
  </si>
  <si>
    <t>4</t>
  </si>
  <si>
    <t>21111119560225****</t>
  </si>
  <si>
    <t>621449300660035****</t>
  </si>
  <si>
    <t>1572437****</t>
  </si>
  <si>
    <t>5</t>
  </si>
  <si>
    <t>21112219661003****</t>
  </si>
  <si>
    <t>621449300660031****</t>
  </si>
  <si>
    <t>1504230****</t>
  </si>
  <si>
    <t>6</t>
  </si>
  <si>
    <t>21112219910731****</t>
  </si>
  <si>
    <t>1532628****</t>
  </si>
  <si>
    <t>7</t>
  </si>
  <si>
    <t>21078219760909****</t>
  </si>
  <si>
    <t>1399870****</t>
  </si>
  <si>
    <t>8</t>
  </si>
  <si>
    <t>21112219690118****</t>
  </si>
  <si>
    <t>621449086660315****</t>
  </si>
  <si>
    <t>1300825****</t>
  </si>
  <si>
    <t>9</t>
  </si>
  <si>
    <t>21112219710827****</t>
  </si>
  <si>
    <t>1514275****</t>
  </si>
  <si>
    <t>10</t>
  </si>
  <si>
    <t>21112219821219****</t>
  </si>
  <si>
    <t>1564271****</t>
  </si>
  <si>
    <t>11</t>
  </si>
  <si>
    <t>21112219870702****</t>
  </si>
  <si>
    <t>621026050010619****</t>
  </si>
  <si>
    <t>1594272****</t>
  </si>
  <si>
    <t>12</t>
  </si>
  <si>
    <t>21112219750725****</t>
  </si>
  <si>
    <t>621449300660046****</t>
  </si>
  <si>
    <t>1361097****</t>
  </si>
  <si>
    <t>13</t>
  </si>
  <si>
    <t>21112219720717****</t>
  </si>
  <si>
    <t>621449300660012****</t>
  </si>
  <si>
    <t>1514272****</t>
  </si>
  <si>
    <t>14</t>
  </si>
  <si>
    <t>21112219840625****</t>
  </si>
  <si>
    <t>621449086680781****</t>
  </si>
  <si>
    <t>1332238****</t>
  </si>
  <si>
    <t>15</t>
  </si>
  <si>
    <t>21112219700402****</t>
  </si>
  <si>
    <t>1514271****</t>
  </si>
  <si>
    <t>16</t>
  </si>
  <si>
    <t>21110219800619****</t>
  </si>
  <si>
    <t>1564279****</t>
  </si>
  <si>
    <t>17</t>
  </si>
  <si>
    <t>21112219700506****</t>
  </si>
  <si>
    <t>621449300660037****</t>
  </si>
  <si>
    <t>1379505****</t>
  </si>
  <si>
    <t>18</t>
  </si>
  <si>
    <t>21111119610512****</t>
  </si>
  <si>
    <t>621449300660034****</t>
  </si>
  <si>
    <t>1814270****</t>
  </si>
  <si>
    <t>19</t>
  </si>
  <si>
    <t>21112219640107****</t>
  </si>
  <si>
    <t>621449086660793****</t>
  </si>
  <si>
    <t>1394277****</t>
  </si>
  <si>
    <t>20</t>
  </si>
  <si>
    <t>21111119621005****</t>
  </si>
  <si>
    <t>583911010106573****</t>
  </si>
  <si>
    <t>1513427****</t>
  </si>
  <si>
    <t>21</t>
  </si>
  <si>
    <t>21111119750306****</t>
  </si>
  <si>
    <t>22</t>
  </si>
  <si>
    <t>21112219720216****</t>
  </si>
  <si>
    <t>583900000009568****</t>
  </si>
  <si>
    <t>1884279****</t>
  </si>
  <si>
    <t>23</t>
  </si>
  <si>
    <t>21112219710422****</t>
  </si>
  <si>
    <t>1884274****</t>
  </si>
  <si>
    <t>24</t>
  </si>
  <si>
    <t>21112219660115****</t>
  </si>
  <si>
    <t>621449300660010****</t>
  </si>
  <si>
    <t>1504231****</t>
  </si>
  <si>
    <t>25</t>
  </si>
  <si>
    <t>21112219820420****</t>
  </si>
  <si>
    <t>1338680****</t>
  </si>
  <si>
    <t>26</t>
  </si>
  <si>
    <t>21112219721227****</t>
  </si>
  <si>
    <t>27</t>
  </si>
  <si>
    <t>21110219611025****</t>
  </si>
  <si>
    <t>621449300660030****</t>
  </si>
  <si>
    <t>1566873****</t>
  </si>
  <si>
    <t>28</t>
  </si>
  <si>
    <t>21111119630416****</t>
  </si>
  <si>
    <t>1394278****</t>
  </si>
  <si>
    <t>29</t>
  </si>
  <si>
    <t>21112219650913****</t>
  </si>
  <si>
    <t>583911010106569****</t>
  </si>
  <si>
    <t>1335237****</t>
  </si>
  <si>
    <t>30</t>
  </si>
  <si>
    <t>21112219940205****</t>
  </si>
  <si>
    <t>1590987****</t>
  </si>
  <si>
    <t>31</t>
  </si>
  <si>
    <t>21112219980626****</t>
  </si>
  <si>
    <t>621449300660011****</t>
  </si>
  <si>
    <t>1318855****</t>
  </si>
  <si>
    <t>32</t>
  </si>
  <si>
    <t>21111119790223****</t>
  </si>
  <si>
    <t>621449081001220****</t>
  </si>
  <si>
    <t>1518426****</t>
  </si>
  <si>
    <t>报案号：</t>
  </si>
  <si>
    <t>R9RI20222111N00000-</t>
  </si>
  <si>
    <t>缮制时间：</t>
  </si>
  <si>
    <t>出险时间：</t>
  </si>
  <si>
    <t>经办人：董楠、丛生林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</si>
</sst>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name val="宋体"/>
      <charset val="134"/>
      <scheme val="major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Times New Roman"/>
      <charset val="134"/>
    </font>
    <font>
      <sz val="11"/>
      <color indexed="8"/>
      <name val="宋体"/>
      <charset val="134"/>
    </font>
    <font>
      <b/>
      <sz val="18"/>
      <color rgb="FFFF0000"/>
      <name val="宋体"/>
      <charset val="134"/>
    </font>
    <font>
      <sz val="7"/>
      <color indexed="10"/>
      <name val="Times New Roman"/>
      <charset val="134"/>
    </font>
    <font>
      <sz val="10.5"/>
      <name val="宋体"/>
      <charset val="134"/>
    </font>
    <font>
      <sz val="12"/>
      <color indexed="8"/>
      <name val="黑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sz val="18"/>
      <color theme="1"/>
      <name val="黑体"/>
      <charset val="134"/>
    </font>
    <font>
      <u val="double"/>
      <sz val="18"/>
      <color theme="1"/>
      <name val="黑体"/>
      <charset val="134"/>
    </font>
    <font>
      <sz val="10.5"/>
      <color theme="1"/>
      <name val="宋体"/>
      <charset val="134"/>
    </font>
    <font>
      <sz val="10.5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6"/>
      <color rgb="FF000000"/>
      <name val="黑体"/>
      <charset val="134"/>
    </font>
    <font>
      <sz val="16"/>
      <color rgb="FF000000"/>
      <name val="黑体"/>
      <charset val="134"/>
    </font>
    <font>
      <b/>
      <sz val="16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26" fillId="4" borderId="9" applyNumberFormat="0" applyAlignment="0" applyProtection="0">
      <alignment vertical="center"/>
    </xf>
    <xf numFmtId="0" fontId="27" fillId="4" borderId="8" applyNumberFormat="0" applyAlignment="0" applyProtection="0">
      <alignment vertical="center"/>
    </xf>
    <xf numFmtId="0" fontId="28" fillId="5" borderId="10" applyNumberFormat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0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9" fontId="0" fillId="0" borderId="0" xfId="0" applyNumberFormat="1">
      <alignment vertical="center"/>
    </xf>
    <xf numFmtId="0" fontId="2" fillId="0" borderId="0" xfId="0" applyFont="1" applyAlignment="1">
      <alignment horizontal="center" vertical="center"/>
    </xf>
    <xf numFmtId="9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/>
    </xf>
    <xf numFmtId="9" fontId="3" fillId="0" borderId="0" xfId="0" applyNumberFormat="1" applyFont="1" applyAlignment="1">
      <alignment horizontal="left"/>
    </xf>
    <xf numFmtId="9" fontId="0" fillId="0" borderId="0" xfId="0" applyNumberFormat="1" applyFont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9" fontId="1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9" fontId="1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1" fillId="0" borderId="0" xfId="0" applyFont="1">
      <alignment vertical="center"/>
    </xf>
    <xf numFmtId="9" fontId="1" fillId="0" borderId="0" xfId="0" applyNumberFormat="1" applyFont="1" applyAlignment="1">
      <alignment horizontal="left" vertical="center"/>
    </xf>
    <xf numFmtId="31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9" fontId="1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 wrapText="1"/>
    </xf>
    <xf numFmtId="49" fontId="11" fillId="0" borderId="3" xfId="0" applyNumberFormat="1" applyFont="1" applyFill="1" applyBorder="1" applyAlignment="1">
      <alignment horizontal="center" vertical="center" wrapText="1"/>
    </xf>
    <xf numFmtId="9" fontId="11" fillId="0" borderId="1" xfId="0" applyNumberFormat="1" applyFont="1" applyFill="1" applyBorder="1" applyAlignment="1">
      <alignment horizontal="center" vertical="center" wrapText="1"/>
    </xf>
    <xf numFmtId="2" fontId="11" fillId="0" borderId="3" xfId="0" applyNumberFormat="1" applyFont="1" applyFill="1" applyBorder="1" applyAlignment="1">
      <alignment horizontal="center" vertical="center" wrapText="1"/>
    </xf>
    <xf numFmtId="2" fontId="11" fillId="0" borderId="4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center" vertical="center" wrapText="1"/>
    </xf>
    <xf numFmtId="9" fontId="11" fillId="0" borderId="1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>
      <alignment vertical="center" wrapText="1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6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9525</xdr:colOff>
      <xdr:row>0</xdr:row>
      <xdr:rowOff>38735</xdr:rowOff>
    </xdr:from>
    <xdr:to>
      <xdr:col>2</xdr:col>
      <xdr:colOff>318135</xdr:colOff>
      <xdr:row>2</xdr:row>
      <xdr:rowOff>96520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38735"/>
          <a:ext cx="1374775" cy="5226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2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575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5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575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3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575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6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5755" cy="0"/>
        </a:xfrm>
        <a:prstGeom prst="rect">
          <a:avLst/>
        </a:prstGeom>
        <a:noFill/>
      </xdr:spPr>
    </xdr:pic>
    <xdr:clientData/>
  </xdr:twoCellAnchor>
  <xdr:twoCellAnchor>
    <xdr:from>
      <xdr:col>0</xdr:col>
      <xdr:colOff>9525</xdr:colOff>
      <xdr:row>0</xdr:row>
      <xdr:rowOff>9525</xdr:rowOff>
    </xdr:from>
    <xdr:to>
      <xdr:col>3</xdr:col>
      <xdr:colOff>308610</xdr:colOff>
      <xdr:row>0</xdr:row>
      <xdr:rowOff>613410</xdr:rowOff>
    </xdr:to>
    <xdr:pic>
      <xdr:nvPicPr>
        <xdr:cNvPr id="8" name="图片 7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9525"/>
          <a:ext cx="1735455" cy="6038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342900</xdr:colOff>
      <xdr:row>0</xdr:row>
      <xdr:rowOff>39370</xdr:rowOff>
    </xdr:from>
    <xdr:to>
      <xdr:col>5</xdr:col>
      <xdr:colOff>23495</xdr:colOff>
      <xdr:row>2</xdr:row>
      <xdr:rowOff>75565</xdr:rowOff>
    </xdr:to>
    <xdr:pic>
      <xdr:nvPicPr>
        <xdr:cNvPr id="3" name="图片 2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2620" y="39370"/>
          <a:ext cx="1425575" cy="5835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2:I41"/>
  <sheetViews>
    <sheetView workbookViewId="0">
      <selection activeCell="L21" sqref="L21"/>
    </sheetView>
  </sheetViews>
  <sheetFormatPr defaultColWidth="9" defaultRowHeight="14.1"/>
  <cols>
    <col min="1" max="1" width="8.62162162162162" style="3" customWidth="1"/>
    <col min="2" max="2" width="6.5045045045045" style="3" customWidth="1"/>
    <col min="3" max="3" width="9.62162162162162" style="3" customWidth="1"/>
    <col min="4" max="4" width="13.5045045045045" style="3" customWidth="1"/>
    <col min="5" max="5" width="11.2522522522523" style="3" customWidth="1"/>
    <col min="6" max="6" width="9.5045045045045" style="3" customWidth="1"/>
    <col min="7" max="7" width="10.8738738738739" style="3" customWidth="1"/>
    <col min="8" max="8" width="9" style="3" customWidth="1"/>
    <col min="9" max="9" width="10" style="3" customWidth="1"/>
    <col min="10" max="16384" width="9" style="3"/>
  </cols>
  <sheetData>
    <row r="2" ht="22.5" customHeight="1" spans="1:9">
      <c r="A2" s="47" t="s">
        <v>0</v>
      </c>
      <c r="B2" s="48"/>
      <c r="C2" s="48"/>
      <c r="D2" s="48"/>
      <c r="E2" s="48"/>
      <c r="F2" s="48"/>
      <c r="G2" s="48"/>
      <c r="H2" s="48"/>
      <c r="I2" s="48"/>
    </row>
    <row r="3" ht="22.5" customHeight="1" spans="1:9">
      <c r="A3" s="48"/>
      <c r="B3" s="48"/>
      <c r="C3" s="48"/>
      <c r="D3" s="48"/>
      <c r="E3" s="48"/>
      <c r="F3" s="48"/>
      <c r="G3" s="48"/>
      <c r="H3" s="48"/>
      <c r="I3" s="48"/>
    </row>
    <row r="4" ht="27" customHeight="1" spans="1:9">
      <c r="A4" s="49" t="s">
        <v>1</v>
      </c>
      <c r="B4" s="49"/>
      <c r="C4" s="49"/>
      <c r="D4" s="49"/>
      <c r="E4" s="49"/>
      <c r="F4" s="49"/>
      <c r="G4" s="49"/>
      <c r="H4" s="49"/>
      <c r="I4" s="49"/>
    </row>
    <row r="5" ht="38.1" customHeight="1" spans="1:9">
      <c r="A5" s="10" t="s">
        <v>2</v>
      </c>
      <c r="B5" s="10" t="s">
        <v>3</v>
      </c>
      <c r="C5" s="10" t="s">
        <v>4</v>
      </c>
      <c r="D5" s="10" t="s">
        <v>5</v>
      </c>
      <c r="E5" s="10" t="s">
        <v>6</v>
      </c>
      <c r="F5" s="10" t="s">
        <v>7</v>
      </c>
      <c r="G5" s="10" t="s">
        <v>8</v>
      </c>
      <c r="H5" s="10" t="s">
        <v>9</v>
      </c>
      <c r="I5" s="10" t="s">
        <v>10</v>
      </c>
    </row>
    <row r="6" ht="18" customHeight="1" spans="1:9">
      <c r="A6" s="14">
        <v>1</v>
      </c>
      <c r="B6" s="14" t="s">
        <v>11</v>
      </c>
      <c r="C6" s="14" t="s">
        <v>12</v>
      </c>
      <c r="D6" s="14" t="s">
        <v>13</v>
      </c>
      <c r="E6" s="14">
        <v>21</v>
      </c>
      <c r="F6" s="14">
        <v>21</v>
      </c>
      <c r="G6" s="15">
        <v>0.8</v>
      </c>
      <c r="H6" s="16" t="s">
        <v>14</v>
      </c>
      <c r="I6" s="14"/>
    </row>
    <row r="7" ht="18" customHeight="1" spans="1:9">
      <c r="A7" s="10">
        <v>2</v>
      </c>
      <c r="B7" s="14" t="s">
        <v>11</v>
      </c>
      <c r="C7" s="10" t="s">
        <v>15</v>
      </c>
      <c r="D7" s="14" t="s">
        <v>13</v>
      </c>
      <c r="E7" s="14">
        <v>30</v>
      </c>
      <c r="F7" s="14">
        <v>30</v>
      </c>
      <c r="G7" s="15">
        <v>1.1</v>
      </c>
      <c r="H7" s="16" t="s">
        <v>14</v>
      </c>
      <c r="I7" s="10"/>
    </row>
    <row r="8" ht="18" customHeight="1" spans="1:9">
      <c r="A8" s="10">
        <v>3</v>
      </c>
      <c r="B8" s="14" t="s">
        <v>11</v>
      </c>
      <c r="C8" s="10" t="s">
        <v>16</v>
      </c>
      <c r="D8" s="14" t="s">
        <v>13</v>
      </c>
      <c r="E8" s="14">
        <v>20</v>
      </c>
      <c r="F8" s="14">
        <v>20</v>
      </c>
      <c r="G8" s="15">
        <v>0.8</v>
      </c>
      <c r="H8" s="16" t="s">
        <v>14</v>
      </c>
      <c r="I8" s="10"/>
    </row>
    <row r="9" ht="18" customHeight="1" spans="1:9">
      <c r="A9" s="10">
        <v>4</v>
      </c>
      <c r="B9" s="14" t="s">
        <v>11</v>
      </c>
      <c r="C9" s="10" t="s">
        <v>17</v>
      </c>
      <c r="D9" s="14" t="s">
        <v>13</v>
      </c>
      <c r="E9" s="14">
        <v>30</v>
      </c>
      <c r="F9" s="14">
        <v>30</v>
      </c>
      <c r="G9" s="15">
        <v>1.1</v>
      </c>
      <c r="H9" s="16" t="s">
        <v>14</v>
      </c>
      <c r="I9" s="10"/>
    </row>
    <row r="10" ht="18" customHeight="1" spans="1:9">
      <c r="A10" s="10">
        <v>5</v>
      </c>
      <c r="B10" s="14" t="s">
        <v>11</v>
      </c>
      <c r="C10" s="10" t="s">
        <v>18</v>
      </c>
      <c r="D10" s="14" t="s">
        <v>13</v>
      </c>
      <c r="E10" s="14">
        <v>66</v>
      </c>
      <c r="F10" s="14">
        <v>66</v>
      </c>
      <c r="G10" s="15">
        <v>2.5</v>
      </c>
      <c r="H10" s="16" t="s">
        <v>14</v>
      </c>
      <c r="I10" s="10"/>
    </row>
    <row r="11" ht="18" customHeight="1" spans="1:9">
      <c r="A11" s="10">
        <v>6</v>
      </c>
      <c r="B11" s="14" t="s">
        <v>11</v>
      </c>
      <c r="C11" s="10" t="s">
        <v>19</v>
      </c>
      <c r="D11" s="14" t="s">
        <v>13</v>
      </c>
      <c r="E11" s="14">
        <v>10</v>
      </c>
      <c r="F11" s="14">
        <v>10</v>
      </c>
      <c r="G11" s="15">
        <v>0.4</v>
      </c>
      <c r="H11" s="16" t="s">
        <v>14</v>
      </c>
      <c r="I11" s="10"/>
    </row>
    <row r="12" ht="18" customHeight="1" spans="1:9">
      <c r="A12" s="10">
        <v>7</v>
      </c>
      <c r="B12" s="14" t="s">
        <v>11</v>
      </c>
      <c r="C12" s="10" t="s">
        <v>20</v>
      </c>
      <c r="D12" s="14" t="s">
        <v>13</v>
      </c>
      <c r="E12" s="14">
        <v>50</v>
      </c>
      <c r="F12" s="14">
        <v>50</v>
      </c>
      <c r="G12" s="15">
        <v>1.9</v>
      </c>
      <c r="H12" s="16" t="s">
        <v>14</v>
      </c>
      <c r="I12" s="10"/>
    </row>
    <row r="13" ht="18" customHeight="1" spans="1:9">
      <c r="A13" s="10">
        <v>8</v>
      </c>
      <c r="B13" s="14" t="s">
        <v>11</v>
      </c>
      <c r="C13" s="10" t="s">
        <v>21</v>
      </c>
      <c r="D13" s="14" t="s">
        <v>13</v>
      </c>
      <c r="E13" s="14">
        <v>10</v>
      </c>
      <c r="F13" s="14">
        <v>10</v>
      </c>
      <c r="G13" s="15">
        <v>0.4</v>
      </c>
      <c r="H13" s="16" t="s">
        <v>14</v>
      </c>
      <c r="I13" s="10"/>
    </row>
    <row r="14" ht="18" customHeight="1" spans="1:9">
      <c r="A14" s="10">
        <v>9</v>
      </c>
      <c r="B14" s="14" t="s">
        <v>11</v>
      </c>
      <c r="C14" s="10" t="s">
        <v>22</v>
      </c>
      <c r="D14" s="14" t="s">
        <v>13</v>
      </c>
      <c r="E14" s="14">
        <v>20</v>
      </c>
      <c r="F14" s="14">
        <v>20</v>
      </c>
      <c r="G14" s="15">
        <v>0.8</v>
      </c>
      <c r="H14" s="16" t="s">
        <v>14</v>
      </c>
      <c r="I14" s="10"/>
    </row>
    <row r="15" ht="18" customHeight="1" spans="1:9">
      <c r="A15" s="10">
        <v>10</v>
      </c>
      <c r="B15" s="14" t="s">
        <v>11</v>
      </c>
      <c r="C15" s="10" t="s">
        <v>23</v>
      </c>
      <c r="D15" s="14" t="s">
        <v>13</v>
      </c>
      <c r="E15" s="14">
        <v>5</v>
      </c>
      <c r="F15" s="14">
        <v>5</v>
      </c>
      <c r="G15" s="15">
        <v>0.2</v>
      </c>
      <c r="H15" s="16" t="s">
        <v>14</v>
      </c>
      <c r="I15" s="10"/>
    </row>
    <row r="16" ht="18" customHeight="1" spans="1:9">
      <c r="A16" s="10">
        <v>11</v>
      </c>
      <c r="B16" s="14" t="s">
        <v>11</v>
      </c>
      <c r="C16" s="10" t="s">
        <v>24</v>
      </c>
      <c r="D16" s="14" t="s">
        <v>13</v>
      </c>
      <c r="E16" s="14">
        <v>56</v>
      </c>
      <c r="F16" s="14">
        <v>56</v>
      </c>
      <c r="G16" s="15">
        <v>2.1</v>
      </c>
      <c r="H16" s="16" t="s">
        <v>14</v>
      </c>
      <c r="I16" s="10"/>
    </row>
    <row r="17" ht="18" customHeight="1" spans="1:9">
      <c r="A17" s="10">
        <v>12</v>
      </c>
      <c r="B17" s="14" t="s">
        <v>11</v>
      </c>
      <c r="C17" s="10" t="s">
        <v>25</v>
      </c>
      <c r="D17" s="14" t="s">
        <v>13</v>
      </c>
      <c r="E17" s="14">
        <v>42</v>
      </c>
      <c r="F17" s="14">
        <v>42</v>
      </c>
      <c r="G17" s="15">
        <v>1.6</v>
      </c>
      <c r="H17" s="16" t="s">
        <v>14</v>
      </c>
      <c r="I17" s="10"/>
    </row>
    <row r="18" ht="18" customHeight="1" spans="1:9">
      <c r="A18" s="10">
        <v>13</v>
      </c>
      <c r="B18" s="14" t="s">
        <v>11</v>
      </c>
      <c r="C18" s="10" t="s">
        <v>26</v>
      </c>
      <c r="D18" s="14" t="s">
        <v>13</v>
      </c>
      <c r="E18" s="14">
        <v>7</v>
      </c>
      <c r="F18" s="14">
        <v>7</v>
      </c>
      <c r="G18" s="15">
        <v>0.3</v>
      </c>
      <c r="H18" s="16" t="s">
        <v>14</v>
      </c>
      <c r="I18" s="10"/>
    </row>
    <row r="19" ht="18" customHeight="1" spans="1:9">
      <c r="A19" s="10">
        <v>14</v>
      </c>
      <c r="B19" s="14" t="s">
        <v>11</v>
      </c>
      <c r="C19" s="10" t="s">
        <v>27</v>
      </c>
      <c r="D19" s="14" t="s">
        <v>13</v>
      </c>
      <c r="E19" s="14">
        <v>12</v>
      </c>
      <c r="F19" s="14">
        <v>12</v>
      </c>
      <c r="G19" s="15">
        <v>0.5</v>
      </c>
      <c r="H19" s="16" t="s">
        <v>14</v>
      </c>
      <c r="I19" s="10"/>
    </row>
    <row r="20" ht="18" customHeight="1" spans="1:9">
      <c r="A20" s="10">
        <v>15</v>
      </c>
      <c r="B20" s="14" t="s">
        <v>11</v>
      </c>
      <c r="C20" s="10" t="s">
        <v>28</v>
      </c>
      <c r="D20" s="14" t="s">
        <v>13</v>
      </c>
      <c r="E20" s="14">
        <v>20</v>
      </c>
      <c r="F20" s="14">
        <v>20</v>
      </c>
      <c r="G20" s="15">
        <v>0.8</v>
      </c>
      <c r="H20" s="16" t="s">
        <v>14</v>
      </c>
      <c r="I20" s="10"/>
    </row>
    <row r="21" ht="18" customHeight="1" spans="1:9">
      <c r="A21" s="10">
        <v>16</v>
      </c>
      <c r="B21" s="14" t="s">
        <v>11</v>
      </c>
      <c r="C21" s="10" t="s">
        <v>29</v>
      </c>
      <c r="D21" s="14" t="s">
        <v>13</v>
      </c>
      <c r="E21" s="14">
        <v>28</v>
      </c>
      <c r="F21" s="14">
        <v>28</v>
      </c>
      <c r="G21" s="15">
        <v>1.1</v>
      </c>
      <c r="H21" s="16" t="s">
        <v>14</v>
      </c>
      <c r="I21" s="10"/>
    </row>
    <row r="22" ht="18" customHeight="1" spans="1:9">
      <c r="A22" s="10">
        <v>17</v>
      </c>
      <c r="B22" s="14" t="s">
        <v>11</v>
      </c>
      <c r="C22" s="10" t="s">
        <v>30</v>
      </c>
      <c r="D22" s="14" t="s">
        <v>13</v>
      </c>
      <c r="E22" s="14">
        <v>35</v>
      </c>
      <c r="F22" s="14">
        <v>35</v>
      </c>
      <c r="G22" s="15">
        <v>1.3</v>
      </c>
      <c r="H22" s="16" t="s">
        <v>14</v>
      </c>
      <c r="I22" s="10"/>
    </row>
    <row r="23" ht="18" customHeight="1" spans="1:9">
      <c r="A23" s="10">
        <v>18</v>
      </c>
      <c r="B23" s="14" t="s">
        <v>11</v>
      </c>
      <c r="C23" s="10" t="s">
        <v>31</v>
      </c>
      <c r="D23" s="14" t="s">
        <v>13</v>
      </c>
      <c r="E23" s="14">
        <v>14</v>
      </c>
      <c r="F23" s="14">
        <v>14</v>
      </c>
      <c r="G23" s="15">
        <v>0.5</v>
      </c>
      <c r="H23" s="16" t="s">
        <v>14</v>
      </c>
      <c r="I23" s="10"/>
    </row>
    <row r="24" ht="18" customHeight="1" spans="1:9">
      <c r="A24" s="10">
        <v>19</v>
      </c>
      <c r="B24" s="14" t="s">
        <v>11</v>
      </c>
      <c r="C24" s="10" t="s">
        <v>32</v>
      </c>
      <c r="D24" s="14" t="s">
        <v>13</v>
      </c>
      <c r="E24" s="14">
        <v>16</v>
      </c>
      <c r="F24" s="14">
        <v>16</v>
      </c>
      <c r="G24" s="15">
        <v>0.6</v>
      </c>
      <c r="H24" s="16" t="s">
        <v>14</v>
      </c>
      <c r="I24" s="10"/>
    </row>
    <row r="25" ht="18" customHeight="1" spans="1:9">
      <c r="A25" s="10">
        <v>20</v>
      </c>
      <c r="B25" s="14" t="s">
        <v>11</v>
      </c>
      <c r="C25" s="10" t="s">
        <v>33</v>
      </c>
      <c r="D25" s="14" t="s">
        <v>13</v>
      </c>
      <c r="E25" s="14">
        <v>9</v>
      </c>
      <c r="F25" s="14">
        <v>9</v>
      </c>
      <c r="G25" s="15">
        <v>0.3</v>
      </c>
      <c r="H25" s="16" t="s">
        <v>14</v>
      </c>
      <c r="I25" s="10"/>
    </row>
    <row r="26" ht="18" customHeight="1" spans="1:9">
      <c r="A26" s="10">
        <v>21</v>
      </c>
      <c r="B26" s="14" t="s">
        <v>11</v>
      </c>
      <c r="C26" s="10" t="s">
        <v>34</v>
      </c>
      <c r="D26" s="14" t="s">
        <v>13</v>
      </c>
      <c r="E26" s="14">
        <v>5</v>
      </c>
      <c r="F26" s="14">
        <v>5</v>
      </c>
      <c r="G26" s="15">
        <v>0.2</v>
      </c>
      <c r="H26" s="16" t="s">
        <v>14</v>
      </c>
      <c r="I26" s="10"/>
    </row>
    <row r="27" ht="18" customHeight="1" spans="1:9">
      <c r="A27" s="10">
        <v>22</v>
      </c>
      <c r="B27" s="14" t="s">
        <v>11</v>
      </c>
      <c r="C27" s="10" t="s">
        <v>35</v>
      </c>
      <c r="D27" s="14" t="s">
        <v>13</v>
      </c>
      <c r="E27" s="14">
        <v>11</v>
      </c>
      <c r="F27" s="14">
        <v>11</v>
      </c>
      <c r="G27" s="15">
        <v>0.4</v>
      </c>
      <c r="H27" s="16" t="s">
        <v>14</v>
      </c>
      <c r="I27" s="10"/>
    </row>
    <row r="28" ht="18" customHeight="1" spans="1:9">
      <c r="A28" s="10">
        <v>23</v>
      </c>
      <c r="B28" s="14" t="s">
        <v>11</v>
      </c>
      <c r="C28" s="10" t="s">
        <v>36</v>
      </c>
      <c r="D28" s="14" t="s">
        <v>13</v>
      </c>
      <c r="E28" s="14">
        <v>55</v>
      </c>
      <c r="F28" s="14">
        <v>55</v>
      </c>
      <c r="G28" s="15">
        <v>2.1</v>
      </c>
      <c r="H28" s="16" t="s">
        <v>14</v>
      </c>
      <c r="I28" s="10"/>
    </row>
    <row r="29" ht="18" customHeight="1" spans="1:9">
      <c r="A29" s="10">
        <v>24</v>
      </c>
      <c r="B29" s="14" t="s">
        <v>11</v>
      </c>
      <c r="C29" s="10" t="s">
        <v>37</v>
      </c>
      <c r="D29" s="14" t="s">
        <v>13</v>
      </c>
      <c r="E29" s="14">
        <v>26</v>
      </c>
      <c r="F29" s="14">
        <v>26</v>
      </c>
      <c r="G29" s="15">
        <v>1</v>
      </c>
      <c r="H29" s="16" t="s">
        <v>14</v>
      </c>
      <c r="I29" s="10"/>
    </row>
    <row r="30" ht="18" customHeight="1" spans="1:9">
      <c r="A30" s="10">
        <v>25</v>
      </c>
      <c r="B30" s="14" t="s">
        <v>11</v>
      </c>
      <c r="C30" s="10" t="s">
        <v>38</v>
      </c>
      <c r="D30" s="14" t="s">
        <v>13</v>
      </c>
      <c r="E30" s="14">
        <v>27</v>
      </c>
      <c r="F30" s="14">
        <v>27</v>
      </c>
      <c r="G30" s="15">
        <v>1</v>
      </c>
      <c r="H30" s="16" t="s">
        <v>14</v>
      </c>
      <c r="I30" s="10"/>
    </row>
    <row r="31" ht="18" customHeight="1" spans="1:9">
      <c r="A31" s="10">
        <v>26</v>
      </c>
      <c r="B31" s="14" t="s">
        <v>11</v>
      </c>
      <c r="C31" s="10" t="s">
        <v>39</v>
      </c>
      <c r="D31" s="14" t="s">
        <v>13</v>
      </c>
      <c r="E31" s="14">
        <v>17</v>
      </c>
      <c r="F31" s="14">
        <v>17</v>
      </c>
      <c r="G31" s="15">
        <v>0.6</v>
      </c>
      <c r="H31" s="16" t="s">
        <v>14</v>
      </c>
      <c r="I31" s="10"/>
    </row>
    <row r="32" ht="18" customHeight="1" spans="1:9">
      <c r="A32" s="10">
        <v>27</v>
      </c>
      <c r="B32" s="14" t="s">
        <v>11</v>
      </c>
      <c r="C32" s="10" t="s">
        <v>40</v>
      </c>
      <c r="D32" s="14" t="s">
        <v>13</v>
      </c>
      <c r="E32" s="14">
        <v>40</v>
      </c>
      <c r="F32" s="14">
        <v>40</v>
      </c>
      <c r="G32" s="15">
        <v>1.5</v>
      </c>
      <c r="H32" s="16" t="s">
        <v>14</v>
      </c>
      <c r="I32" s="10"/>
    </row>
    <row r="33" ht="18" customHeight="1" spans="1:9">
      <c r="A33" s="10">
        <v>28</v>
      </c>
      <c r="B33" s="14" t="s">
        <v>11</v>
      </c>
      <c r="C33" s="10" t="s">
        <v>41</v>
      </c>
      <c r="D33" s="14" t="s">
        <v>13</v>
      </c>
      <c r="E33" s="14">
        <v>27</v>
      </c>
      <c r="F33" s="14">
        <v>27</v>
      </c>
      <c r="G33" s="15">
        <v>1</v>
      </c>
      <c r="H33" s="16" t="s">
        <v>14</v>
      </c>
      <c r="I33" s="10"/>
    </row>
    <row r="34" ht="18" customHeight="1" spans="1:9">
      <c r="A34" s="10">
        <v>29</v>
      </c>
      <c r="B34" s="14" t="s">
        <v>11</v>
      </c>
      <c r="C34" s="10" t="s">
        <v>42</v>
      </c>
      <c r="D34" s="14" t="s">
        <v>13</v>
      </c>
      <c r="E34" s="14">
        <v>30</v>
      </c>
      <c r="F34" s="14">
        <v>30</v>
      </c>
      <c r="G34" s="15">
        <v>1.1</v>
      </c>
      <c r="H34" s="16" t="s">
        <v>14</v>
      </c>
      <c r="I34" s="10"/>
    </row>
    <row r="35" ht="18" customHeight="1" spans="1:9">
      <c r="A35" s="10">
        <v>30</v>
      </c>
      <c r="B35" s="14" t="s">
        <v>11</v>
      </c>
      <c r="C35" s="10" t="s">
        <v>43</v>
      </c>
      <c r="D35" s="14" t="s">
        <v>13</v>
      </c>
      <c r="E35" s="14">
        <v>16</v>
      </c>
      <c r="F35" s="14">
        <v>16</v>
      </c>
      <c r="G35" s="15">
        <v>0.6</v>
      </c>
      <c r="H35" s="16" t="s">
        <v>14</v>
      </c>
      <c r="I35" s="10"/>
    </row>
    <row r="36" ht="18" customHeight="1" spans="1:9">
      <c r="A36" s="10">
        <v>31</v>
      </c>
      <c r="B36" s="14" t="s">
        <v>11</v>
      </c>
      <c r="C36" s="10" t="s">
        <v>44</v>
      </c>
      <c r="D36" s="14" t="s">
        <v>13</v>
      </c>
      <c r="E36" s="14">
        <v>57</v>
      </c>
      <c r="F36" s="14">
        <v>57</v>
      </c>
      <c r="G36" s="15">
        <v>2.1</v>
      </c>
      <c r="H36" s="16" t="s">
        <v>14</v>
      </c>
      <c r="I36" s="10"/>
    </row>
    <row r="37" ht="18" customHeight="1" spans="1:9">
      <c r="A37" s="10">
        <v>32</v>
      </c>
      <c r="B37" s="14" t="s">
        <v>11</v>
      </c>
      <c r="C37" s="10" t="s">
        <v>45</v>
      </c>
      <c r="D37" s="14" t="s">
        <v>13</v>
      </c>
      <c r="E37" s="14">
        <v>60</v>
      </c>
      <c r="F37" s="14">
        <v>60</v>
      </c>
      <c r="G37" s="15">
        <v>2.3</v>
      </c>
      <c r="H37" s="16" t="s">
        <v>14</v>
      </c>
      <c r="I37" s="10"/>
    </row>
    <row r="38" ht="18" customHeight="1" spans="1:9">
      <c r="A38" s="10"/>
      <c r="B38" s="10"/>
      <c r="C38" s="10"/>
      <c r="D38" s="10"/>
      <c r="E38" s="50"/>
      <c r="F38" s="10"/>
      <c r="G38" s="10"/>
      <c r="H38" s="50"/>
      <c r="I38" s="10"/>
    </row>
    <row r="39" ht="18" customHeight="1" spans="1:9">
      <c r="A39" s="10"/>
      <c r="B39" s="10" t="s">
        <v>46</v>
      </c>
      <c r="C39" s="10"/>
      <c r="D39" s="10"/>
      <c r="E39" s="14">
        <f>SUM(E6:E38)</f>
        <v>872</v>
      </c>
      <c r="F39" s="14">
        <f>SUM(F6:F38)</f>
        <v>872</v>
      </c>
      <c r="G39" s="14">
        <f>SUM(G6:G38)</f>
        <v>33</v>
      </c>
      <c r="H39" s="50"/>
      <c r="I39" s="10"/>
    </row>
    <row r="40" ht="18" customHeight="1" spans="1:9">
      <c r="A40" s="51"/>
      <c r="B40" s="51"/>
      <c r="C40" s="51"/>
      <c r="D40" s="51"/>
      <c r="E40" s="52"/>
      <c r="F40" s="51"/>
      <c r="G40" s="51"/>
      <c r="H40" s="51"/>
      <c r="I40" s="51"/>
    </row>
    <row r="41" spans="1:9">
      <c r="A41" s="53" t="s">
        <v>47</v>
      </c>
      <c r="B41" s="53"/>
      <c r="C41" s="53"/>
      <c r="D41" s="53"/>
      <c r="E41" s="53"/>
      <c r="F41" s="53"/>
      <c r="G41" s="53"/>
      <c r="H41" s="53"/>
      <c r="I41" s="53"/>
    </row>
  </sheetData>
  <mergeCells count="3">
    <mergeCell ref="A2:I2"/>
    <mergeCell ref="A4:I4"/>
    <mergeCell ref="A41:I41"/>
  </mergeCells>
  <pageMargins left="0.511805555555556" right="0.511805555555556" top="0.747916666666667" bottom="0.747916666666667" header="0.313888888888889" footer="0.313888888888889"/>
  <pageSetup paperSize="9" orientation="portrait" horizontalDpi="200" verticalDpi="3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J40"/>
  <sheetViews>
    <sheetView tabSelected="1" topLeftCell="A15" workbookViewId="0">
      <selection activeCell="H40" sqref="H40:I40"/>
    </sheetView>
  </sheetViews>
  <sheetFormatPr defaultColWidth="9" defaultRowHeight="14.1"/>
  <cols>
    <col min="1" max="1" width="4.62162162162162" style="30" customWidth="1"/>
    <col min="2" max="2" width="7.5045045045045" style="31" customWidth="1"/>
    <col min="3" max="3" width="8.25225225225225" style="31" customWidth="1"/>
    <col min="4" max="4" width="7.62162162162162" style="31" customWidth="1"/>
    <col min="5" max="5" width="7.25225225225225" style="31" customWidth="1"/>
    <col min="6" max="6" width="7.62162162162162" style="31" customWidth="1"/>
    <col min="7" max="7" width="9.5045045045045" style="31" customWidth="1"/>
    <col min="8" max="8" width="10" style="31" customWidth="1"/>
    <col min="9" max="9" width="7.5045045045045" style="31" customWidth="1"/>
    <col min="10" max="10" width="11.5045045045045" style="31" customWidth="1"/>
  </cols>
  <sheetData>
    <row r="1" ht="54" customHeight="1" spans="1:10">
      <c r="A1" s="32" t="s">
        <v>48</v>
      </c>
      <c r="B1" s="33"/>
      <c r="C1" s="33"/>
      <c r="D1" s="33"/>
      <c r="E1" s="33"/>
      <c r="F1" s="33"/>
      <c r="G1" s="33"/>
      <c r="H1" s="33"/>
      <c r="I1" s="33"/>
      <c r="J1" s="33"/>
    </row>
    <row r="2" spans="1:10">
      <c r="A2" s="34" t="s">
        <v>49</v>
      </c>
      <c r="B2" s="35"/>
      <c r="C2" s="35"/>
      <c r="D2" s="35"/>
      <c r="E2" s="35"/>
      <c r="F2" s="35"/>
      <c r="G2" s="35"/>
      <c r="H2" s="35"/>
      <c r="I2" s="35"/>
      <c r="J2" s="35"/>
    </row>
    <row r="3" s="28" customFormat="1" ht="30" customHeight="1" spans="1:10">
      <c r="A3" s="36" t="s">
        <v>2</v>
      </c>
      <c r="B3" s="36" t="s">
        <v>50</v>
      </c>
      <c r="C3" s="36" t="s">
        <v>51</v>
      </c>
      <c r="D3" s="36" t="s">
        <v>52</v>
      </c>
      <c r="E3" s="36" t="s">
        <v>53</v>
      </c>
      <c r="F3" s="36" t="s">
        <v>54</v>
      </c>
      <c r="G3" s="36" t="s">
        <v>9</v>
      </c>
      <c r="H3" s="36" t="s">
        <v>55</v>
      </c>
      <c r="I3" s="36" t="s">
        <v>56</v>
      </c>
      <c r="J3" s="36" t="s">
        <v>57</v>
      </c>
    </row>
    <row r="4" s="3" customFormat="1" ht="18" customHeight="1" spans="1:10">
      <c r="A4" s="37">
        <v>1</v>
      </c>
      <c r="B4" s="14" t="s">
        <v>12</v>
      </c>
      <c r="C4" s="36" t="s">
        <v>11</v>
      </c>
      <c r="D4" s="14">
        <v>21</v>
      </c>
      <c r="E4" s="14">
        <v>21</v>
      </c>
      <c r="F4" s="15">
        <v>0.8</v>
      </c>
      <c r="G4" s="38" t="s">
        <v>14</v>
      </c>
      <c r="H4" s="36">
        <v>355</v>
      </c>
      <c r="I4" s="45">
        <v>0.9</v>
      </c>
      <c r="J4" s="36">
        <f t="shared" ref="J4:J67" si="0">F4*H4*I4</f>
        <v>255.6</v>
      </c>
    </row>
    <row r="5" ht="18" customHeight="1" spans="1:10">
      <c r="A5" s="37">
        <v>2</v>
      </c>
      <c r="B5" s="10" t="s">
        <v>15</v>
      </c>
      <c r="C5" s="36" t="s">
        <v>11</v>
      </c>
      <c r="D5" s="14">
        <v>30</v>
      </c>
      <c r="E5" s="14">
        <v>30</v>
      </c>
      <c r="F5" s="15">
        <v>1.1</v>
      </c>
      <c r="G5" s="38" t="s">
        <v>14</v>
      </c>
      <c r="H5" s="36">
        <v>355</v>
      </c>
      <c r="I5" s="45">
        <v>0.9</v>
      </c>
      <c r="J5" s="36">
        <f t="shared" si="0"/>
        <v>351.45</v>
      </c>
    </row>
    <row r="6" ht="18" customHeight="1" spans="1:10">
      <c r="A6" s="37">
        <v>3</v>
      </c>
      <c r="B6" s="10" t="s">
        <v>16</v>
      </c>
      <c r="C6" s="36" t="s">
        <v>11</v>
      </c>
      <c r="D6" s="14">
        <v>20</v>
      </c>
      <c r="E6" s="14">
        <v>20</v>
      </c>
      <c r="F6" s="15">
        <v>0.8</v>
      </c>
      <c r="G6" s="38" t="s">
        <v>14</v>
      </c>
      <c r="H6" s="36">
        <v>355</v>
      </c>
      <c r="I6" s="45">
        <v>0.9</v>
      </c>
      <c r="J6" s="36">
        <f t="shared" si="0"/>
        <v>255.6</v>
      </c>
    </row>
    <row r="7" ht="18" customHeight="1" spans="1:10">
      <c r="A7" s="37">
        <v>4</v>
      </c>
      <c r="B7" s="10" t="s">
        <v>17</v>
      </c>
      <c r="C7" s="36" t="s">
        <v>11</v>
      </c>
      <c r="D7" s="14">
        <v>30</v>
      </c>
      <c r="E7" s="14">
        <v>30</v>
      </c>
      <c r="F7" s="15">
        <v>1.1</v>
      </c>
      <c r="G7" s="38" t="s">
        <v>14</v>
      </c>
      <c r="H7" s="36">
        <v>355</v>
      </c>
      <c r="I7" s="45">
        <v>0.9</v>
      </c>
      <c r="J7" s="36">
        <f t="shared" si="0"/>
        <v>351.45</v>
      </c>
    </row>
    <row r="8" ht="18" customHeight="1" spans="1:10">
      <c r="A8" s="37">
        <v>5</v>
      </c>
      <c r="B8" s="10" t="s">
        <v>18</v>
      </c>
      <c r="C8" s="36" t="s">
        <v>11</v>
      </c>
      <c r="D8" s="14">
        <v>66</v>
      </c>
      <c r="E8" s="14">
        <v>66</v>
      </c>
      <c r="F8" s="15">
        <v>2.5</v>
      </c>
      <c r="G8" s="38" t="s">
        <v>14</v>
      </c>
      <c r="H8" s="36">
        <v>355</v>
      </c>
      <c r="I8" s="45">
        <v>0.9</v>
      </c>
      <c r="J8" s="36">
        <f t="shared" si="0"/>
        <v>798.75</v>
      </c>
    </row>
    <row r="9" ht="18" customHeight="1" spans="1:10">
      <c r="A9" s="37">
        <v>6</v>
      </c>
      <c r="B9" s="10" t="s">
        <v>19</v>
      </c>
      <c r="C9" s="36" t="s">
        <v>11</v>
      </c>
      <c r="D9" s="14">
        <v>10</v>
      </c>
      <c r="E9" s="14">
        <v>10</v>
      </c>
      <c r="F9" s="15">
        <v>0.4</v>
      </c>
      <c r="G9" s="38" t="s">
        <v>14</v>
      </c>
      <c r="H9" s="36">
        <v>355</v>
      </c>
      <c r="I9" s="45">
        <v>0.9</v>
      </c>
      <c r="J9" s="36">
        <f t="shared" si="0"/>
        <v>127.8</v>
      </c>
    </row>
    <row r="10" ht="18" customHeight="1" spans="1:10">
      <c r="A10" s="37">
        <v>7</v>
      </c>
      <c r="B10" s="10" t="s">
        <v>20</v>
      </c>
      <c r="C10" s="36" t="s">
        <v>11</v>
      </c>
      <c r="D10" s="14">
        <v>50</v>
      </c>
      <c r="E10" s="14">
        <v>50</v>
      </c>
      <c r="F10" s="15">
        <v>1.9</v>
      </c>
      <c r="G10" s="38" t="s">
        <v>14</v>
      </c>
      <c r="H10" s="36">
        <v>355</v>
      </c>
      <c r="I10" s="45">
        <v>0.9</v>
      </c>
      <c r="J10" s="36">
        <f t="shared" si="0"/>
        <v>607.05</v>
      </c>
    </row>
    <row r="11" ht="18" customHeight="1" spans="1:10">
      <c r="A11" s="37">
        <v>8</v>
      </c>
      <c r="B11" s="10" t="s">
        <v>21</v>
      </c>
      <c r="C11" s="36" t="s">
        <v>11</v>
      </c>
      <c r="D11" s="14">
        <v>10</v>
      </c>
      <c r="E11" s="14">
        <v>10</v>
      </c>
      <c r="F11" s="15">
        <v>0.4</v>
      </c>
      <c r="G11" s="38" t="s">
        <v>14</v>
      </c>
      <c r="H11" s="36">
        <v>355</v>
      </c>
      <c r="I11" s="45">
        <v>0.9</v>
      </c>
      <c r="J11" s="36">
        <f t="shared" si="0"/>
        <v>127.8</v>
      </c>
    </row>
    <row r="12" ht="18" customHeight="1" spans="1:10">
      <c r="A12" s="37">
        <v>9</v>
      </c>
      <c r="B12" s="10" t="s">
        <v>22</v>
      </c>
      <c r="C12" s="36" t="s">
        <v>11</v>
      </c>
      <c r="D12" s="14">
        <v>20</v>
      </c>
      <c r="E12" s="14">
        <v>20</v>
      </c>
      <c r="F12" s="15">
        <v>0.8</v>
      </c>
      <c r="G12" s="38" t="s">
        <v>14</v>
      </c>
      <c r="H12" s="36">
        <v>355</v>
      </c>
      <c r="I12" s="45">
        <v>0.9</v>
      </c>
      <c r="J12" s="36">
        <f t="shared" si="0"/>
        <v>255.6</v>
      </c>
    </row>
    <row r="13" ht="18" customHeight="1" spans="1:10">
      <c r="A13" s="37">
        <v>10</v>
      </c>
      <c r="B13" s="10" t="s">
        <v>23</v>
      </c>
      <c r="C13" s="36" t="s">
        <v>11</v>
      </c>
      <c r="D13" s="14">
        <v>5</v>
      </c>
      <c r="E13" s="14">
        <v>5</v>
      </c>
      <c r="F13" s="15">
        <v>0.2</v>
      </c>
      <c r="G13" s="38" t="s">
        <v>14</v>
      </c>
      <c r="H13" s="36">
        <v>355</v>
      </c>
      <c r="I13" s="45">
        <v>0.9</v>
      </c>
      <c r="J13" s="36">
        <f t="shared" si="0"/>
        <v>63.9</v>
      </c>
    </row>
    <row r="14" ht="18" customHeight="1" spans="1:10">
      <c r="A14" s="37">
        <v>11</v>
      </c>
      <c r="B14" s="10" t="s">
        <v>24</v>
      </c>
      <c r="C14" s="36" t="s">
        <v>11</v>
      </c>
      <c r="D14" s="14">
        <v>56</v>
      </c>
      <c r="E14" s="14">
        <v>56</v>
      </c>
      <c r="F14" s="15">
        <v>2.1</v>
      </c>
      <c r="G14" s="38" t="s">
        <v>14</v>
      </c>
      <c r="H14" s="36">
        <v>355</v>
      </c>
      <c r="I14" s="45">
        <v>0.9</v>
      </c>
      <c r="J14" s="36">
        <f t="shared" si="0"/>
        <v>670.95</v>
      </c>
    </row>
    <row r="15" ht="18" customHeight="1" spans="1:10">
      <c r="A15" s="37">
        <v>12</v>
      </c>
      <c r="B15" s="10" t="s">
        <v>25</v>
      </c>
      <c r="C15" s="36" t="s">
        <v>11</v>
      </c>
      <c r="D15" s="14">
        <v>42</v>
      </c>
      <c r="E15" s="14">
        <v>42</v>
      </c>
      <c r="F15" s="15">
        <v>1.6</v>
      </c>
      <c r="G15" s="38" t="s">
        <v>14</v>
      </c>
      <c r="H15" s="36">
        <v>355</v>
      </c>
      <c r="I15" s="45">
        <v>0.9</v>
      </c>
      <c r="J15" s="36">
        <f t="shared" si="0"/>
        <v>511.2</v>
      </c>
    </row>
    <row r="16" ht="18" customHeight="1" spans="1:10">
      <c r="A16" s="37">
        <v>13</v>
      </c>
      <c r="B16" s="10" t="s">
        <v>26</v>
      </c>
      <c r="C16" s="36" t="s">
        <v>11</v>
      </c>
      <c r="D16" s="14">
        <v>7</v>
      </c>
      <c r="E16" s="14">
        <v>7</v>
      </c>
      <c r="F16" s="15">
        <v>0.3</v>
      </c>
      <c r="G16" s="38" t="s">
        <v>14</v>
      </c>
      <c r="H16" s="36">
        <v>355</v>
      </c>
      <c r="I16" s="45">
        <v>0.9</v>
      </c>
      <c r="J16" s="36">
        <f t="shared" si="0"/>
        <v>95.85</v>
      </c>
    </row>
    <row r="17" ht="18" customHeight="1" spans="1:10">
      <c r="A17" s="37">
        <v>14</v>
      </c>
      <c r="B17" s="10" t="s">
        <v>27</v>
      </c>
      <c r="C17" s="36" t="s">
        <v>11</v>
      </c>
      <c r="D17" s="14">
        <v>12</v>
      </c>
      <c r="E17" s="14">
        <v>12</v>
      </c>
      <c r="F17" s="15">
        <v>0.5</v>
      </c>
      <c r="G17" s="38" t="s">
        <v>14</v>
      </c>
      <c r="H17" s="36">
        <v>355</v>
      </c>
      <c r="I17" s="45">
        <v>0.9</v>
      </c>
      <c r="J17" s="36">
        <f t="shared" si="0"/>
        <v>159.75</v>
      </c>
    </row>
    <row r="18" ht="18" customHeight="1" spans="1:10">
      <c r="A18" s="37">
        <v>15</v>
      </c>
      <c r="B18" s="10" t="s">
        <v>28</v>
      </c>
      <c r="C18" s="36" t="s">
        <v>11</v>
      </c>
      <c r="D18" s="14">
        <v>20</v>
      </c>
      <c r="E18" s="14">
        <v>20</v>
      </c>
      <c r="F18" s="15">
        <v>0.8</v>
      </c>
      <c r="G18" s="38" t="s">
        <v>14</v>
      </c>
      <c r="H18" s="36">
        <v>355</v>
      </c>
      <c r="I18" s="45">
        <v>0.9</v>
      </c>
      <c r="J18" s="36">
        <f t="shared" si="0"/>
        <v>255.6</v>
      </c>
    </row>
    <row r="19" ht="18" customHeight="1" spans="1:10">
      <c r="A19" s="37">
        <v>16</v>
      </c>
      <c r="B19" s="10" t="s">
        <v>29</v>
      </c>
      <c r="C19" s="36" t="s">
        <v>11</v>
      </c>
      <c r="D19" s="14">
        <v>28</v>
      </c>
      <c r="E19" s="14">
        <v>28</v>
      </c>
      <c r="F19" s="15">
        <v>1.1</v>
      </c>
      <c r="G19" s="38" t="s">
        <v>14</v>
      </c>
      <c r="H19" s="36">
        <v>355</v>
      </c>
      <c r="I19" s="45">
        <v>0.9</v>
      </c>
      <c r="J19" s="36">
        <f t="shared" si="0"/>
        <v>351.45</v>
      </c>
    </row>
    <row r="20" ht="18" customHeight="1" spans="1:10">
      <c r="A20" s="37">
        <v>17</v>
      </c>
      <c r="B20" s="10" t="s">
        <v>30</v>
      </c>
      <c r="C20" s="36" t="s">
        <v>11</v>
      </c>
      <c r="D20" s="14">
        <v>35</v>
      </c>
      <c r="E20" s="14">
        <v>35</v>
      </c>
      <c r="F20" s="15">
        <v>1.3</v>
      </c>
      <c r="G20" s="38" t="s">
        <v>14</v>
      </c>
      <c r="H20" s="36">
        <v>355</v>
      </c>
      <c r="I20" s="45">
        <v>0.9</v>
      </c>
      <c r="J20" s="36">
        <f t="shared" si="0"/>
        <v>415.35</v>
      </c>
    </row>
    <row r="21" ht="18" customHeight="1" spans="1:10">
      <c r="A21" s="37">
        <v>18</v>
      </c>
      <c r="B21" s="10" t="s">
        <v>31</v>
      </c>
      <c r="C21" s="36" t="s">
        <v>11</v>
      </c>
      <c r="D21" s="14">
        <v>14</v>
      </c>
      <c r="E21" s="14">
        <v>14</v>
      </c>
      <c r="F21" s="15">
        <v>0.5</v>
      </c>
      <c r="G21" s="38" t="s">
        <v>14</v>
      </c>
      <c r="H21" s="36">
        <v>355</v>
      </c>
      <c r="I21" s="45">
        <v>0.9</v>
      </c>
      <c r="J21" s="36">
        <f t="shared" si="0"/>
        <v>159.75</v>
      </c>
    </row>
    <row r="22" ht="18" customHeight="1" spans="1:10">
      <c r="A22" s="37">
        <v>19</v>
      </c>
      <c r="B22" s="10" t="s">
        <v>32</v>
      </c>
      <c r="C22" s="36" t="s">
        <v>11</v>
      </c>
      <c r="D22" s="14">
        <v>16</v>
      </c>
      <c r="E22" s="14">
        <v>16</v>
      </c>
      <c r="F22" s="15">
        <v>0.6</v>
      </c>
      <c r="G22" s="38" t="s">
        <v>14</v>
      </c>
      <c r="H22" s="36">
        <v>355</v>
      </c>
      <c r="I22" s="45">
        <v>0.9</v>
      </c>
      <c r="J22" s="36">
        <f t="shared" si="0"/>
        <v>191.7</v>
      </c>
    </row>
    <row r="23" ht="18" customHeight="1" spans="1:10">
      <c r="A23" s="37">
        <v>20</v>
      </c>
      <c r="B23" s="10" t="s">
        <v>33</v>
      </c>
      <c r="C23" s="36" t="s">
        <v>11</v>
      </c>
      <c r="D23" s="14">
        <v>9</v>
      </c>
      <c r="E23" s="14">
        <v>9</v>
      </c>
      <c r="F23" s="15">
        <v>0.3</v>
      </c>
      <c r="G23" s="38" t="s">
        <v>14</v>
      </c>
      <c r="H23" s="36">
        <v>355</v>
      </c>
      <c r="I23" s="45">
        <v>0.9</v>
      </c>
      <c r="J23" s="36">
        <f t="shared" si="0"/>
        <v>95.85</v>
      </c>
    </row>
    <row r="24" ht="18" customHeight="1" spans="1:10">
      <c r="A24" s="37">
        <v>21</v>
      </c>
      <c r="B24" s="10" t="s">
        <v>34</v>
      </c>
      <c r="C24" s="36" t="s">
        <v>11</v>
      </c>
      <c r="D24" s="14">
        <v>5</v>
      </c>
      <c r="E24" s="14">
        <v>5</v>
      </c>
      <c r="F24" s="15">
        <v>0.2</v>
      </c>
      <c r="G24" s="38" t="s">
        <v>14</v>
      </c>
      <c r="H24" s="36">
        <v>355</v>
      </c>
      <c r="I24" s="45">
        <v>0.9</v>
      </c>
      <c r="J24" s="36">
        <f t="shared" si="0"/>
        <v>63.9</v>
      </c>
    </row>
    <row r="25" ht="18" customHeight="1" spans="1:10">
      <c r="A25" s="37">
        <v>22</v>
      </c>
      <c r="B25" s="10" t="s">
        <v>35</v>
      </c>
      <c r="C25" s="36" t="s">
        <v>11</v>
      </c>
      <c r="D25" s="14">
        <v>11</v>
      </c>
      <c r="E25" s="14">
        <v>11</v>
      </c>
      <c r="F25" s="15">
        <v>0.4</v>
      </c>
      <c r="G25" s="38" t="s">
        <v>14</v>
      </c>
      <c r="H25" s="36">
        <v>355</v>
      </c>
      <c r="I25" s="45">
        <v>0.9</v>
      </c>
      <c r="J25" s="36">
        <f t="shared" si="0"/>
        <v>127.8</v>
      </c>
    </row>
    <row r="26" ht="18" customHeight="1" spans="1:10">
      <c r="A26" s="37">
        <v>23</v>
      </c>
      <c r="B26" s="10" t="s">
        <v>36</v>
      </c>
      <c r="C26" s="36" t="s">
        <v>11</v>
      </c>
      <c r="D26" s="14">
        <v>55</v>
      </c>
      <c r="E26" s="14">
        <v>55</v>
      </c>
      <c r="F26" s="15">
        <v>2.1</v>
      </c>
      <c r="G26" s="38" t="s">
        <v>14</v>
      </c>
      <c r="H26" s="36">
        <v>355</v>
      </c>
      <c r="I26" s="45">
        <v>0.9</v>
      </c>
      <c r="J26" s="36">
        <f t="shared" si="0"/>
        <v>670.95</v>
      </c>
    </row>
    <row r="27" ht="18" customHeight="1" spans="1:10">
      <c r="A27" s="37">
        <v>24</v>
      </c>
      <c r="B27" s="10" t="s">
        <v>37</v>
      </c>
      <c r="C27" s="36" t="s">
        <v>11</v>
      </c>
      <c r="D27" s="14">
        <v>26</v>
      </c>
      <c r="E27" s="14">
        <v>26</v>
      </c>
      <c r="F27" s="15">
        <v>1</v>
      </c>
      <c r="G27" s="38" t="s">
        <v>14</v>
      </c>
      <c r="H27" s="36">
        <v>355</v>
      </c>
      <c r="I27" s="45">
        <v>0.9</v>
      </c>
      <c r="J27" s="36">
        <f t="shared" si="0"/>
        <v>319.5</v>
      </c>
    </row>
    <row r="28" ht="18" customHeight="1" spans="1:10">
      <c r="A28" s="37">
        <v>25</v>
      </c>
      <c r="B28" s="10" t="s">
        <v>38</v>
      </c>
      <c r="C28" s="36" t="s">
        <v>11</v>
      </c>
      <c r="D28" s="14">
        <v>27</v>
      </c>
      <c r="E28" s="14">
        <v>27</v>
      </c>
      <c r="F28" s="15">
        <v>1</v>
      </c>
      <c r="G28" s="38" t="s">
        <v>14</v>
      </c>
      <c r="H28" s="36">
        <v>355</v>
      </c>
      <c r="I28" s="45">
        <v>0.9</v>
      </c>
      <c r="J28" s="36">
        <f t="shared" si="0"/>
        <v>319.5</v>
      </c>
    </row>
    <row r="29" ht="18" customHeight="1" spans="1:10">
      <c r="A29" s="37">
        <v>26</v>
      </c>
      <c r="B29" s="10" t="s">
        <v>39</v>
      </c>
      <c r="C29" s="36" t="s">
        <v>11</v>
      </c>
      <c r="D29" s="14">
        <v>17</v>
      </c>
      <c r="E29" s="14">
        <v>17</v>
      </c>
      <c r="F29" s="15">
        <v>0.6</v>
      </c>
      <c r="G29" s="38" t="s">
        <v>14</v>
      </c>
      <c r="H29" s="36">
        <v>355</v>
      </c>
      <c r="I29" s="45">
        <v>0.9</v>
      </c>
      <c r="J29" s="36">
        <f t="shared" si="0"/>
        <v>191.7</v>
      </c>
    </row>
    <row r="30" ht="18" customHeight="1" spans="1:10">
      <c r="A30" s="37">
        <v>27</v>
      </c>
      <c r="B30" s="10" t="s">
        <v>40</v>
      </c>
      <c r="C30" s="36" t="s">
        <v>11</v>
      </c>
      <c r="D30" s="14">
        <v>40</v>
      </c>
      <c r="E30" s="14">
        <v>40</v>
      </c>
      <c r="F30" s="15">
        <v>1.5</v>
      </c>
      <c r="G30" s="38" t="s">
        <v>14</v>
      </c>
      <c r="H30" s="36">
        <v>355</v>
      </c>
      <c r="I30" s="45">
        <v>0.9</v>
      </c>
      <c r="J30" s="36">
        <f t="shared" si="0"/>
        <v>479.25</v>
      </c>
    </row>
    <row r="31" ht="18" customHeight="1" spans="1:10">
      <c r="A31" s="37">
        <v>28</v>
      </c>
      <c r="B31" s="10" t="s">
        <v>41</v>
      </c>
      <c r="C31" s="36" t="s">
        <v>11</v>
      </c>
      <c r="D31" s="14">
        <v>27</v>
      </c>
      <c r="E31" s="14">
        <v>27</v>
      </c>
      <c r="F31" s="15">
        <v>1</v>
      </c>
      <c r="G31" s="38" t="s">
        <v>14</v>
      </c>
      <c r="H31" s="36">
        <v>355</v>
      </c>
      <c r="I31" s="45">
        <v>0.9</v>
      </c>
      <c r="J31" s="36">
        <f t="shared" si="0"/>
        <v>319.5</v>
      </c>
    </row>
    <row r="32" ht="18" customHeight="1" spans="1:10">
      <c r="A32" s="37">
        <v>29</v>
      </c>
      <c r="B32" s="10" t="s">
        <v>42</v>
      </c>
      <c r="C32" s="36" t="s">
        <v>11</v>
      </c>
      <c r="D32" s="14">
        <v>30</v>
      </c>
      <c r="E32" s="14">
        <v>30</v>
      </c>
      <c r="F32" s="15">
        <v>1.1</v>
      </c>
      <c r="G32" s="38" t="s">
        <v>14</v>
      </c>
      <c r="H32" s="36">
        <v>355</v>
      </c>
      <c r="I32" s="45">
        <v>0.9</v>
      </c>
      <c r="J32" s="36">
        <f t="shared" si="0"/>
        <v>351.45</v>
      </c>
    </row>
    <row r="33" ht="18" customHeight="1" spans="1:10">
      <c r="A33" s="37">
        <v>30</v>
      </c>
      <c r="B33" s="10" t="s">
        <v>43</v>
      </c>
      <c r="C33" s="36" t="s">
        <v>11</v>
      </c>
      <c r="D33" s="14">
        <v>16</v>
      </c>
      <c r="E33" s="14">
        <v>16</v>
      </c>
      <c r="F33" s="15">
        <v>0.6</v>
      </c>
      <c r="G33" s="38" t="s">
        <v>14</v>
      </c>
      <c r="H33" s="36">
        <v>355</v>
      </c>
      <c r="I33" s="45">
        <v>0.9</v>
      </c>
      <c r="J33" s="36">
        <f t="shared" si="0"/>
        <v>191.7</v>
      </c>
    </row>
    <row r="34" ht="18" customHeight="1" spans="1:10">
      <c r="A34" s="37">
        <v>31</v>
      </c>
      <c r="B34" s="10" t="s">
        <v>44</v>
      </c>
      <c r="C34" s="36" t="s">
        <v>11</v>
      </c>
      <c r="D34" s="14">
        <v>57</v>
      </c>
      <c r="E34" s="14">
        <v>57</v>
      </c>
      <c r="F34" s="15">
        <v>2.1</v>
      </c>
      <c r="G34" s="38" t="s">
        <v>14</v>
      </c>
      <c r="H34" s="36">
        <v>355</v>
      </c>
      <c r="I34" s="45">
        <v>0.9</v>
      </c>
      <c r="J34" s="36">
        <f t="shared" si="0"/>
        <v>670.95</v>
      </c>
    </row>
    <row r="35" ht="18" customHeight="1" spans="1:10">
      <c r="A35" s="37">
        <v>32</v>
      </c>
      <c r="B35" s="10" t="s">
        <v>45</v>
      </c>
      <c r="C35" s="36" t="s">
        <v>11</v>
      </c>
      <c r="D35" s="14">
        <v>60</v>
      </c>
      <c r="E35" s="14">
        <v>60</v>
      </c>
      <c r="F35" s="15">
        <v>2.3</v>
      </c>
      <c r="G35" s="38" t="s">
        <v>14</v>
      </c>
      <c r="H35" s="36">
        <v>355</v>
      </c>
      <c r="I35" s="45">
        <v>0.9</v>
      </c>
      <c r="J35" s="36">
        <f t="shared" si="0"/>
        <v>734.85</v>
      </c>
    </row>
    <row r="36" ht="18" customHeight="1" spans="1:10">
      <c r="A36" s="37"/>
      <c r="B36" s="37"/>
      <c r="C36" s="36"/>
      <c r="D36" s="39"/>
      <c r="E36" s="40"/>
      <c r="F36" s="36"/>
      <c r="G36" s="38"/>
      <c r="H36" s="36"/>
      <c r="I36" s="45"/>
      <c r="J36" s="36"/>
    </row>
    <row r="37" ht="18" customHeight="1" spans="1:10">
      <c r="A37" s="37"/>
      <c r="B37" s="37"/>
      <c r="C37" s="36"/>
      <c r="D37" s="39"/>
      <c r="E37" s="40"/>
      <c r="F37" s="36"/>
      <c r="G37" s="38"/>
      <c r="H37" s="36"/>
      <c r="I37" s="45"/>
      <c r="J37" s="36"/>
    </row>
    <row r="38" ht="18" customHeight="1" spans="1:10">
      <c r="A38" s="37"/>
      <c r="B38" s="37" t="s">
        <v>46</v>
      </c>
      <c r="C38" s="36"/>
      <c r="D38" s="39">
        <f>SUM(D4:D37)</f>
        <v>872</v>
      </c>
      <c r="E38" s="39">
        <f>SUM(E4:E37)</f>
        <v>872</v>
      </c>
      <c r="F38" s="39">
        <f>SUM(F4:F37)</f>
        <v>33</v>
      </c>
      <c r="G38" s="38"/>
      <c r="H38" s="36"/>
      <c r="I38" s="45"/>
      <c r="J38" s="36"/>
    </row>
    <row r="39" s="29" customFormat="1" ht="30.95" customHeight="1" spans="1:10">
      <c r="A39" s="41" t="s">
        <v>58</v>
      </c>
      <c r="B39" s="42" t="s">
        <v>59</v>
      </c>
      <c r="C39" s="42"/>
      <c r="D39" s="42" t="s">
        <v>60</v>
      </c>
      <c r="E39" s="41" t="s">
        <v>13</v>
      </c>
      <c r="F39" s="41"/>
      <c r="G39" s="42" t="s">
        <v>61</v>
      </c>
      <c r="H39" s="42" t="s">
        <v>62</v>
      </c>
      <c r="I39" s="42"/>
      <c r="J39" s="42"/>
    </row>
    <row r="40" s="24" customFormat="1" ht="27" customHeight="1" spans="1:10">
      <c r="A40" s="41" t="s">
        <v>63</v>
      </c>
      <c r="B40" s="42"/>
      <c r="C40" s="42"/>
      <c r="D40" s="43" t="s">
        <v>64</v>
      </c>
      <c r="E40" s="44" t="s">
        <v>65</v>
      </c>
      <c r="F40" s="44"/>
      <c r="G40" s="43" t="s">
        <v>66</v>
      </c>
      <c r="H40" s="41" t="s">
        <v>67</v>
      </c>
      <c r="I40" s="43"/>
      <c r="J40" s="46" t="s">
        <v>68</v>
      </c>
    </row>
  </sheetData>
  <mergeCells count="8">
    <mergeCell ref="A1:J1"/>
    <mergeCell ref="A2:J2"/>
    <mergeCell ref="B39:C39"/>
    <mergeCell ref="E39:F39"/>
    <mergeCell ref="H39:J39"/>
    <mergeCell ref="A40:C40"/>
    <mergeCell ref="E40:F40"/>
    <mergeCell ref="H40:I40"/>
  </mergeCells>
  <pageMargins left="0.699305555555556" right="0.699305555555556" top="0.75" bottom="0.75" header="0.3" footer="0.3"/>
  <pageSetup paperSize="9" orientation="portrait" horizontalDpi="200" verticalDpi="300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2:R41"/>
  <sheetViews>
    <sheetView topLeftCell="A3" workbookViewId="0">
      <selection activeCell="X13" sqref="X13"/>
    </sheetView>
  </sheetViews>
  <sheetFormatPr defaultColWidth="9" defaultRowHeight="14.1"/>
  <cols>
    <col min="1" max="1" width="4.25225225225225" customWidth="1"/>
    <col min="2" max="2" width="6.5045045045045" customWidth="1"/>
    <col min="3" max="4" width="6.12612612612613" customWidth="1"/>
    <col min="5" max="5" width="6" customWidth="1"/>
    <col min="6" max="6" width="7.62162162162162" customWidth="1"/>
    <col min="7" max="7" width="8.87387387387387" customWidth="1"/>
    <col min="8" max="8" width="7.62162162162162" style="4" customWidth="1"/>
    <col min="9" max="11" width="7.62162162162162" customWidth="1"/>
    <col min="12" max="12" width="20.3783783783784" customWidth="1"/>
    <col min="13" max="13" width="20" customWidth="1"/>
    <col min="14" max="14" width="9.41441441441441" customWidth="1"/>
    <col min="15" max="15" width="12.3783783783784" customWidth="1"/>
    <col min="16" max="16" width="11" customWidth="1"/>
  </cols>
  <sheetData>
    <row r="2" ht="29" customHeight="1" spans="1:16">
      <c r="A2" s="5" t="s">
        <v>69</v>
      </c>
      <c r="B2" s="5"/>
      <c r="C2" s="5"/>
      <c r="D2" s="5"/>
      <c r="E2" s="5"/>
      <c r="F2" s="5"/>
      <c r="G2" s="5"/>
      <c r="H2" s="6"/>
      <c r="I2" s="5"/>
      <c r="J2" s="5"/>
      <c r="K2" s="5"/>
      <c r="L2" s="5"/>
      <c r="M2" s="5"/>
      <c r="N2" s="5"/>
      <c r="O2" s="5"/>
      <c r="P2" s="5"/>
    </row>
    <row r="3" s="1" customFormat="1" spans="1:16">
      <c r="A3" s="7" t="s">
        <v>70</v>
      </c>
      <c r="B3" s="7"/>
      <c r="C3" s="7"/>
      <c r="D3" s="7"/>
      <c r="E3" s="7"/>
      <c r="F3" s="7"/>
      <c r="G3" s="7"/>
      <c r="H3" s="8"/>
      <c r="I3" s="7"/>
      <c r="J3" s="7"/>
      <c r="K3" s="7"/>
      <c r="L3" s="7"/>
      <c r="M3" s="7"/>
      <c r="N3" s="7"/>
      <c r="O3" s="7"/>
      <c r="P3" s="7"/>
    </row>
    <row r="4" s="1" customFormat="1" spans="1:8">
      <c r="A4" s="1" t="s">
        <v>71</v>
      </c>
      <c r="H4" s="9"/>
    </row>
    <row r="5" ht="37.3" spans="1:16">
      <c r="A5" s="10" t="s">
        <v>2</v>
      </c>
      <c r="B5" s="10" t="s">
        <v>50</v>
      </c>
      <c r="C5" s="11" t="s">
        <v>52</v>
      </c>
      <c r="D5" s="11" t="s">
        <v>53</v>
      </c>
      <c r="E5" s="11" t="s">
        <v>54</v>
      </c>
      <c r="F5" s="11" t="s">
        <v>72</v>
      </c>
      <c r="G5" s="10" t="s">
        <v>55</v>
      </c>
      <c r="H5" s="12" t="s">
        <v>73</v>
      </c>
      <c r="I5" s="10" t="s">
        <v>74</v>
      </c>
      <c r="J5" s="10" t="s">
        <v>75</v>
      </c>
      <c r="K5" s="11" t="s">
        <v>76</v>
      </c>
      <c r="L5" s="10" t="s">
        <v>77</v>
      </c>
      <c r="M5" s="10" t="s">
        <v>78</v>
      </c>
      <c r="N5" s="10" t="s">
        <v>79</v>
      </c>
      <c r="O5" s="10" t="s">
        <v>80</v>
      </c>
      <c r="P5" s="10" t="s">
        <v>81</v>
      </c>
    </row>
    <row r="6" s="2" customFormat="1" ht="18.6" customHeight="1" spans="1:16">
      <c r="A6" s="13" t="s">
        <v>82</v>
      </c>
      <c r="B6" s="14" t="s">
        <v>12</v>
      </c>
      <c r="C6" s="14">
        <v>21</v>
      </c>
      <c r="D6" s="14">
        <v>21</v>
      </c>
      <c r="E6" s="15">
        <v>0.8</v>
      </c>
      <c r="F6" s="16" t="s">
        <v>14</v>
      </c>
      <c r="G6" s="14">
        <v>355</v>
      </c>
      <c r="H6" s="16">
        <v>0.9</v>
      </c>
      <c r="I6" s="14">
        <v>0</v>
      </c>
      <c r="J6" s="16">
        <v>1</v>
      </c>
      <c r="K6" s="14">
        <f t="shared" ref="K6:K69" si="0">E6*G6*H6*J6</f>
        <v>255.6</v>
      </c>
      <c r="L6" s="26" t="s">
        <v>83</v>
      </c>
      <c r="M6" s="26" t="s">
        <v>84</v>
      </c>
      <c r="N6" s="14" t="s">
        <v>85</v>
      </c>
      <c r="O6" s="26" t="s">
        <v>86</v>
      </c>
      <c r="P6" s="14"/>
    </row>
    <row r="7" s="3" customFormat="1" ht="18.6" customHeight="1" spans="1:18">
      <c r="A7" s="17" t="s">
        <v>87</v>
      </c>
      <c r="B7" s="10" t="s">
        <v>15</v>
      </c>
      <c r="C7" s="14">
        <v>30</v>
      </c>
      <c r="D7" s="14">
        <v>30</v>
      </c>
      <c r="E7" s="15">
        <v>1.1</v>
      </c>
      <c r="F7" s="16" t="s">
        <v>14</v>
      </c>
      <c r="G7" s="14">
        <v>355</v>
      </c>
      <c r="H7" s="16">
        <v>0.9</v>
      </c>
      <c r="I7" s="14">
        <v>0</v>
      </c>
      <c r="J7" s="16">
        <v>1</v>
      </c>
      <c r="K7" s="14">
        <f t="shared" si="0"/>
        <v>351.45</v>
      </c>
      <c r="L7" s="26" t="s">
        <v>88</v>
      </c>
      <c r="M7" s="26" t="s">
        <v>89</v>
      </c>
      <c r="N7" s="14" t="s">
        <v>85</v>
      </c>
      <c r="O7" s="26" t="s">
        <v>90</v>
      </c>
      <c r="P7" s="10"/>
      <c r="R7" s="2"/>
    </row>
    <row r="8" s="3" customFormat="1" ht="18.6" customHeight="1" spans="1:18">
      <c r="A8" s="17" t="s">
        <v>91</v>
      </c>
      <c r="B8" s="10" t="s">
        <v>16</v>
      </c>
      <c r="C8" s="14">
        <v>20</v>
      </c>
      <c r="D8" s="14">
        <v>20</v>
      </c>
      <c r="E8" s="15">
        <v>0.8</v>
      </c>
      <c r="F8" s="16" t="s">
        <v>14</v>
      </c>
      <c r="G8" s="14">
        <v>355</v>
      </c>
      <c r="H8" s="16">
        <v>0.9</v>
      </c>
      <c r="I8" s="14">
        <v>0</v>
      </c>
      <c r="J8" s="16">
        <v>1</v>
      </c>
      <c r="K8" s="14">
        <f t="shared" si="0"/>
        <v>255.6</v>
      </c>
      <c r="L8" s="26" t="s">
        <v>92</v>
      </c>
      <c r="M8" s="26" t="s">
        <v>84</v>
      </c>
      <c r="N8" s="14" t="s">
        <v>85</v>
      </c>
      <c r="O8" s="26" t="s">
        <v>93</v>
      </c>
      <c r="P8" s="10"/>
      <c r="R8" s="2"/>
    </row>
    <row r="9" s="3" customFormat="1" ht="18.6" customHeight="1" spans="1:18">
      <c r="A9" s="17" t="s">
        <v>94</v>
      </c>
      <c r="B9" s="10" t="s">
        <v>17</v>
      </c>
      <c r="C9" s="14">
        <v>30</v>
      </c>
      <c r="D9" s="14">
        <v>30</v>
      </c>
      <c r="E9" s="15">
        <v>1.1</v>
      </c>
      <c r="F9" s="16" t="s">
        <v>14</v>
      </c>
      <c r="G9" s="14">
        <v>355</v>
      </c>
      <c r="H9" s="16">
        <v>0.9</v>
      </c>
      <c r="I9" s="14">
        <v>0</v>
      </c>
      <c r="J9" s="16">
        <v>1</v>
      </c>
      <c r="K9" s="14">
        <f t="shared" si="0"/>
        <v>351.45</v>
      </c>
      <c r="L9" s="26" t="s">
        <v>95</v>
      </c>
      <c r="M9" s="26" t="s">
        <v>96</v>
      </c>
      <c r="N9" s="14" t="s">
        <v>85</v>
      </c>
      <c r="O9" s="26" t="s">
        <v>97</v>
      </c>
      <c r="P9" s="10"/>
      <c r="R9" s="2"/>
    </row>
    <row r="10" s="3" customFormat="1" ht="18.6" customHeight="1" spans="1:18">
      <c r="A10" s="17" t="s">
        <v>98</v>
      </c>
      <c r="B10" s="10" t="s">
        <v>18</v>
      </c>
      <c r="C10" s="14">
        <v>66</v>
      </c>
      <c r="D10" s="14">
        <v>66</v>
      </c>
      <c r="E10" s="15">
        <v>2.5</v>
      </c>
      <c r="F10" s="16" t="s">
        <v>14</v>
      </c>
      <c r="G10" s="14">
        <v>355</v>
      </c>
      <c r="H10" s="16">
        <v>0.9</v>
      </c>
      <c r="I10" s="14">
        <v>0</v>
      </c>
      <c r="J10" s="16">
        <v>1</v>
      </c>
      <c r="K10" s="14">
        <f t="shared" si="0"/>
        <v>798.75</v>
      </c>
      <c r="L10" s="26" t="s">
        <v>99</v>
      </c>
      <c r="M10" s="26" t="s">
        <v>100</v>
      </c>
      <c r="N10" s="14" t="s">
        <v>85</v>
      </c>
      <c r="O10" s="26" t="s">
        <v>101</v>
      </c>
      <c r="P10" s="10"/>
      <c r="R10" s="2"/>
    </row>
    <row r="11" s="3" customFormat="1" ht="18.6" customHeight="1" spans="1:18">
      <c r="A11" s="17" t="s">
        <v>102</v>
      </c>
      <c r="B11" s="10" t="s">
        <v>19</v>
      </c>
      <c r="C11" s="14">
        <v>10</v>
      </c>
      <c r="D11" s="14">
        <v>10</v>
      </c>
      <c r="E11" s="15">
        <v>0.4</v>
      </c>
      <c r="F11" s="16" t="s">
        <v>14</v>
      </c>
      <c r="G11" s="14">
        <v>355</v>
      </c>
      <c r="H11" s="16">
        <v>0.9</v>
      </c>
      <c r="I11" s="14">
        <v>0</v>
      </c>
      <c r="J11" s="16">
        <v>1</v>
      </c>
      <c r="K11" s="14">
        <f t="shared" si="0"/>
        <v>127.8</v>
      </c>
      <c r="L11" s="26" t="s">
        <v>103</v>
      </c>
      <c r="M11" s="26" t="s">
        <v>100</v>
      </c>
      <c r="N11" s="14" t="s">
        <v>85</v>
      </c>
      <c r="O11" s="26" t="s">
        <v>104</v>
      </c>
      <c r="P11" s="10"/>
      <c r="R11" s="2"/>
    </row>
    <row r="12" s="3" customFormat="1" ht="18.6" customHeight="1" spans="1:18">
      <c r="A12" s="17" t="s">
        <v>105</v>
      </c>
      <c r="B12" s="10" t="s">
        <v>20</v>
      </c>
      <c r="C12" s="14">
        <v>50</v>
      </c>
      <c r="D12" s="14">
        <v>50</v>
      </c>
      <c r="E12" s="15">
        <v>1.9</v>
      </c>
      <c r="F12" s="16" t="s">
        <v>14</v>
      </c>
      <c r="G12" s="14">
        <v>355</v>
      </c>
      <c r="H12" s="16">
        <v>0.9</v>
      </c>
      <c r="I12" s="14">
        <v>0</v>
      </c>
      <c r="J12" s="16">
        <v>1</v>
      </c>
      <c r="K12" s="14">
        <f t="shared" si="0"/>
        <v>607.05</v>
      </c>
      <c r="L12" s="26" t="s">
        <v>106</v>
      </c>
      <c r="M12" s="26" t="s">
        <v>84</v>
      </c>
      <c r="N12" s="14" t="s">
        <v>85</v>
      </c>
      <c r="O12" s="26" t="s">
        <v>107</v>
      </c>
      <c r="P12" s="10"/>
      <c r="R12" s="2"/>
    </row>
    <row r="13" s="3" customFormat="1" ht="18.6" customHeight="1" spans="1:18">
      <c r="A13" s="17" t="s">
        <v>108</v>
      </c>
      <c r="B13" s="10" t="s">
        <v>21</v>
      </c>
      <c r="C13" s="14">
        <v>10</v>
      </c>
      <c r="D13" s="14">
        <v>10</v>
      </c>
      <c r="E13" s="15">
        <v>0.4</v>
      </c>
      <c r="F13" s="16" t="s">
        <v>14</v>
      </c>
      <c r="G13" s="14">
        <v>355</v>
      </c>
      <c r="H13" s="16">
        <v>0.9</v>
      </c>
      <c r="I13" s="14">
        <v>0</v>
      </c>
      <c r="J13" s="16">
        <v>1</v>
      </c>
      <c r="K13" s="14">
        <f t="shared" si="0"/>
        <v>127.8</v>
      </c>
      <c r="L13" s="26" t="s">
        <v>109</v>
      </c>
      <c r="M13" s="26" t="s">
        <v>110</v>
      </c>
      <c r="N13" s="14" t="s">
        <v>85</v>
      </c>
      <c r="O13" s="26" t="s">
        <v>111</v>
      </c>
      <c r="P13" s="10"/>
      <c r="R13" s="2"/>
    </row>
    <row r="14" s="3" customFormat="1" ht="18.6" customHeight="1" spans="1:18">
      <c r="A14" s="17" t="s">
        <v>112</v>
      </c>
      <c r="B14" s="10" t="s">
        <v>22</v>
      </c>
      <c r="C14" s="14">
        <v>20</v>
      </c>
      <c r="D14" s="14">
        <v>20</v>
      </c>
      <c r="E14" s="15">
        <v>0.8</v>
      </c>
      <c r="F14" s="16" t="s">
        <v>14</v>
      </c>
      <c r="G14" s="14">
        <v>355</v>
      </c>
      <c r="H14" s="16">
        <v>0.9</v>
      </c>
      <c r="I14" s="14">
        <v>0</v>
      </c>
      <c r="J14" s="16">
        <v>1</v>
      </c>
      <c r="K14" s="14">
        <f t="shared" si="0"/>
        <v>255.6</v>
      </c>
      <c r="L14" s="26" t="s">
        <v>113</v>
      </c>
      <c r="M14" s="26" t="s">
        <v>100</v>
      </c>
      <c r="N14" s="14" t="s">
        <v>85</v>
      </c>
      <c r="O14" s="26" t="s">
        <v>114</v>
      </c>
      <c r="P14" s="10"/>
      <c r="R14" s="2"/>
    </row>
    <row r="15" s="3" customFormat="1" ht="18.6" customHeight="1" spans="1:18">
      <c r="A15" s="17" t="s">
        <v>115</v>
      </c>
      <c r="B15" s="10" t="s">
        <v>23</v>
      </c>
      <c r="C15" s="14">
        <v>5</v>
      </c>
      <c r="D15" s="14">
        <v>5</v>
      </c>
      <c r="E15" s="15">
        <v>0.2</v>
      </c>
      <c r="F15" s="16" t="s">
        <v>14</v>
      </c>
      <c r="G15" s="14">
        <v>355</v>
      </c>
      <c r="H15" s="16">
        <v>0.9</v>
      </c>
      <c r="I15" s="14">
        <v>0</v>
      </c>
      <c r="J15" s="16">
        <v>1</v>
      </c>
      <c r="K15" s="14">
        <f t="shared" si="0"/>
        <v>63.9</v>
      </c>
      <c r="L15" s="26" t="s">
        <v>116</v>
      </c>
      <c r="M15" s="26" t="s">
        <v>100</v>
      </c>
      <c r="N15" s="14" t="s">
        <v>85</v>
      </c>
      <c r="O15" s="26" t="s">
        <v>117</v>
      </c>
      <c r="P15" s="10"/>
      <c r="R15" s="2"/>
    </row>
    <row r="16" s="3" customFormat="1" ht="18.6" customHeight="1" spans="1:18">
      <c r="A16" s="17" t="s">
        <v>118</v>
      </c>
      <c r="B16" s="10" t="s">
        <v>24</v>
      </c>
      <c r="C16" s="14">
        <v>56</v>
      </c>
      <c r="D16" s="14">
        <v>56</v>
      </c>
      <c r="E16" s="15">
        <v>2.1</v>
      </c>
      <c r="F16" s="16" t="s">
        <v>14</v>
      </c>
      <c r="G16" s="14">
        <v>355</v>
      </c>
      <c r="H16" s="16">
        <v>0.9</v>
      </c>
      <c r="I16" s="14">
        <v>0</v>
      </c>
      <c r="J16" s="16">
        <v>1</v>
      </c>
      <c r="K16" s="14">
        <f t="shared" si="0"/>
        <v>670.95</v>
      </c>
      <c r="L16" s="26" t="s">
        <v>119</v>
      </c>
      <c r="M16" s="26" t="s">
        <v>120</v>
      </c>
      <c r="N16" s="14" t="s">
        <v>85</v>
      </c>
      <c r="O16" s="26" t="s">
        <v>121</v>
      </c>
      <c r="P16" s="10"/>
      <c r="R16" s="2"/>
    </row>
    <row r="17" s="3" customFormat="1" ht="18.6" customHeight="1" spans="1:18">
      <c r="A17" s="17" t="s">
        <v>122</v>
      </c>
      <c r="B17" s="10" t="s">
        <v>25</v>
      </c>
      <c r="C17" s="14">
        <v>42</v>
      </c>
      <c r="D17" s="14">
        <v>42</v>
      </c>
      <c r="E17" s="15">
        <v>1.6</v>
      </c>
      <c r="F17" s="16" t="s">
        <v>14</v>
      </c>
      <c r="G17" s="14">
        <v>355</v>
      </c>
      <c r="H17" s="16">
        <v>0.9</v>
      </c>
      <c r="I17" s="14">
        <v>0</v>
      </c>
      <c r="J17" s="16">
        <v>1</v>
      </c>
      <c r="K17" s="14">
        <f t="shared" si="0"/>
        <v>511.2</v>
      </c>
      <c r="L17" s="26" t="s">
        <v>123</v>
      </c>
      <c r="M17" s="26" t="s">
        <v>124</v>
      </c>
      <c r="N17" s="14" t="s">
        <v>85</v>
      </c>
      <c r="O17" s="26" t="s">
        <v>125</v>
      </c>
      <c r="P17" s="10"/>
      <c r="R17" s="2"/>
    </row>
    <row r="18" s="3" customFormat="1" ht="18.6" customHeight="1" spans="1:18">
      <c r="A18" s="17" t="s">
        <v>126</v>
      </c>
      <c r="B18" s="10" t="s">
        <v>26</v>
      </c>
      <c r="C18" s="14">
        <v>7</v>
      </c>
      <c r="D18" s="14">
        <v>7</v>
      </c>
      <c r="E18" s="15">
        <v>0.3</v>
      </c>
      <c r="F18" s="16" t="s">
        <v>14</v>
      </c>
      <c r="G18" s="14">
        <v>355</v>
      </c>
      <c r="H18" s="16">
        <v>0.9</v>
      </c>
      <c r="I18" s="14">
        <v>0</v>
      </c>
      <c r="J18" s="16">
        <v>1</v>
      </c>
      <c r="K18" s="14">
        <f t="shared" si="0"/>
        <v>95.85</v>
      </c>
      <c r="L18" s="26" t="s">
        <v>127</v>
      </c>
      <c r="M18" s="26" t="s">
        <v>128</v>
      </c>
      <c r="N18" s="14" t="s">
        <v>85</v>
      </c>
      <c r="O18" s="26" t="s">
        <v>129</v>
      </c>
      <c r="P18" s="10"/>
      <c r="R18" s="2"/>
    </row>
    <row r="19" s="3" customFormat="1" ht="18.6" customHeight="1" spans="1:18">
      <c r="A19" s="17" t="s">
        <v>130</v>
      </c>
      <c r="B19" s="10" t="s">
        <v>27</v>
      </c>
      <c r="C19" s="14">
        <v>12</v>
      </c>
      <c r="D19" s="14">
        <v>12</v>
      </c>
      <c r="E19" s="15">
        <v>0.5</v>
      </c>
      <c r="F19" s="16" t="s">
        <v>14</v>
      </c>
      <c r="G19" s="14">
        <v>355</v>
      </c>
      <c r="H19" s="16">
        <v>0.9</v>
      </c>
      <c r="I19" s="14">
        <v>0</v>
      </c>
      <c r="J19" s="16">
        <v>1</v>
      </c>
      <c r="K19" s="14">
        <f t="shared" si="0"/>
        <v>159.75</v>
      </c>
      <c r="L19" s="26" t="s">
        <v>131</v>
      </c>
      <c r="M19" s="26" t="s">
        <v>132</v>
      </c>
      <c r="N19" s="14" t="s">
        <v>85</v>
      </c>
      <c r="O19" s="26" t="s">
        <v>133</v>
      </c>
      <c r="P19" s="10"/>
      <c r="R19" s="2"/>
    </row>
    <row r="20" s="3" customFormat="1" ht="18.6" customHeight="1" spans="1:18">
      <c r="A20" s="17" t="s">
        <v>134</v>
      </c>
      <c r="B20" s="10" t="s">
        <v>28</v>
      </c>
      <c r="C20" s="14">
        <v>20</v>
      </c>
      <c r="D20" s="14">
        <v>20</v>
      </c>
      <c r="E20" s="15">
        <v>0.8</v>
      </c>
      <c r="F20" s="16" t="s">
        <v>14</v>
      </c>
      <c r="G20" s="14">
        <v>355</v>
      </c>
      <c r="H20" s="16">
        <v>0.9</v>
      </c>
      <c r="I20" s="14">
        <v>0</v>
      </c>
      <c r="J20" s="16">
        <v>1</v>
      </c>
      <c r="K20" s="14">
        <f t="shared" si="0"/>
        <v>255.6</v>
      </c>
      <c r="L20" s="26" t="s">
        <v>135</v>
      </c>
      <c r="M20" s="26" t="s">
        <v>96</v>
      </c>
      <c r="N20" s="14" t="s">
        <v>85</v>
      </c>
      <c r="O20" s="26" t="s">
        <v>136</v>
      </c>
      <c r="P20" s="10"/>
      <c r="R20" s="2"/>
    </row>
    <row r="21" s="3" customFormat="1" ht="18.6" customHeight="1" spans="1:18">
      <c r="A21" s="17" t="s">
        <v>137</v>
      </c>
      <c r="B21" s="10" t="s">
        <v>29</v>
      </c>
      <c r="C21" s="14">
        <v>28</v>
      </c>
      <c r="D21" s="14">
        <v>28</v>
      </c>
      <c r="E21" s="15">
        <v>1.1</v>
      </c>
      <c r="F21" s="16" t="s">
        <v>14</v>
      </c>
      <c r="G21" s="14">
        <v>355</v>
      </c>
      <c r="H21" s="16">
        <v>0.9</v>
      </c>
      <c r="I21" s="14">
        <v>0</v>
      </c>
      <c r="J21" s="16">
        <v>1</v>
      </c>
      <c r="K21" s="14">
        <f t="shared" si="0"/>
        <v>351.45</v>
      </c>
      <c r="L21" s="26" t="s">
        <v>138</v>
      </c>
      <c r="M21" s="26" t="s">
        <v>100</v>
      </c>
      <c r="N21" s="14" t="s">
        <v>85</v>
      </c>
      <c r="O21" s="26" t="s">
        <v>139</v>
      </c>
      <c r="P21" s="10"/>
      <c r="R21" s="2"/>
    </row>
    <row r="22" s="3" customFormat="1" ht="18.6" customHeight="1" spans="1:18">
      <c r="A22" s="17" t="s">
        <v>140</v>
      </c>
      <c r="B22" s="10" t="s">
        <v>30</v>
      </c>
      <c r="C22" s="14">
        <v>35</v>
      </c>
      <c r="D22" s="14">
        <v>35</v>
      </c>
      <c r="E22" s="15">
        <v>1.3</v>
      </c>
      <c r="F22" s="16" t="s">
        <v>14</v>
      </c>
      <c r="G22" s="14">
        <v>355</v>
      </c>
      <c r="H22" s="16">
        <v>0.9</v>
      </c>
      <c r="I22" s="14">
        <v>0</v>
      </c>
      <c r="J22" s="16">
        <v>1</v>
      </c>
      <c r="K22" s="14">
        <f t="shared" si="0"/>
        <v>415.35</v>
      </c>
      <c r="L22" s="26" t="s">
        <v>141</v>
      </c>
      <c r="M22" s="26" t="s">
        <v>142</v>
      </c>
      <c r="N22" s="14" t="s">
        <v>85</v>
      </c>
      <c r="O22" s="26" t="s">
        <v>143</v>
      </c>
      <c r="P22" s="10"/>
      <c r="R22" s="2"/>
    </row>
    <row r="23" s="3" customFormat="1" ht="18.6" customHeight="1" spans="1:18">
      <c r="A23" s="17" t="s">
        <v>144</v>
      </c>
      <c r="B23" s="10" t="s">
        <v>31</v>
      </c>
      <c r="C23" s="14">
        <v>14</v>
      </c>
      <c r="D23" s="14">
        <v>14</v>
      </c>
      <c r="E23" s="15">
        <v>0.5</v>
      </c>
      <c r="F23" s="16" t="s">
        <v>14</v>
      </c>
      <c r="G23" s="14">
        <v>355</v>
      </c>
      <c r="H23" s="16">
        <v>0.9</v>
      </c>
      <c r="I23" s="14">
        <v>0</v>
      </c>
      <c r="J23" s="16">
        <v>1</v>
      </c>
      <c r="K23" s="14">
        <f t="shared" si="0"/>
        <v>159.75</v>
      </c>
      <c r="L23" s="26" t="s">
        <v>145</v>
      </c>
      <c r="M23" s="26" t="s">
        <v>146</v>
      </c>
      <c r="N23" s="14" t="s">
        <v>85</v>
      </c>
      <c r="O23" s="26" t="s">
        <v>147</v>
      </c>
      <c r="P23" s="10"/>
      <c r="R23" s="2"/>
    </row>
    <row r="24" s="3" customFormat="1" ht="18.6" customHeight="1" spans="1:18">
      <c r="A24" s="17" t="s">
        <v>148</v>
      </c>
      <c r="B24" s="10" t="s">
        <v>32</v>
      </c>
      <c r="C24" s="14">
        <v>16</v>
      </c>
      <c r="D24" s="14">
        <v>16</v>
      </c>
      <c r="E24" s="15">
        <v>0.6</v>
      </c>
      <c r="F24" s="16" t="s">
        <v>14</v>
      </c>
      <c r="G24" s="14">
        <v>355</v>
      </c>
      <c r="H24" s="16">
        <v>0.9</v>
      </c>
      <c r="I24" s="14">
        <v>0</v>
      </c>
      <c r="J24" s="16">
        <v>1</v>
      </c>
      <c r="K24" s="14">
        <f t="shared" si="0"/>
        <v>191.7</v>
      </c>
      <c r="L24" s="26" t="s">
        <v>149</v>
      </c>
      <c r="M24" s="26" t="s">
        <v>150</v>
      </c>
      <c r="N24" s="14" t="s">
        <v>85</v>
      </c>
      <c r="O24" s="26" t="s">
        <v>151</v>
      </c>
      <c r="P24" s="10"/>
      <c r="R24" s="2"/>
    </row>
    <row r="25" s="3" customFormat="1" ht="18.6" customHeight="1" spans="1:18">
      <c r="A25" s="17" t="s">
        <v>152</v>
      </c>
      <c r="B25" s="10" t="s">
        <v>33</v>
      </c>
      <c r="C25" s="14">
        <v>9</v>
      </c>
      <c r="D25" s="14">
        <v>9</v>
      </c>
      <c r="E25" s="15">
        <v>0.3</v>
      </c>
      <c r="F25" s="16" t="s">
        <v>14</v>
      </c>
      <c r="G25" s="14">
        <v>355</v>
      </c>
      <c r="H25" s="16">
        <v>0.9</v>
      </c>
      <c r="I25" s="14">
        <v>0</v>
      </c>
      <c r="J25" s="16">
        <v>1</v>
      </c>
      <c r="K25" s="14">
        <f t="shared" si="0"/>
        <v>95.85</v>
      </c>
      <c r="L25" s="26" t="s">
        <v>153</v>
      </c>
      <c r="M25" s="26" t="s">
        <v>154</v>
      </c>
      <c r="N25" s="14" t="s">
        <v>85</v>
      </c>
      <c r="O25" s="26" t="s">
        <v>155</v>
      </c>
      <c r="P25" s="10"/>
      <c r="R25" s="2"/>
    </row>
    <row r="26" s="3" customFormat="1" ht="18.6" customHeight="1" spans="1:18">
      <c r="A26" s="17" t="s">
        <v>156</v>
      </c>
      <c r="B26" s="10" t="s">
        <v>34</v>
      </c>
      <c r="C26" s="14">
        <v>5</v>
      </c>
      <c r="D26" s="14">
        <v>5</v>
      </c>
      <c r="E26" s="15">
        <v>0.2</v>
      </c>
      <c r="F26" s="16" t="s">
        <v>14</v>
      </c>
      <c r="G26" s="14">
        <v>355</v>
      </c>
      <c r="H26" s="16">
        <v>0.9</v>
      </c>
      <c r="I26" s="14">
        <v>0</v>
      </c>
      <c r="J26" s="16">
        <v>1</v>
      </c>
      <c r="K26" s="14">
        <f t="shared" si="0"/>
        <v>63.9</v>
      </c>
      <c r="L26" s="26" t="s">
        <v>157</v>
      </c>
      <c r="M26" s="26" t="s">
        <v>100</v>
      </c>
      <c r="N26" s="14" t="s">
        <v>85</v>
      </c>
      <c r="O26" s="26" t="s">
        <v>129</v>
      </c>
      <c r="P26" s="10"/>
      <c r="R26" s="2"/>
    </row>
    <row r="27" s="3" customFormat="1" ht="18.6" customHeight="1" spans="1:18">
      <c r="A27" s="17" t="s">
        <v>158</v>
      </c>
      <c r="B27" s="10" t="s">
        <v>35</v>
      </c>
      <c r="C27" s="14">
        <v>11</v>
      </c>
      <c r="D27" s="14">
        <v>11</v>
      </c>
      <c r="E27" s="15">
        <v>0.4</v>
      </c>
      <c r="F27" s="16" t="s">
        <v>14</v>
      </c>
      <c r="G27" s="14">
        <v>355</v>
      </c>
      <c r="H27" s="16">
        <v>0.9</v>
      </c>
      <c r="I27" s="14">
        <v>0</v>
      </c>
      <c r="J27" s="16">
        <v>1</v>
      </c>
      <c r="K27" s="14">
        <f t="shared" si="0"/>
        <v>127.8</v>
      </c>
      <c r="L27" s="26" t="s">
        <v>159</v>
      </c>
      <c r="M27" s="26" t="s">
        <v>160</v>
      </c>
      <c r="N27" s="14" t="s">
        <v>85</v>
      </c>
      <c r="O27" s="26" t="s">
        <v>161</v>
      </c>
      <c r="P27" s="10"/>
      <c r="R27" s="2"/>
    </row>
    <row r="28" s="3" customFormat="1" ht="18.6" customHeight="1" spans="1:18">
      <c r="A28" s="17" t="s">
        <v>162</v>
      </c>
      <c r="B28" s="10" t="s">
        <v>36</v>
      </c>
      <c r="C28" s="14">
        <v>55</v>
      </c>
      <c r="D28" s="14">
        <v>55</v>
      </c>
      <c r="E28" s="15">
        <v>2.1</v>
      </c>
      <c r="F28" s="16" t="s">
        <v>14</v>
      </c>
      <c r="G28" s="14">
        <v>355</v>
      </c>
      <c r="H28" s="16">
        <v>0.9</v>
      </c>
      <c r="I28" s="14">
        <v>0</v>
      </c>
      <c r="J28" s="16">
        <v>1</v>
      </c>
      <c r="K28" s="14">
        <f t="shared" si="0"/>
        <v>670.95</v>
      </c>
      <c r="L28" s="26" t="s">
        <v>163</v>
      </c>
      <c r="M28" s="26" t="s">
        <v>96</v>
      </c>
      <c r="N28" s="14" t="s">
        <v>85</v>
      </c>
      <c r="O28" s="26" t="s">
        <v>164</v>
      </c>
      <c r="P28" s="10"/>
      <c r="R28" s="2"/>
    </row>
    <row r="29" s="3" customFormat="1" ht="18.6" customHeight="1" spans="1:18">
      <c r="A29" s="17" t="s">
        <v>165</v>
      </c>
      <c r="B29" s="10" t="s">
        <v>37</v>
      </c>
      <c r="C29" s="14">
        <v>26</v>
      </c>
      <c r="D29" s="14">
        <v>26</v>
      </c>
      <c r="E29" s="15">
        <v>1</v>
      </c>
      <c r="F29" s="16" t="s">
        <v>14</v>
      </c>
      <c r="G29" s="14">
        <v>355</v>
      </c>
      <c r="H29" s="16">
        <v>0.9</v>
      </c>
      <c r="I29" s="14">
        <v>0</v>
      </c>
      <c r="J29" s="16">
        <v>1</v>
      </c>
      <c r="K29" s="14">
        <f t="shared" si="0"/>
        <v>319.5</v>
      </c>
      <c r="L29" s="26" t="s">
        <v>166</v>
      </c>
      <c r="M29" s="26" t="s">
        <v>167</v>
      </c>
      <c r="N29" s="14" t="s">
        <v>85</v>
      </c>
      <c r="O29" s="26" t="s">
        <v>168</v>
      </c>
      <c r="P29" s="10"/>
      <c r="R29" s="2"/>
    </row>
    <row r="30" s="3" customFormat="1" ht="18.6" customHeight="1" spans="1:18">
      <c r="A30" s="17" t="s">
        <v>169</v>
      </c>
      <c r="B30" s="10" t="s">
        <v>38</v>
      </c>
      <c r="C30" s="14">
        <v>27</v>
      </c>
      <c r="D30" s="14">
        <v>27</v>
      </c>
      <c r="E30" s="15">
        <v>1</v>
      </c>
      <c r="F30" s="16" t="s">
        <v>14</v>
      </c>
      <c r="G30" s="14">
        <v>355</v>
      </c>
      <c r="H30" s="16">
        <v>0.9</v>
      </c>
      <c r="I30" s="14">
        <v>0</v>
      </c>
      <c r="J30" s="16">
        <v>1</v>
      </c>
      <c r="K30" s="14">
        <f t="shared" si="0"/>
        <v>319.5</v>
      </c>
      <c r="L30" s="26" t="s">
        <v>170</v>
      </c>
      <c r="M30" s="26" t="s">
        <v>84</v>
      </c>
      <c r="N30" s="14" t="s">
        <v>85</v>
      </c>
      <c r="O30" s="26" t="s">
        <v>171</v>
      </c>
      <c r="P30" s="10"/>
      <c r="R30" s="2"/>
    </row>
    <row r="31" s="3" customFormat="1" ht="18.6" customHeight="1" spans="1:18">
      <c r="A31" s="17" t="s">
        <v>172</v>
      </c>
      <c r="B31" s="10" t="s">
        <v>39</v>
      </c>
      <c r="C31" s="14">
        <v>17</v>
      </c>
      <c r="D31" s="14">
        <v>17</v>
      </c>
      <c r="E31" s="15">
        <v>0.6</v>
      </c>
      <c r="F31" s="16" t="s">
        <v>14</v>
      </c>
      <c r="G31" s="14">
        <v>355</v>
      </c>
      <c r="H31" s="16">
        <v>0.9</v>
      </c>
      <c r="I31" s="14">
        <v>0</v>
      </c>
      <c r="J31" s="16">
        <v>1</v>
      </c>
      <c r="K31" s="14">
        <f t="shared" si="0"/>
        <v>191.7</v>
      </c>
      <c r="L31" s="26" t="s">
        <v>173</v>
      </c>
      <c r="M31" s="26" t="s">
        <v>100</v>
      </c>
      <c r="N31" s="14" t="s">
        <v>85</v>
      </c>
      <c r="O31" s="26" t="s">
        <v>114</v>
      </c>
      <c r="P31" s="10"/>
      <c r="R31" s="2"/>
    </row>
    <row r="32" s="3" customFormat="1" ht="18.6" customHeight="1" spans="1:18">
      <c r="A32" s="17" t="s">
        <v>174</v>
      </c>
      <c r="B32" s="10" t="s">
        <v>40</v>
      </c>
      <c r="C32" s="14">
        <v>40</v>
      </c>
      <c r="D32" s="14">
        <v>40</v>
      </c>
      <c r="E32" s="15">
        <v>1.5</v>
      </c>
      <c r="F32" s="16" t="s">
        <v>14</v>
      </c>
      <c r="G32" s="14">
        <v>355</v>
      </c>
      <c r="H32" s="16">
        <v>0.9</v>
      </c>
      <c r="I32" s="14">
        <v>0</v>
      </c>
      <c r="J32" s="16">
        <v>1</v>
      </c>
      <c r="K32" s="14">
        <f t="shared" si="0"/>
        <v>479.25</v>
      </c>
      <c r="L32" s="26" t="s">
        <v>175</v>
      </c>
      <c r="M32" s="26" t="s">
        <v>176</v>
      </c>
      <c r="N32" s="14" t="s">
        <v>85</v>
      </c>
      <c r="O32" s="26" t="s">
        <v>177</v>
      </c>
      <c r="P32" s="10"/>
      <c r="R32" s="2"/>
    </row>
    <row r="33" s="3" customFormat="1" ht="18.6" customHeight="1" spans="1:18">
      <c r="A33" s="17" t="s">
        <v>178</v>
      </c>
      <c r="B33" s="10" t="s">
        <v>41</v>
      </c>
      <c r="C33" s="14">
        <v>27</v>
      </c>
      <c r="D33" s="14">
        <v>27</v>
      </c>
      <c r="E33" s="15">
        <v>1</v>
      </c>
      <c r="F33" s="16" t="s">
        <v>14</v>
      </c>
      <c r="G33" s="14">
        <v>355</v>
      </c>
      <c r="H33" s="16">
        <v>0.9</v>
      </c>
      <c r="I33" s="14">
        <v>0</v>
      </c>
      <c r="J33" s="16">
        <v>1</v>
      </c>
      <c r="K33" s="14">
        <f t="shared" si="0"/>
        <v>319.5</v>
      </c>
      <c r="L33" s="26" t="s">
        <v>179</v>
      </c>
      <c r="M33" s="26" t="s">
        <v>100</v>
      </c>
      <c r="N33" s="14" t="s">
        <v>85</v>
      </c>
      <c r="O33" s="26" t="s">
        <v>180</v>
      </c>
      <c r="P33" s="10"/>
      <c r="R33" s="2"/>
    </row>
    <row r="34" s="3" customFormat="1" ht="18.6" customHeight="1" spans="1:18">
      <c r="A34" s="17" t="s">
        <v>181</v>
      </c>
      <c r="B34" s="10" t="s">
        <v>42</v>
      </c>
      <c r="C34" s="14">
        <v>30</v>
      </c>
      <c r="D34" s="14">
        <v>30</v>
      </c>
      <c r="E34" s="15">
        <v>1.1</v>
      </c>
      <c r="F34" s="16" t="s">
        <v>14</v>
      </c>
      <c r="G34" s="14">
        <v>355</v>
      </c>
      <c r="H34" s="16">
        <v>0.9</v>
      </c>
      <c r="I34" s="14">
        <v>0</v>
      </c>
      <c r="J34" s="16">
        <v>1</v>
      </c>
      <c r="K34" s="14">
        <f t="shared" si="0"/>
        <v>351.45</v>
      </c>
      <c r="L34" s="26" t="s">
        <v>182</v>
      </c>
      <c r="M34" s="26" t="s">
        <v>183</v>
      </c>
      <c r="N34" s="14" t="s">
        <v>85</v>
      </c>
      <c r="O34" s="26" t="s">
        <v>184</v>
      </c>
      <c r="P34" s="10"/>
      <c r="R34" s="2"/>
    </row>
    <row r="35" s="3" customFormat="1" ht="18.6" customHeight="1" spans="1:18">
      <c r="A35" s="17" t="s">
        <v>185</v>
      </c>
      <c r="B35" s="10" t="s">
        <v>43</v>
      </c>
      <c r="C35" s="14">
        <v>16</v>
      </c>
      <c r="D35" s="14">
        <v>16</v>
      </c>
      <c r="E35" s="15">
        <v>0.6</v>
      </c>
      <c r="F35" s="16" t="s">
        <v>14</v>
      </c>
      <c r="G35" s="14">
        <v>355</v>
      </c>
      <c r="H35" s="16">
        <v>0.9</v>
      </c>
      <c r="I35" s="14">
        <v>0</v>
      </c>
      <c r="J35" s="16">
        <v>1</v>
      </c>
      <c r="K35" s="14">
        <f t="shared" si="0"/>
        <v>191.7</v>
      </c>
      <c r="L35" s="26" t="s">
        <v>186</v>
      </c>
      <c r="M35" s="26" t="s">
        <v>176</v>
      </c>
      <c r="N35" s="14" t="s">
        <v>85</v>
      </c>
      <c r="O35" s="26" t="s">
        <v>187</v>
      </c>
      <c r="P35" s="10"/>
      <c r="R35" s="2"/>
    </row>
    <row r="36" s="3" customFormat="1" ht="18.6" customHeight="1" spans="1:18">
      <c r="A36" s="17" t="s">
        <v>188</v>
      </c>
      <c r="B36" s="10" t="s">
        <v>44</v>
      </c>
      <c r="C36" s="14">
        <v>57</v>
      </c>
      <c r="D36" s="14">
        <v>57</v>
      </c>
      <c r="E36" s="15">
        <v>2.1</v>
      </c>
      <c r="F36" s="16" t="s">
        <v>14</v>
      </c>
      <c r="G36" s="14">
        <v>355</v>
      </c>
      <c r="H36" s="16">
        <v>0.9</v>
      </c>
      <c r="I36" s="14">
        <v>0</v>
      </c>
      <c r="J36" s="16">
        <v>1</v>
      </c>
      <c r="K36" s="14">
        <f t="shared" si="0"/>
        <v>670.95</v>
      </c>
      <c r="L36" s="26" t="s">
        <v>189</v>
      </c>
      <c r="M36" s="26" t="s">
        <v>190</v>
      </c>
      <c r="N36" s="14" t="s">
        <v>85</v>
      </c>
      <c r="O36" s="26" t="s">
        <v>191</v>
      </c>
      <c r="P36" s="10"/>
      <c r="R36" s="2"/>
    </row>
    <row r="37" s="3" customFormat="1" ht="18.6" customHeight="1" spans="1:18">
      <c r="A37" s="17" t="s">
        <v>192</v>
      </c>
      <c r="B37" s="10" t="s">
        <v>45</v>
      </c>
      <c r="C37" s="14">
        <v>60</v>
      </c>
      <c r="D37" s="14">
        <v>60</v>
      </c>
      <c r="E37" s="15">
        <v>2.3</v>
      </c>
      <c r="F37" s="16" t="s">
        <v>14</v>
      </c>
      <c r="G37" s="14">
        <v>355</v>
      </c>
      <c r="H37" s="16">
        <v>0.9</v>
      </c>
      <c r="I37" s="14">
        <v>0</v>
      </c>
      <c r="J37" s="16">
        <v>1</v>
      </c>
      <c r="K37" s="14">
        <f t="shared" si="0"/>
        <v>734.85</v>
      </c>
      <c r="L37" s="26" t="s">
        <v>193</v>
      </c>
      <c r="M37" s="26" t="s">
        <v>194</v>
      </c>
      <c r="N37" s="14" t="s">
        <v>85</v>
      </c>
      <c r="O37" s="26" t="s">
        <v>195</v>
      </c>
      <c r="P37" s="10"/>
      <c r="R37" s="2"/>
    </row>
    <row r="38" s="3" customFormat="1" ht="18.6" customHeight="1" spans="1:16">
      <c r="A38" s="10"/>
      <c r="B38" s="10"/>
      <c r="C38" s="18"/>
      <c r="D38" s="10"/>
      <c r="E38" s="10"/>
      <c r="F38" s="10"/>
      <c r="G38" s="10"/>
      <c r="H38" s="19"/>
      <c r="I38" s="10"/>
      <c r="J38" s="12"/>
      <c r="K38" s="10"/>
      <c r="L38" s="10"/>
      <c r="M38" s="10"/>
      <c r="N38" s="10"/>
      <c r="O38" s="10"/>
      <c r="P38" s="10"/>
    </row>
    <row r="39" s="3" customFormat="1" ht="18.6" customHeight="1" spans="1:16">
      <c r="A39" s="10"/>
      <c r="B39" s="10"/>
      <c r="C39" s="10">
        <f>SUM(C6:C38)</f>
        <v>872</v>
      </c>
      <c r="D39" s="10">
        <f>SUM(D6:D38)</f>
        <v>872</v>
      </c>
      <c r="E39" s="10">
        <f>SUM(E6:E38)</f>
        <v>33</v>
      </c>
      <c r="F39" s="10"/>
      <c r="G39" s="10"/>
      <c r="H39" s="19"/>
      <c r="I39" s="10"/>
      <c r="J39" s="12"/>
      <c r="K39" s="10">
        <f>SUM(K6:K38)</f>
        <v>10543.5</v>
      </c>
      <c r="L39" s="10"/>
      <c r="M39" s="10"/>
      <c r="N39" s="10"/>
      <c r="O39" s="10"/>
      <c r="P39" s="10"/>
    </row>
    <row r="40" ht="19" customHeight="1" spans="1:16">
      <c r="A40" s="2" t="s">
        <v>58</v>
      </c>
      <c r="B40" s="2"/>
      <c r="C40" s="20" t="s">
        <v>59</v>
      </c>
      <c r="D40" s="20"/>
      <c r="E40" s="20"/>
      <c r="F40" s="20"/>
      <c r="G40" s="21" t="s">
        <v>196</v>
      </c>
      <c r="H40" s="22" t="s">
        <v>197</v>
      </c>
      <c r="I40" s="27"/>
      <c r="J40" s="27"/>
      <c r="K40" s="27"/>
      <c r="L40" s="21" t="s">
        <v>198</v>
      </c>
      <c r="M40" s="23">
        <v>44865</v>
      </c>
      <c r="N40" s="2"/>
      <c r="O40" s="2"/>
      <c r="P40" s="2"/>
    </row>
    <row r="41" ht="19" customHeight="1" spans="1:16">
      <c r="A41" s="2" t="s">
        <v>199</v>
      </c>
      <c r="B41" s="2"/>
      <c r="C41" s="23">
        <v>44746</v>
      </c>
      <c r="D41" s="2"/>
      <c r="E41" s="2"/>
      <c r="F41" s="2"/>
      <c r="G41" s="24" t="s">
        <v>64</v>
      </c>
      <c r="H41" s="25" t="s">
        <v>65</v>
      </c>
      <c r="I41" s="2"/>
      <c r="J41" s="2"/>
      <c r="K41" s="2"/>
      <c r="L41" s="21" t="s">
        <v>200</v>
      </c>
      <c r="M41" s="21"/>
      <c r="N41" s="21"/>
      <c r="O41" s="21"/>
      <c r="P41" s="21"/>
    </row>
  </sheetData>
  <mergeCells count="10">
    <mergeCell ref="A2:P2"/>
    <mergeCell ref="A3:P3"/>
    <mergeCell ref="A4:P4"/>
    <mergeCell ref="A40:B40"/>
    <mergeCell ref="C40:F40"/>
    <mergeCell ref="H40:K40"/>
    <mergeCell ref="M40:P40"/>
    <mergeCell ref="A41:B41"/>
    <mergeCell ref="C41:F41"/>
    <mergeCell ref="H41:K41"/>
  </mergeCells>
  <pageMargins left="0.275" right="0.275" top="0.55" bottom="0.55" header="0.3" footer="0.3"/>
  <pageSetup paperSize="9" scale="95" orientation="landscape" horizontalDpi="200" verticalDpi="300"/>
  <headerFooter>
    <oddFooter>&amp;C1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报损单（村集体）</vt:lpstr>
      <vt:lpstr>公示单</vt:lpstr>
      <vt:lpstr>定损单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互联盘锦网站</cp:lastModifiedBy>
  <dcterms:created xsi:type="dcterms:W3CDTF">2006-09-13T11:21:00Z</dcterms:created>
  <cp:lastPrinted>2022-09-02T00:25:00Z</cp:lastPrinted>
  <dcterms:modified xsi:type="dcterms:W3CDTF">2024-10-18T09:28:01Z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A9DF31F5420043D09CC1CFDF31A1DB3D_13</vt:lpwstr>
  </property>
</Properties>
</file>