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20" windowHeight="12390" activeTab="2"/>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<sst xmlns="http://schemas.openxmlformats.org/spreadsheetml/2006/main" count="228" uniqueCount="124">
  <si>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</si>
  <si>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盘山县胡家镇曹家村                                                    单位：元、亩</t>
  </si>
  <si>
    <t>承保序号</t>
  </si>
  <si>
    <t>被保险人姓名</t>
  </si>
  <si>
    <t>标的地点</t>
  </si>
  <si>
    <t>种植数量</t>
  </si>
  <si>
    <t>投保数量</t>
  </si>
  <si>
    <t>核损数量</t>
  </si>
  <si>
    <t>损失程度</t>
  </si>
  <si>
    <t>损失率适用赔付标准</t>
  </si>
  <si>
    <t>生长期赔付标准</t>
  </si>
  <si>
    <t>赔付金额</t>
  </si>
  <si>
    <t>钟喜年</t>
  </si>
  <si>
    <t>曹家村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</si>
  <si>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</si>
  <si>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</si>
  <si>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</si>
  <si>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</si>
  <si>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</si>
  <si>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</si>
  <si>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</si>
  <si>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</si>
  <si>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</si>
  <si>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</si>
  <si>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</si>
  <si>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</si>
  <si>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</si>
  <si>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</si>
  <si>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</si>
  <si>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盘山县胡家镇曹家村                                   标的名称：                                单位：元、亩</t>
  </si>
  <si>
    <t>损失率%</t>
  </si>
  <si>
    <t>生长期赔付比例</t>
  </si>
  <si>
    <t>免赔率%</t>
  </si>
  <si>
    <t>承保比例%</t>
  </si>
  <si>
    <t>赔款金额</t>
  </si>
  <si>
    <t>身份证号</t>
  </si>
  <si>
    <t>银行账号</t>
  </si>
  <si>
    <t>开户行</t>
  </si>
  <si>
    <t>联系方式</t>
  </si>
  <si>
    <t>被保险人签字</t>
  </si>
  <si>
    <t>211111196204161917</t>
  </si>
  <si>
    <t>6214493006600540985</t>
  </si>
  <si>
    <t>盘山县农村信用合作联社胡家信用社</t>
  </si>
  <si>
    <t>13898703833</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</si>
  <si>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</si>
  <si>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</si>
  <si>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</si>
  <si>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</si>
  <si>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</si>
  <si>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</si>
  <si>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</si>
  <si>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</si>
  <si>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</si>
  <si>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</si>
  <si>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</si>
  <si>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</si>
  <si>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</si>
  <si>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</si>
  <si>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</si>
  <si>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</si>
  <si>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</si>
  <si>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</si>
  <si>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</si>
  <si>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</si>
  <si>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</si>
  <si>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</si>
  <si>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辽宁省盘锦市盘山县胡家镇曹家村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</si>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</sst>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8" fillId="6" borderId="0" applyNumberFormat="0" applyBorder="0" applyAlignment="0" applyProtection="0">
      <alignment vertical="center"/>
    </xf>
    <xf numFmtId="0" fontId="39" fillId="7" borderId="3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8" borderId="0" applyNumberFormat="0" applyBorder="0" applyAlignment="0" applyProtection="0">
      <alignment vertical="center"/>
    </xf>
    <xf numFmtId="0" fontId="40" fillId="9" borderId="0" applyNumberFormat="0" applyBorder="0" applyAlignment="0" applyProtection="0">
      <alignment vertical="center"/>
    </xf>
    <xf numFmtId="43" fontId="0" fillId="0" borderId="0" applyFont="0" applyFill="0" applyBorder="0" applyAlignment="0" applyProtection="0">
      <alignment vertical="center"/>
    </xf>
    <xf numFmtId="0" fontId="41" fillId="10"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11" borderId="36" applyNumberFormat="0" applyFont="0" applyAlignment="0" applyProtection="0">
      <alignment vertical="center"/>
    </xf>
    <xf numFmtId="0" fontId="41" fillId="12"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37" applyNumberFormat="0" applyFill="0" applyAlignment="0" applyProtection="0">
      <alignment vertical="center"/>
    </xf>
    <xf numFmtId="0" fontId="49" fillId="0" borderId="37" applyNumberFormat="0" applyFill="0" applyAlignment="0" applyProtection="0">
      <alignment vertical="center"/>
    </xf>
    <xf numFmtId="0" fontId="41" fillId="13" borderId="0" applyNumberFormat="0" applyBorder="0" applyAlignment="0" applyProtection="0">
      <alignment vertical="center"/>
    </xf>
    <xf numFmtId="0" fontId="44" fillId="0" borderId="38" applyNumberFormat="0" applyFill="0" applyAlignment="0" applyProtection="0">
      <alignment vertical="center"/>
    </xf>
    <xf numFmtId="0" fontId="41" fillId="14" borderId="0" applyNumberFormat="0" applyBorder="0" applyAlignment="0" applyProtection="0">
      <alignment vertical="center"/>
    </xf>
    <xf numFmtId="0" fontId="50" fillId="15" borderId="39" applyNumberFormat="0" applyAlignment="0" applyProtection="0">
      <alignment vertical="center"/>
    </xf>
    <xf numFmtId="0" fontId="51" fillId="15" borderId="35" applyNumberFormat="0" applyAlignment="0" applyProtection="0">
      <alignment vertical="center"/>
    </xf>
    <xf numFmtId="0" fontId="52" fillId="16" borderId="40" applyNumberFormat="0" applyAlignment="0" applyProtection="0">
      <alignment vertical="center"/>
    </xf>
    <xf numFmtId="0" fontId="38" fillId="17" borderId="0" applyNumberFormat="0" applyBorder="0" applyAlignment="0" applyProtection="0">
      <alignment vertical="center"/>
    </xf>
    <xf numFmtId="0" fontId="41" fillId="18" borderId="0" applyNumberFormat="0" applyBorder="0" applyAlignment="0" applyProtection="0">
      <alignment vertical="center"/>
    </xf>
    <xf numFmtId="0" fontId="53" fillId="0" borderId="41" applyNumberFormat="0" applyFill="0" applyAlignment="0" applyProtection="0">
      <alignment vertical="center"/>
    </xf>
    <xf numFmtId="0" fontId="54" fillId="0" borderId="42" applyNumberFormat="0" applyFill="0" applyAlignment="0" applyProtection="0">
      <alignment vertical="center"/>
    </xf>
    <xf numFmtId="0" fontId="55" fillId="19" borderId="0" applyNumberFormat="0" applyBorder="0" applyAlignment="0" applyProtection="0">
      <alignment vertical="center"/>
    </xf>
    <xf numFmtId="0" fontId="56" fillId="20" borderId="0" applyNumberFormat="0" applyBorder="0" applyAlignment="0" applyProtection="0">
      <alignment vertical="center"/>
    </xf>
    <xf numFmtId="0" fontId="38" fillId="21" borderId="0" applyNumberFormat="0" applyBorder="0" applyAlignment="0" applyProtection="0">
      <alignment vertical="center"/>
    </xf>
    <xf numFmtId="0" fontId="41"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41" fillId="27" borderId="0" applyNumberFormat="0" applyBorder="0" applyAlignment="0" applyProtection="0">
      <alignment vertical="center"/>
    </xf>
    <xf numFmtId="0" fontId="41"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41" fillId="31" borderId="0" applyNumberFormat="0" applyBorder="0" applyAlignment="0" applyProtection="0">
      <alignment vertical="center"/>
    </xf>
    <xf numFmtId="0" fontId="38" fillId="32" borderId="0" applyNumberFormat="0" applyBorder="0" applyAlignment="0" applyProtection="0">
      <alignment vertical="center"/>
    </xf>
    <xf numFmtId="0" fontId="41" fillId="33" borderId="0" applyNumberFormat="0" applyBorder="0" applyAlignment="0" applyProtection="0">
      <alignment vertical="center"/>
    </xf>
    <xf numFmtId="0" fontId="41" fillId="34" borderId="0" applyNumberFormat="0" applyBorder="0" applyAlignment="0" applyProtection="0">
      <alignment vertical="center"/>
    </xf>
    <xf numFmtId="0" fontId="38" fillId="35" borderId="0" applyNumberFormat="0" applyBorder="0" applyAlignment="0" applyProtection="0">
      <alignment vertical="center"/>
    </xf>
    <xf numFmtId="0" fontId="41"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F5" sqref="F5"/>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321.7</v>
      </c>
      <c r="E4" s="121">
        <v>321.7</v>
      </c>
      <c r="F4" s="122">
        <v>42</v>
      </c>
      <c r="G4" s="143" t="s">
        <v>14</v>
      </c>
      <c r="H4" s="141">
        <v>355</v>
      </c>
      <c r="I4" s="148">
        <v>0.9</v>
      </c>
      <c r="J4" s="141">
        <f>F4*H4*I4</f>
        <v>13419</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E7" sqref="E7"/>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321.7</v>
      </c>
      <c r="D6" s="121">
        <v>321.7</v>
      </c>
      <c r="E6" s="122">
        <v>42</v>
      </c>
      <c r="F6" s="123" t="s">
        <v>14</v>
      </c>
      <c r="G6" s="121">
        <v>355</v>
      </c>
      <c r="H6" s="123">
        <v>0.9</v>
      </c>
      <c r="I6" s="121">
        <v>0</v>
      </c>
      <c r="J6" s="123">
        <v>1</v>
      </c>
      <c r="K6" s="121">
        <f>E6*G6*H6*J6</f>
        <v>13419</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tabSelected="1" zoomScale="115" zoomScaleNormal="115" workbookViewId="0">
      <selection activeCell="Q8" sqref="Q8"/>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钟喜年</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211111196204161917</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13898703833</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钟喜年</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211111196204161917</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辽宁省盘锦市盘山县胡家镇曹家村</v>
      </c>
      <c r="E23" s="71"/>
      <c r="F23" s="71"/>
      <c r="G23" s="71"/>
      <c r="H23" s="71"/>
      <c r="I23" s="71" t="s">
        <v>67</v>
      </c>
      <c r="J23" s="82" t="str">
        <f>J8</f>
        <v>13898703833</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于冬洋</cp:lastModifiedBy>
  <dcterms:created xsi:type="dcterms:W3CDTF">2006-09-13T11:21:00Z</dcterms:created>
  <cp:lastPrinted>2022-09-02T00:25:00Z</cp:lastPrinted>
  <dcterms:modified xsi:type="dcterms:W3CDTF">2023-11-01T05:37:55Z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ED08639C1B1A421EAE46BCA55D7E7B80_13</vt:lpwstr>
  </property>
</Properties>
</file>