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2"/>
  </bookViews>
  <sheets>
    <sheet name="报损单（村集体）" sheetId="1" r:id="rId1"/>
    <sheet name="公示单" sheetId="3" r:id="rId2"/>
    <sheet name="定损单" sheetId="2" r:id="rId3"/>
  </sheets>
  <definedNames>
    <definedName name="_xlnm._FilterDatabase" localSheetId="2" hidden="1">定损单!$A$5:$P$68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<sst xmlns="http://schemas.openxmlformats.org/spreadsheetml/2006/main" count="948" uniqueCount="323">
  <si>
    <t xml:space="preserve">  种植业保险报损清单  </t>
  </si>
  <si>
    <t>出险地点：盘山县胡家镇曹家村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</si>
  <si>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</si>
  <si>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</si>
  <si>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</si>
  <si>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</si>
  <si>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</si>
  <si>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</si>
  <si>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</si>
  <si>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</si>
  <si>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</si>
  <si>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曹家村</t>
  </si>
  <si>
    <t>马金刚</t>
  </si>
  <si>
    <t>水稻</t>
  </si>
  <si>
    <t>25-30%</t>
  </si>
  <si>
    <t>唐士存</t>
  </si>
  <si>
    <t>杨娇</t>
  </si>
  <si>
    <t>杨梅</t>
  </si>
  <si>
    <t>常立军</t>
  </si>
  <si>
    <t>裴路军</t>
  </si>
  <si>
    <t>田雨华</t>
  </si>
  <si>
    <t>栾国友</t>
  </si>
  <si>
    <t>孙士全</t>
  </si>
  <si>
    <t>孙岩</t>
  </si>
  <si>
    <t>运凤伟</t>
  </si>
  <si>
    <t>李百峰</t>
  </si>
  <si>
    <t>佟少军</t>
  </si>
  <si>
    <t>李月</t>
  </si>
  <si>
    <t>丰庆连</t>
  </si>
  <si>
    <t>裴运才</t>
  </si>
  <si>
    <t>张青海</t>
  </si>
  <si>
    <t>杨萍</t>
  </si>
  <si>
    <t>杨丽华</t>
  </si>
  <si>
    <t>赵新永</t>
  </si>
  <si>
    <t>马树田</t>
  </si>
  <si>
    <t>温晓秋</t>
  </si>
  <si>
    <t>张玉佳</t>
  </si>
  <si>
    <t>赵素萍</t>
  </si>
  <si>
    <t>潘旺田</t>
  </si>
  <si>
    <t>杨宏伟</t>
  </si>
  <si>
    <t>唐士才</t>
  </si>
  <si>
    <t>王野</t>
  </si>
  <si>
    <t>朱铁才</t>
  </si>
  <si>
    <t>李百战</t>
  </si>
  <si>
    <t>钟利</t>
  </si>
  <si>
    <t>金大权</t>
  </si>
  <si>
    <t>裴利国</t>
  </si>
  <si>
    <t>白秀娥</t>
  </si>
  <si>
    <t>吴玉魁</t>
  </si>
  <si>
    <t>钟方年</t>
  </si>
  <si>
    <t>唐士伟</t>
  </si>
  <si>
    <t>王博森</t>
  </si>
  <si>
    <t>徐亮</t>
  </si>
  <si>
    <t>朱前</t>
  </si>
  <si>
    <t>范余良</t>
  </si>
  <si>
    <t>唐士忠</t>
  </si>
  <si>
    <t>李宝东</t>
  </si>
  <si>
    <t>孙连志</t>
  </si>
  <si>
    <t>张卫东</t>
  </si>
  <si>
    <t>钟智</t>
  </si>
  <si>
    <t>田秋野</t>
  </si>
  <si>
    <t>马树万</t>
  </si>
  <si>
    <t>孙永久</t>
  </si>
  <si>
    <t>王万壮</t>
  </si>
  <si>
    <t>郑柏松</t>
  </si>
  <si>
    <t>王宝成</t>
  </si>
  <si>
    <t>张艳龙</t>
  </si>
  <si>
    <t>张艳会</t>
  </si>
  <si>
    <t>刘文超</t>
  </si>
  <si>
    <t>刘文彬</t>
  </si>
  <si>
    <t>王本俊</t>
  </si>
  <si>
    <t>孙双文</t>
  </si>
  <si>
    <t>黄晓梅</t>
  </si>
  <si>
    <t>高兴枚</t>
  </si>
  <si>
    <t xml:space="preserve">刘文军 </t>
  </si>
  <si>
    <t>钟波</t>
  </si>
  <si>
    <t>何英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</si>
  <si>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</si>
  <si>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</si>
  <si>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</si>
  <si>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盘山县胡家镇曹家村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</si>
  <si>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</si>
  <si>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</si>
  <si>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</si>
  <si>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</si>
  <si>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</si>
  <si>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</si>
  <si>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</si>
  <si>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</si>
  <si>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刘文军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</si>
  <si>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</si>
  <si>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</si>
  <si>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</si>
  <si>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</si>
  <si>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</si>
  <si>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</si>
  <si>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</si>
  <si>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</si>
  <si>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</si>
  <si>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</si>
  <si>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</si>
  <si>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</si>
  <si>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</si>
  <si>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盘山县胡家镇曹家村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</si>
  <si>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</si>
  <si>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</si>
  <si>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</si>
  <si>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</si>
  <si>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</si>
  <si>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</si>
  <si>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</si>
  <si>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</si>
  <si>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</si>
  <si>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</si>
  <si>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</si>
  <si>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21112219711012****</t>
  </si>
  <si>
    <t>621449300660030****</t>
  </si>
  <si>
    <t>信用社</t>
  </si>
  <si>
    <t>1524275****</t>
  </si>
  <si>
    <t>2</t>
  </si>
  <si>
    <t>21112219641010****</t>
  </si>
  <si>
    <t>1399876****</t>
  </si>
  <si>
    <t>3</t>
  </si>
  <si>
    <t>21112219990112****</t>
  </si>
  <si>
    <t>621449300360035****</t>
  </si>
  <si>
    <t>1399878****</t>
  </si>
  <si>
    <t>4</t>
  </si>
  <si>
    <t>21112219860620****</t>
  </si>
  <si>
    <t>621449300660031****</t>
  </si>
  <si>
    <t>1870426****</t>
  </si>
  <si>
    <t>5</t>
  </si>
  <si>
    <t>21112219691220****</t>
  </si>
  <si>
    <t>1584273****</t>
  </si>
  <si>
    <t>6</t>
  </si>
  <si>
    <t>21112219750424****</t>
  </si>
  <si>
    <t>621449300660005****</t>
  </si>
  <si>
    <t>1564278****</t>
  </si>
  <si>
    <t>7</t>
  </si>
  <si>
    <t>21111119560305****</t>
  </si>
  <si>
    <t>621449086681753****</t>
  </si>
  <si>
    <t>1514276****</t>
  </si>
  <si>
    <t>8</t>
  </si>
  <si>
    <t>15040419730520****</t>
  </si>
  <si>
    <t>1514271****</t>
  </si>
  <si>
    <t>9</t>
  </si>
  <si>
    <t>21112219790703****</t>
  </si>
  <si>
    <t>621449086660787****</t>
  </si>
  <si>
    <t>1305086****</t>
  </si>
  <si>
    <t>10</t>
  </si>
  <si>
    <t>21112219820217****</t>
  </si>
  <si>
    <t>621449081001226****</t>
  </si>
  <si>
    <t>1384273****</t>
  </si>
  <si>
    <t>11</t>
  </si>
  <si>
    <t>21112219731207****</t>
  </si>
  <si>
    <t>1361097****</t>
  </si>
  <si>
    <t>12</t>
  </si>
  <si>
    <t>21112219730102****</t>
  </si>
  <si>
    <t>621026050000840****</t>
  </si>
  <si>
    <t>1514279****</t>
  </si>
  <si>
    <t>13</t>
  </si>
  <si>
    <t>21112219721216****</t>
  </si>
  <si>
    <t>1584278****</t>
  </si>
  <si>
    <t>14</t>
  </si>
  <si>
    <t>21112219710401****</t>
  </si>
  <si>
    <t>621449300660034****</t>
  </si>
  <si>
    <t>1504277****</t>
  </si>
  <si>
    <t>15</t>
  </si>
  <si>
    <t>15040419730801****</t>
  </si>
  <si>
    <t>1370007****</t>
  </si>
  <si>
    <t>16</t>
  </si>
  <si>
    <t>21111119601212****</t>
  </si>
  <si>
    <t>1384270****</t>
  </si>
  <si>
    <t>17</t>
  </si>
  <si>
    <t>21112219700826****</t>
  </si>
  <si>
    <t>1379505****</t>
  </si>
  <si>
    <t>18</t>
  </si>
  <si>
    <t>21112219640702****</t>
  </si>
  <si>
    <t>621026050010265****</t>
  </si>
  <si>
    <t>1302825****</t>
  </si>
  <si>
    <t>19</t>
  </si>
  <si>
    <t>13262919740802****</t>
  </si>
  <si>
    <t>621449300660004****</t>
  </si>
  <si>
    <t>1513427****</t>
  </si>
  <si>
    <t>20</t>
  </si>
  <si>
    <t>21112219660406****</t>
  </si>
  <si>
    <t>621449300660023****</t>
  </si>
  <si>
    <t>1360427****</t>
  </si>
  <si>
    <t>21</t>
  </si>
  <si>
    <t>15042619621112****</t>
  </si>
  <si>
    <t>22</t>
  </si>
  <si>
    <t>21112219810708****</t>
  </si>
  <si>
    <t>621449300660000****</t>
  </si>
  <si>
    <t>1564279****</t>
  </si>
  <si>
    <t>23</t>
  </si>
  <si>
    <t>22032319650708****</t>
  </si>
  <si>
    <t>621449300660035****</t>
  </si>
  <si>
    <t>1524172****</t>
  </si>
  <si>
    <t>24</t>
  </si>
  <si>
    <t>21112219690827****</t>
  </si>
  <si>
    <t>1389871****</t>
  </si>
  <si>
    <t>25</t>
  </si>
  <si>
    <t>21078219710330****</t>
  </si>
  <si>
    <t>26</t>
  </si>
  <si>
    <t>21112219830219****</t>
  </si>
  <si>
    <t>1584276****</t>
  </si>
  <si>
    <t>27</t>
  </si>
  <si>
    <t>21112219690223****</t>
  </si>
  <si>
    <t>1564276****</t>
  </si>
  <si>
    <t>28</t>
  </si>
  <si>
    <t>21112219820219****</t>
  </si>
  <si>
    <t>1874231****</t>
  </si>
  <si>
    <t>29</t>
  </si>
  <si>
    <t>21112219710228****</t>
  </si>
  <si>
    <t>621449081001218****</t>
  </si>
  <si>
    <t>30</t>
  </si>
  <si>
    <t>21112219690908****</t>
  </si>
  <si>
    <t>621449086661951****</t>
  </si>
  <si>
    <t>1512428****</t>
  </si>
  <si>
    <t>31</t>
  </si>
  <si>
    <t>21111119760121****</t>
  </si>
  <si>
    <t>32</t>
  </si>
  <si>
    <t>21111119691210****</t>
  </si>
  <si>
    <t>1399873****</t>
  </si>
  <si>
    <t>33</t>
  </si>
  <si>
    <t>21112219780908****</t>
  </si>
  <si>
    <t>621026050008167****</t>
  </si>
  <si>
    <t>1384272****</t>
  </si>
  <si>
    <t>34</t>
  </si>
  <si>
    <t>21112219701027****</t>
  </si>
  <si>
    <t>1399875****</t>
  </si>
  <si>
    <t>35</t>
  </si>
  <si>
    <t>21112219711020****</t>
  </si>
  <si>
    <t>1884272****</t>
  </si>
  <si>
    <t>36</t>
  </si>
  <si>
    <t>21112219730105****</t>
  </si>
  <si>
    <t>211122197301051****</t>
  </si>
  <si>
    <t>1824276****</t>
  </si>
  <si>
    <t>37</t>
  </si>
  <si>
    <t>21112219721104****</t>
  </si>
  <si>
    <t>621026050003888****</t>
  </si>
  <si>
    <t>1500427****</t>
  </si>
  <si>
    <t>38</t>
  </si>
  <si>
    <t>21112220010903****</t>
  </si>
  <si>
    <t>1347018****</t>
  </si>
  <si>
    <t>39</t>
  </si>
  <si>
    <t>21112219830814****</t>
  </si>
  <si>
    <t>621449628660000****</t>
  </si>
  <si>
    <t>40</t>
  </si>
  <si>
    <t>21112219731105****</t>
  </si>
  <si>
    <t>1318859****</t>
  </si>
  <si>
    <t>41</t>
  </si>
  <si>
    <t>21111119631202****</t>
  </si>
  <si>
    <t>1874234****</t>
  </si>
  <si>
    <t>42</t>
  </si>
  <si>
    <t>21112219661220****</t>
  </si>
  <si>
    <t>43</t>
  </si>
  <si>
    <t>21112219700216****</t>
  </si>
  <si>
    <t>1313093****</t>
  </si>
  <si>
    <t>44</t>
  </si>
  <si>
    <t>21112219660123****</t>
  </si>
  <si>
    <t>1319034****</t>
  </si>
  <si>
    <t>45</t>
  </si>
  <si>
    <t>21112219770601****</t>
  </si>
  <si>
    <t>1394278****</t>
  </si>
  <si>
    <t>46</t>
  </si>
  <si>
    <t>21111119790603****</t>
  </si>
  <si>
    <t>621449300660029****</t>
  </si>
  <si>
    <t>47</t>
  </si>
  <si>
    <t>21112219881120****</t>
  </si>
  <si>
    <t>1384278****</t>
  </si>
  <si>
    <t>48</t>
  </si>
  <si>
    <t>21111119730519****</t>
  </si>
  <si>
    <t>49</t>
  </si>
  <si>
    <t>21112219640311****</t>
  </si>
  <si>
    <t>50</t>
  </si>
  <si>
    <t>21112219690322****</t>
  </si>
  <si>
    <t>621449086660315****</t>
  </si>
  <si>
    <t>1996981****</t>
  </si>
  <si>
    <t>51</t>
  </si>
  <si>
    <t>21112219820406****</t>
  </si>
  <si>
    <t>52</t>
  </si>
  <si>
    <t>21112219710705****</t>
  </si>
  <si>
    <t>621449081001238****</t>
  </si>
  <si>
    <t>53</t>
  </si>
  <si>
    <t>21112219880103****</t>
  </si>
  <si>
    <t>621449081003528****</t>
  </si>
  <si>
    <t>1530427****</t>
  </si>
  <si>
    <t>54</t>
  </si>
  <si>
    <t>21112219890125****</t>
  </si>
  <si>
    <t>621449081001225****</t>
  </si>
  <si>
    <t>1820426****</t>
  </si>
  <si>
    <t>55</t>
  </si>
  <si>
    <t>21112219870522****</t>
  </si>
  <si>
    <t>56</t>
  </si>
  <si>
    <t>21112219710213****</t>
  </si>
  <si>
    <t>1313091****</t>
  </si>
  <si>
    <t>57</t>
  </si>
  <si>
    <t>21112219800327****</t>
  </si>
  <si>
    <t>1594275****</t>
  </si>
  <si>
    <t>58</t>
  </si>
  <si>
    <t>21112219671002****</t>
  </si>
  <si>
    <t>1379506****</t>
  </si>
  <si>
    <t>59</t>
  </si>
  <si>
    <t>21112219851128****</t>
  </si>
  <si>
    <t>1318857****</t>
  </si>
  <si>
    <t>60</t>
  </si>
  <si>
    <t>21111119630118****</t>
  </si>
  <si>
    <t>61</t>
  </si>
  <si>
    <t>21112219770425****</t>
  </si>
  <si>
    <t>621026050000825****</t>
  </si>
  <si>
    <t>1389872****</t>
  </si>
  <si>
    <t>62</t>
  </si>
  <si>
    <t>21111119790429****</t>
  </si>
  <si>
    <t>621026050010261****</t>
  </si>
  <si>
    <t>1864274****</t>
  </si>
  <si>
    <t>63</t>
  </si>
  <si>
    <t>21110219740707****</t>
  </si>
  <si>
    <t>621449086661971****</t>
  </si>
  <si>
    <t>报案号：</t>
  </si>
  <si>
    <t>R9RI20222111N00000-</t>
  </si>
  <si>
    <t>缮制时间：</t>
  </si>
  <si>
    <t>出险时间：</t>
  </si>
  <si>
    <t>经办人：董楠、丛生林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</si>
</sst>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9" fontId="5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5410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090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72"/>
  <sheetViews>
    <sheetView workbookViewId="0">
      <selection activeCell="V19" sqref="V19"/>
    </sheetView>
  </sheetViews>
  <sheetFormatPr defaultColWidth="9" defaultRowHeight="14.1"/>
  <cols>
    <col min="1" max="1" width="8.63063063063063" style="3" customWidth="1"/>
    <col min="2" max="2" width="6.5045045045045" style="3" customWidth="1"/>
    <col min="3" max="3" width="9.63063063063063" style="3" customWidth="1"/>
    <col min="4" max="4" width="13.5045045045045" style="3" customWidth="1"/>
    <col min="5" max="5" width="11.2522522522523" style="3" customWidth="1"/>
    <col min="6" max="6" width="9.5045045045045" style="3" customWidth="1"/>
    <col min="7" max="7" width="10.8738738738739" style="3" customWidth="1"/>
    <col min="8" max="8" width="9" style="3" customWidth="1"/>
    <col min="9" max="9" width="10" style="3" customWidth="1"/>
    <col min="10" max="16384" width="9" style="3"/>
  </cols>
  <sheetData>
    <row r="2" ht="22.5" customHeight="1" spans="1:9">
      <c r="A2" s="52" t="s">
        <v>0</v>
      </c>
      <c r="B2" s="53"/>
      <c r="C2" s="53"/>
      <c r="D2" s="53"/>
      <c r="E2" s="53"/>
      <c r="F2" s="53"/>
      <c r="G2" s="53"/>
      <c r="H2" s="53"/>
      <c r="I2" s="53"/>
    </row>
    <row r="3" ht="22.5" customHeight="1" spans="1:9">
      <c r="A3" s="53"/>
      <c r="B3" s="53"/>
      <c r="C3" s="53"/>
      <c r="D3" s="53"/>
      <c r="E3" s="53"/>
      <c r="F3" s="53"/>
      <c r="G3" s="53"/>
      <c r="H3" s="53"/>
      <c r="I3" s="53"/>
    </row>
    <row r="4" ht="27" customHeight="1" spans="1:9">
      <c r="A4" s="54" t="s">
        <v>1</v>
      </c>
      <c r="B4" s="54"/>
      <c r="C4" s="54"/>
      <c r="D4" s="54"/>
      <c r="E4" s="54"/>
      <c r="F4" s="54"/>
      <c r="G4" s="54"/>
      <c r="H4" s="54"/>
      <c r="I4" s="54"/>
    </row>
    <row r="5" ht="38.1" customHeight="1" spans="1:9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</row>
    <row r="6" ht="18" customHeight="1" spans="1:9">
      <c r="A6" s="16">
        <v>1</v>
      </c>
      <c r="B6" s="16" t="s">
        <v>11</v>
      </c>
      <c r="C6" s="16" t="s">
        <v>12</v>
      </c>
      <c r="D6" s="16" t="s">
        <v>13</v>
      </c>
      <c r="E6" s="16">
        <v>21.8</v>
      </c>
      <c r="F6" s="16">
        <v>21.8</v>
      </c>
      <c r="G6" s="17">
        <v>0.8</v>
      </c>
      <c r="H6" s="18" t="s">
        <v>14</v>
      </c>
      <c r="I6" s="16"/>
    </row>
    <row r="7" ht="18" customHeight="1" spans="1:9">
      <c r="A7" s="12">
        <v>2</v>
      </c>
      <c r="B7" s="16" t="s">
        <v>11</v>
      </c>
      <c r="C7" s="12" t="s">
        <v>15</v>
      </c>
      <c r="D7" s="16" t="s">
        <v>13</v>
      </c>
      <c r="E7" s="16">
        <v>22.1</v>
      </c>
      <c r="F7" s="16">
        <v>22.1</v>
      </c>
      <c r="G7" s="17">
        <v>0.8</v>
      </c>
      <c r="H7" s="18" t="s">
        <v>14</v>
      </c>
      <c r="I7" s="12"/>
    </row>
    <row r="8" ht="18" customHeight="1" spans="1:9">
      <c r="A8" s="12">
        <v>3</v>
      </c>
      <c r="B8" s="16" t="s">
        <v>11</v>
      </c>
      <c r="C8" s="12" t="s">
        <v>16</v>
      </c>
      <c r="D8" s="16" t="s">
        <v>13</v>
      </c>
      <c r="E8" s="16">
        <v>18.1</v>
      </c>
      <c r="F8" s="16">
        <v>18.1</v>
      </c>
      <c r="G8" s="17">
        <v>0.7</v>
      </c>
      <c r="H8" s="18" t="s">
        <v>14</v>
      </c>
      <c r="I8" s="12"/>
    </row>
    <row r="9" ht="18" customHeight="1" spans="1:9">
      <c r="A9" s="12">
        <v>4</v>
      </c>
      <c r="B9" s="16" t="s">
        <v>11</v>
      </c>
      <c r="C9" s="12" t="s">
        <v>17</v>
      </c>
      <c r="D9" s="16" t="s">
        <v>13</v>
      </c>
      <c r="E9" s="16">
        <v>19.8</v>
      </c>
      <c r="F9" s="16">
        <v>19.8</v>
      </c>
      <c r="G9" s="17">
        <v>0.7</v>
      </c>
      <c r="H9" s="18" t="s">
        <v>14</v>
      </c>
      <c r="I9" s="12"/>
    </row>
    <row r="10" ht="18" customHeight="1" spans="1:9">
      <c r="A10" s="12">
        <v>5</v>
      </c>
      <c r="B10" s="16" t="s">
        <v>11</v>
      </c>
      <c r="C10" s="12" t="s">
        <v>18</v>
      </c>
      <c r="D10" s="16" t="s">
        <v>13</v>
      </c>
      <c r="E10" s="16">
        <v>22.3</v>
      </c>
      <c r="F10" s="16">
        <v>22.3</v>
      </c>
      <c r="G10" s="17">
        <v>0.8</v>
      </c>
      <c r="H10" s="18" t="s">
        <v>14</v>
      </c>
      <c r="I10" s="12"/>
    </row>
    <row r="11" ht="18" customHeight="1" spans="1:9">
      <c r="A11" s="12">
        <v>6</v>
      </c>
      <c r="B11" s="16" t="s">
        <v>11</v>
      </c>
      <c r="C11" s="12" t="s">
        <v>19</v>
      </c>
      <c r="D11" s="16" t="s">
        <v>13</v>
      </c>
      <c r="E11" s="16">
        <v>33</v>
      </c>
      <c r="F11" s="16">
        <v>33</v>
      </c>
      <c r="G11" s="17">
        <v>1.2</v>
      </c>
      <c r="H11" s="18" t="s">
        <v>14</v>
      </c>
      <c r="I11" s="12"/>
    </row>
    <row r="12" ht="18" customHeight="1" spans="1:9">
      <c r="A12" s="12">
        <v>7</v>
      </c>
      <c r="B12" s="16" t="s">
        <v>11</v>
      </c>
      <c r="C12" s="12" t="s">
        <v>20</v>
      </c>
      <c r="D12" s="16" t="s">
        <v>13</v>
      </c>
      <c r="E12" s="16">
        <v>19.8</v>
      </c>
      <c r="F12" s="16">
        <v>19.8</v>
      </c>
      <c r="G12" s="17">
        <v>0.7</v>
      </c>
      <c r="H12" s="18" t="s">
        <v>14</v>
      </c>
      <c r="I12" s="12"/>
    </row>
    <row r="13" ht="18" customHeight="1" spans="1:9">
      <c r="A13" s="12">
        <v>8</v>
      </c>
      <c r="B13" s="16" t="s">
        <v>11</v>
      </c>
      <c r="C13" s="12" t="s">
        <v>21</v>
      </c>
      <c r="D13" s="16" t="s">
        <v>13</v>
      </c>
      <c r="E13" s="16">
        <v>62.8</v>
      </c>
      <c r="F13" s="16">
        <v>62.8</v>
      </c>
      <c r="G13" s="17">
        <v>2.4</v>
      </c>
      <c r="H13" s="18" t="s">
        <v>14</v>
      </c>
      <c r="I13" s="12"/>
    </row>
    <row r="14" ht="18" customHeight="1" spans="1:9">
      <c r="A14" s="12">
        <v>9</v>
      </c>
      <c r="B14" s="16" t="s">
        <v>11</v>
      </c>
      <c r="C14" s="12" t="s">
        <v>22</v>
      </c>
      <c r="D14" s="16" t="s">
        <v>13</v>
      </c>
      <c r="E14" s="16">
        <v>62.7</v>
      </c>
      <c r="F14" s="16">
        <v>62.7</v>
      </c>
      <c r="G14" s="17">
        <v>2.4</v>
      </c>
      <c r="H14" s="18" t="s">
        <v>14</v>
      </c>
      <c r="I14" s="12"/>
    </row>
    <row r="15" ht="18" customHeight="1" spans="1:9">
      <c r="A15" s="12">
        <v>10</v>
      </c>
      <c r="B15" s="16" t="s">
        <v>11</v>
      </c>
      <c r="C15" s="12" t="s">
        <v>23</v>
      </c>
      <c r="D15" s="16" t="s">
        <v>13</v>
      </c>
      <c r="E15" s="16">
        <v>26.3</v>
      </c>
      <c r="F15" s="16">
        <v>26.3</v>
      </c>
      <c r="G15" s="17">
        <v>1</v>
      </c>
      <c r="H15" s="18" t="s">
        <v>14</v>
      </c>
      <c r="I15" s="12"/>
    </row>
    <row r="16" ht="18" customHeight="1" spans="1:9">
      <c r="A16" s="12">
        <v>11</v>
      </c>
      <c r="B16" s="16" t="s">
        <v>11</v>
      </c>
      <c r="C16" s="12" t="s">
        <v>24</v>
      </c>
      <c r="D16" s="16" t="s">
        <v>13</v>
      </c>
      <c r="E16" s="16">
        <v>46</v>
      </c>
      <c r="F16" s="16">
        <v>46</v>
      </c>
      <c r="G16" s="17">
        <v>1.7</v>
      </c>
      <c r="H16" s="18" t="s">
        <v>14</v>
      </c>
      <c r="I16" s="12"/>
    </row>
    <row r="17" ht="18" customHeight="1" spans="1:9">
      <c r="A17" s="12">
        <v>12</v>
      </c>
      <c r="B17" s="16" t="s">
        <v>11</v>
      </c>
      <c r="C17" s="12" t="s">
        <v>25</v>
      </c>
      <c r="D17" s="16" t="s">
        <v>13</v>
      </c>
      <c r="E17" s="16">
        <v>50</v>
      </c>
      <c r="F17" s="16">
        <v>50</v>
      </c>
      <c r="G17" s="17">
        <v>1.9</v>
      </c>
      <c r="H17" s="18" t="s">
        <v>14</v>
      </c>
      <c r="I17" s="12"/>
    </row>
    <row r="18" ht="18" customHeight="1" spans="1:9">
      <c r="A18" s="12">
        <v>13</v>
      </c>
      <c r="B18" s="16" t="s">
        <v>11</v>
      </c>
      <c r="C18" s="12" t="s">
        <v>26</v>
      </c>
      <c r="D18" s="16" t="s">
        <v>13</v>
      </c>
      <c r="E18" s="16">
        <v>85.8</v>
      </c>
      <c r="F18" s="16">
        <v>85.8</v>
      </c>
      <c r="G18" s="17">
        <v>11</v>
      </c>
      <c r="H18" s="18" t="s">
        <v>14</v>
      </c>
      <c r="I18" s="12"/>
    </row>
    <row r="19" ht="18" customHeight="1" spans="1:9">
      <c r="A19" s="12">
        <v>14</v>
      </c>
      <c r="B19" s="16" t="s">
        <v>11</v>
      </c>
      <c r="C19" s="12" t="s">
        <v>27</v>
      </c>
      <c r="D19" s="16" t="s">
        <v>13</v>
      </c>
      <c r="E19" s="16">
        <v>19.8</v>
      </c>
      <c r="F19" s="16">
        <v>19.8</v>
      </c>
      <c r="G19" s="17">
        <v>10</v>
      </c>
      <c r="H19" s="18" t="s">
        <v>14</v>
      </c>
      <c r="I19" s="12"/>
    </row>
    <row r="20" ht="18" customHeight="1" spans="1:9">
      <c r="A20" s="12">
        <v>15</v>
      </c>
      <c r="B20" s="16" t="s">
        <v>11</v>
      </c>
      <c r="C20" s="12" t="s">
        <v>28</v>
      </c>
      <c r="D20" s="16" t="s">
        <v>13</v>
      </c>
      <c r="E20" s="16">
        <v>19.8</v>
      </c>
      <c r="F20" s="16">
        <v>19.8</v>
      </c>
      <c r="G20" s="17">
        <v>0.7</v>
      </c>
      <c r="H20" s="18" t="s">
        <v>14</v>
      </c>
      <c r="I20" s="12"/>
    </row>
    <row r="21" ht="18" customHeight="1" spans="1:9">
      <c r="A21" s="12">
        <v>16</v>
      </c>
      <c r="B21" s="16" t="s">
        <v>11</v>
      </c>
      <c r="C21" s="12" t="s">
        <v>29</v>
      </c>
      <c r="D21" s="16" t="s">
        <v>13</v>
      </c>
      <c r="E21" s="16">
        <v>28.3</v>
      </c>
      <c r="F21" s="16">
        <v>28.3</v>
      </c>
      <c r="G21" s="17">
        <v>1.1</v>
      </c>
      <c r="H21" s="18" t="s">
        <v>14</v>
      </c>
      <c r="I21" s="12"/>
    </row>
    <row r="22" ht="18" customHeight="1" spans="1:9">
      <c r="A22" s="12">
        <v>17</v>
      </c>
      <c r="B22" s="16" t="s">
        <v>11</v>
      </c>
      <c r="C22" s="12" t="s">
        <v>30</v>
      </c>
      <c r="D22" s="16" t="s">
        <v>13</v>
      </c>
      <c r="E22" s="16">
        <v>30.3</v>
      </c>
      <c r="F22" s="16">
        <v>30.3</v>
      </c>
      <c r="G22" s="17">
        <v>1.1</v>
      </c>
      <c r="H22" s="18" t="s">
        <v>14</v>
      </c>
      <c r="I22" s="12"/>
    </row>
    <row r="23" ht="18" customHeight="1" spans="1:9">
      <c r="A23" s="12">
        <v>18</v>
      </c>
      <c r="B23" s="16" t="s">
        <v>11</v>
      </c>
      <c r="C23" s="12" t="s">
        <v>31</v>
      </c>
      <c r="D23" s="16" t="s">
        <v>13</v>
      </c>
      <c r="E23" s="16">
        <v>26.4</v>
      </c>
      <c r="F23" s="16">
        <v>26.4</v>
      </c>
      <c r="G23" s="17">
        <v>1</v>
      </c>
      <c r="H23" s="18" t="s">
        <v>14</v>
      </c>
      <c r="I23" s="12"/>
    </row>
    <row r="24" ht="18" customHeight="1" spans="1:9">
      <c r="A24" s="12">
        <v>19</v>
      </c>
      <c r="B24" s="16" t="s">
        <v>11</v>
      </c>
      <c r="C24" s="12" t="s">
        <v>32</v>
      </c>
      <c r="D24" s="16" t="s">
        <v>13</v>
      </c>
      <c r="E24" s="16">
        <v>78.4</v>
      </c>
      <c r="F24" s="16">
        <v>78.4</v>
      </c>
      <c r="G24" s="17">
        <v>2.9</v>
      </c>
      <c r="H24" s="18" t="s">
        <v>14</v>
      </c>
      <c r="I24" s="12"/>
    </row>
    <row r="25" ht="18" customHeight="1" spans="1:9">
      <c r="A25" s="12">
        <v>20</v>
      </c>
      <c r="B25" s="16" t="s">
        <v>11</v>
      </c>
      <c r="C25" s="12" t="s">
        <v>33</v>
      </c>
      <c r="D25" s="16" t="s">
        <v>13</v>
      </c>
      <c r="E25" s="16">
        <v>20.3</v>
      </c>
      <c r="F25" s="16">
        <v>20.3</v>
      </c>
      <c r="G25" s="17">
        <v>0.8</v>
      </c>
      <c r="H25" s="18" t="s">
        <v>14</v>
      </c>
      <c r="I25" s="12"/>
    </row>
    <row r="26" ht="18" customHeight="1" spans="1:9">
      <c r="A26" s="12">
        <v>21</v>
      </c>
      <c r="B26" s="16" t="s">
        <v>11</v>
      </c>
      <c r="C26" s="12" t="s">
        <v>34</v>
      </c>
      <c r="D26" s="16" t="s">
        <v>13</v>
      </c>
      <c r="E26" s="16">
        <v>35.1</v>
      </c>
      <c r="F26" s="16">
        <v>35.1</v>
      </c>
      <c r="G26" s="17">
        <v>1.3</v>
      </c>
      <c r="H26" s="18" t="s">
        <v>14</v>
      </c>
      <c r="I26" s="12"/>
    </row>
    <row r="27" ht="18" customHeight="1" spans="1:9">
      <c r="A27" s="12">
        <v>22</v>
      </c>
      <c r="B27" s="16" t="s">
        <v>11</v>
      </c>
      <c r="C27" s="12" t="s">
        <v>35</v>
      </c>
      <c r="D27" s="16" t="s">
        <v>13</v>
      </c>
      <c r="E27" s="16">
        <v>39.5</v>
      </c>
      <c r="F27" s="16">
        <v>39.5</v>
      </c>
      <c r="G27" s="17">
        <v>1.5</v>
      </c>
      <c r="H27" s="18" t="s">
        <v>14</v>
      </c>
      <c r="I27" s="12"/>
    </row>
    <row r="28" ht="18" customHeight="1" spans="1:9">
      <c r="A28" s="12">
        <v>23</v>
      </c>
      <c r="B28" s="16" t="s">
        <v>11</v>
      </c>
      <c r="C28" s="12" t="s">
        <v>36</v>
      </c>
      <c r="D28" s="16" t="s">
        <v>13</v>
      </c>
      <c r="E28" s="16">
        <v>26.4</v>
      </c>
      <c r="F28" s="16">
        <v>26.4</v>
      </c>
      <c r="G28" s="17">
        <v>1</v>
      </c>
      <c r="H28" s="18" t="s">
        <v>14</v>
      </c>
      <c r="I28" s="12"/>
    </row>
    <row r="29" ht="18" customHeight="1" spans="1:9">
      <c r="A29" s="12">
        <v>24</v>
      </c>
      <c r="B29" s="16" t="s">
        <v>11</v>
      </c>
      <c r="C29" s="12" t="s">
        <v>37</v>
      </c>
      <c r="D29" s="16" t="s">
        <v>13</v>
      </c>
      <c r="E29" s="16">
        <v>62.2</v>
      </c>
      <c r="F29" s="16">
        <v>62.2</v>
      </c>
      <c r="G29" s="17">
        <v>2.3</v>
      </c>
      <c r="H29" s="18" t="s">
        <v>14</v>
      </c>
      <c r="I29" s="12"/>
    </row>
    <row r="30" ht="18" customHeight="1" spans="1:9">
      <c r="A30" s="12">
        <v>25</v>
      </c>
      <c r="B30" s="16" t="s">
        <v>11</v>
      </c>
      <c r="C30" s="12" t="s">
        <v>38</v>
      </c>
      <c r="D30" s="16" t="s">
        <v>13</v>
      </c>
      <c r="E30" s="16">
        <v>21.9</v>
      </c>
      <c r="F30" s="16">
        <v>21.9</v>
      </c>
      <c r="G30" s="17">
        <v>0.8</v>
      </c>
      <c r="H30" s="18" t="s">
        <v>14</v>
      </c>
      <c r="I30" s="12"/>
    </row>
    <row r="31" ht="18" customHeight="1" spans="1:9">
      <c r="A31" s="12">
        <v>26</v>
      </c>
      <c r="B31" s="16" t="s">
        <v>11</v>
      </c>
      <c r="C31" s="12" t="s">
        <v>39</v>
      </c>
      <c r="D31" s="16" t="s">
        <v>13</v>
      </c>
      <c r="E31" s="16">
        <v>18</v>
      </c>
      <c r="F31" s="16">
        <v>18</v>
      </c>
      <c r="G31" s="17">
        <v>0.7</v>
      </c>
      <c r="H31" s="18" t="s">
        <v>14</v>
      </c>
      <c r="I31" s="12"/>
    </row>
    <row r="32" ht="18" customHeight="1" spans="1:9">
      <c r="A32" s="12">
        <v>27</v>
      </c>
      <c r="B32" s="16" t="s">
        <v>11</v>
      </c>
      <c r="C32" s="12" t="s">
        <v>40</v>
      </c>
      <c r="D32" s="16" t="s">
        <v>13</v>
      </c>
      <c r="E32" s="16">
        <v>17.1</v>
      </c>
      <c r="F32" s="16">
        <v>17.1</v>
      </c>
      <c r="G32" s="17">
        <v>0.6</v>
      </c>
      <c r="H32" s="18" t="s">
        <v>14</v>
      </c>
      <c r="I32" s="12"/>
    </row>
    <row r="33" ht="18" customHeight="1" spans="1:9">
      <c r="A33" s="12">
        <v>28</v>
      </c>
      <c r="B33" s="16" t="s">
        <v>11</v>
      </c>
      <c r="C33" s="12" t="s">
        <v>41</v>
      </c>
      <c r="D33" s="16" t="s">
        <v>13</v>
      </c>
      <c r="E33" s="16">
        <v>26.4</v>
      </c>
      <c r="F33" s="16">
        <v>26.4</v>
      </c>
      <c r="G33" s="17">
        <v>1</v>
      </c>
      <c r="H33" s="18" t="s">
        <v>14</v>
      </c>
      <c r="I33" s="12"/>
    </row>
    <row r="34" ht="18" customHeight="1" spans="1:9">
      <c r="A34" s="12">
        <v>29</v>
      </c>
      <c r="B34" s="16" t="s">
        <v>11</v>
      </c>
      <c r="C34" s="12" t="s">
        <v>42</v>
      </c>
      <c r="D34" s="16" t="s">
        <v>13</v>
      </c>
      <c r="E34" s="16">
        <v>86.7</v>
      </c>
      <c r="F34" s="16">
        <v>86.7</v>
      </c>
      <c r="G34" s="17">
        <v>3.3</v>
      </c>
      <c r="H34" s="18" t="s">
        <v>14</v>
      </c>
      <c r="I34" s="12"/>
    </row>
    <row r="35" ht="18" customHeight="1" spans="1:9">
      <c r="A35" s="12">
        <v>30</v>
      </c>
      <c r="B35" s="16" t="s">
        <v>11</v>
      </c>
      <c r="C35" s="12" t="s">
        <v>43</v>
      </c>
      <c r="D35" s="16" t="s">
        <v>13</v>
      </c>
      <c r="E35" s="16">
        <v>26.4</v>
      </c>
      <c r="F35" s="16">
        <v>26.4</v>
      </c>
      <c r="G35" s="17">
        <v>1</v>
      </c>
      <c r="H35" s="18" t="s">
        <v>14</v>
      </c>
      <c r="I35" s="12"/>
    </row>
    <row r="36" ht="18" customHeight="1" spans="1:9">
      <c r="A36" s="12">
        <v>31</v>
      </c>
      <c r="B36" s="16" t="s">
        <v>11</v>
      </c>
      <c r="C36" s="12" t="s">
        <v>44</v>
      </c>
      <c r="D36" s="16" t="s">
        <v>13</v>
      </c>
      <c r="E36" s="16">
        <v>75.8</v>
      </c>
      <c r="F36" s="16">
        <v>75.8</v>
      </c>
      <c r="G36" s="17">
        <v>2.8</v>
      </c>
      <c r="H36" s="18" t="s">
        <v>14</v>
      </c>
      <c r="I36" s="12"/>
    </row>
    <row r="37" ht="18" customHeight="1" spans="1:9">
      <c r="A37" s="12">
        <v>32</v>
      </c>
      <c r="B37" s="16" t="s">
        <v>11</v>
      </c>
      <c r="C37" s="12" t="s">
        <v>45</v>
      </c>
      <c r="D37" s="16" t="s">
        <v>13</v>
      </c>
      <c r="E37" s="16">
        <v>22.3</v>
      </c>
      <c r="F37" s="16">
        <v>22.3</v>
      </c>
      <c r="G37" s="17">
        <v>0.8</v>
      </c>
      <c r="H37" s="18" t="s">
        <v>14</v>
      </c>
      <c r="I37" s="12"/>
    </row>
    <row r="38" ht="18" customHeight="1" spans="1:9">
      <c r="A38" s="12">
        <v>33</v>
      </c>
      <c r="B38" s="16" t="s">
        <v>11</v>
      </c>
      <c r="C38" s="12" t="s">
        <v>46</v>
      </c>
      <c r="D38" s="16" t="s">
        <v>13</v>
      </c>
      <c r="E38" s="16">
        <v>19.8</v>
      </c>
      <c r="F38" s="16">
        <v>19.8</v>
      </c>
      <c r="G38" s="17">
        <v>0.7</v>
      </c>
      <c r="H38" s="18" t="s">
        <v>14</v>
      </c>
      <c r="I38" s="12"/>
    </row>
    <row r="39" ht="18" customHeight="1" spans="1:9">
      <c r="A39" s="12">
        <v>34</v>
      </c>
      <c r="B39" s="16" t="s">
        <v>11</v>
      </c>
      <c r="C39" s="12" t="s">
        <v>47</v>
      </c>
      <c r="D39" s="16" t="s">
        <v>13</v>
      </c>
      <c r="E39" s="16">
        <v>72.6</v>
      </c>
      <c r="F39" s="16">
        <v>72.6</v>
      </c>
      <c r="G39" s="17">
        <v>2.7</v>
      </c>
      <c r="H39" s="18" t="s">
        <v>14</v>
      </c>
      <c r="I39" s="12"/>
    </row>
    <row r="40" ht="18" customHeight="1" spans="1:9">
      <c r="A40" s="12">
        <v>35</v>
      </c>
      <c r="B40" s="16" t="s">
        <v>11</v>
      </c>
      <c r="C40" s="12" t="s">
        <v>48</v>
      </c>
      <c r="D40" s="16" t="s">
        <v>13</v>
      </c>
      <c r="E40" s="16">
        <v>80.3</v>
      </c>
      <c r="F40" s="16">
        <v>80.3</v>
      </c>
      <c r="G40" s="17">
        <v>3</v>
      </c>
      <c r="H40" s="18" t="s">
        <v>14</v>
      </c>
      <c r="I40" s="12"/>
    </row>
    <row r="41" ht="18" customHeight="1" spans="1:9">
      <c r="A41" s="12">
        <v>36</v>
      </c>
      <c r="B41" s="16" t="s">
        <v>11</v>
      </c>
      <c r="C41" s="12" t="s">
        <v>49</v>
      </c>
      <c r="D41" s="16" t="s">
        <v>13</v>
      </c>
      <c r="E41" s="16">
        <v>63.7</v>
      </c>
      <c r="F41" s="16">
        <v>63.7</v>
      </c>
      <c r="G41" s="17">
        <v>2.4</v>
      </c>
      <c r="H41" s="18" t="s">
        <v>14</v>
      </c>
      <c r="I41" s="12"/>
    </row>
    <row r="42" ht="18" customHeight="1" spans="1:9">
      <c r="A42" s="12">
        <v>37</v>
      </c>
      <c r="B42" s="16" t="s">
        <v>11</v>
      </c>
      <c r="C42" s="12" t="s">
        <v>50</v>
      </c>
      <c r="D42" s="16" t="s">
        <v>13</v>
      </c>
      <c r="E42" s="16">
        <v>17</v>
      </c>
      <c r="F42" s="16">
        <v>17</v>
      </c>
      <c r="G42" s="17">
        <v>0.6</v>
      </c>
      <c r="H42" s="18" t="s">
        <v>14</v>
      </c>
      <c r="I42" s="12"/>
    </row>
    <row r="43" ht="18" customHeight="1" spans="1:9">
      <c r="A43" s="12">
        <v>38</v>
      </c>
      <c r="B43" s="16" t="s">
        <v>11</v>
      </c>
      <c r="C43" s="12" t="s">
        <v>51</v>
      </c>
      <c r="D43" s="16" t="s">
        <v>13</v>
      </c>
      <c r="E43" s="16">
        <v>66</v>
      </c>
      <c r="F43" s="16">
        <v>66</v>
      </c>
      <c r="G43" s="17">
        <v>2.5</v>
      </c>
      <c r="H43" s="18" t="s">
        <v>14</v>
      </c>
      <c r="I43" s="12"/>
    </row>
    <row r="44" ht="18" customHeight="1" spans="1:9">
      <c r="A44" s="12">
        <v>39</v>
      </c>
      <c r="B44" s="16" t="s">
        <v>11</v>
      </c>
      <c r="C44" s="12" t="s">
        <v>52</v>
      </c>
      <c r="D44" s="16" t="s">
        <v>13</v>
      </c>
      <c r="E44" s="16">
        <v>79.2</v>
      </c>
      <c r="F44" s="16">
        <v>79.2</v>
      </c>
      <c r="G44" s="17">
        <v>3</v>
      </c>
      <c r="H44" s="18" t="s">
        <v>14</v>
      </c>
      <c r="I44" s="12"/>
    </row>
    <row r="45" ht="18" customHeight="1" spans="1:9">
      <c r="A45" s="12">
        <v>40</v>
      </c>
      <c r="B45" s="16" t="s">
        <v>11</v>
      </c>
      <c r="C45" s="12" t="s">
        <v>53</v>
      </c>
      <c r="D45" s="16" t="s">
        <v>13</v>
      </c>
      <c r="E45" s="16">
        <v>12.5</v>
      </c>
      <c r="F45" s="16">
        <v>12.5</v>
      </c>
      <c r="G45" s="17">
        <v>0.5</v>
      </c>
      <c r="H45" s="18" t="s">
        <v>14</v>
      </c>
      <c r="I45" s="12"/>
    </row>
    <row r="46" ht="18" customHeight="1" spans="1:9">
      <c r="A46" s="12">
        <v>41</v>
      </c>
      <c r="B46" s="16" t="s">
        <v>11</v>
      </c>
      <c r="C46" s="12" t="s">
        <v>54</v>
      </c>
      <c r="D46" s="16" t="s">
        <v>13</v>
      </c>
      <c r="E46" s="16">
        <v>12.8</v>
      </c>
      <c r="F46" s="16">
        <v>12.8</v>
      </c>
      <c r="G46" s="17">
        <v>0.5</v>
      </c>
      <c r="H46" s="18" t="s">
        <v>14</v>
      </c>
      <c r="I46" s="12"/>
    </row>
    <row r="47" ht="18" customHeight="1" spans="1:9">
      <c r="A47" s="12">
        <v>42</v>
      </c>
      <c r="B47" s="16" t="s">
        <v>11</v>
      </c>
      <c r="C47" s="12" t="s">
        <v>55</v>
      </c>
      <c r="D47" s="16" t="s">
        <v>13</v>
      </c>
      <c r="E47" s="16">
        <v>32</v>
      </c>
      <c r="F47" s="16">
        <v>32</v>
      </c>
      <c r="G47" s="17">
        <v>1.2</v>
      </c>
      <c r="H47" s="18" t="s">
        <v>14</v>
      </c>
      <c r="I47" s="12"/>
    </row>
    <row r="48" ht="18" customHeight="1" spans="1:9">
      <c r="A48" s="12">
        <v>43</v>
      </c>
      <c r="B48" s="16" t="s">
        <v>11</v>
      </c>
      <c r="C48" s="12" t="s">
        <v>56</v>
      </c>
      <c r="D48" s="16" t="s">
        <v>13</v>
      </c>
      <c r="E48" s="16">
        <v>28.2</v>
      </c>
      <c r="F48" s="16">
        <v>28.2</v>
      </c>
      <c r="G48" s="17">
        <v>1.1</v>
      </c>
      <c r="H48" s="18" t="s">
        <v>14</v>
      </c>
      <c r="I48" s="12"/>
    </row>
    <row r="49" ht="18" customHeight="1" spans="1:9">
      <c r="A49" s="12">
        <v>44</v>
      </c>
      <c r="B49" s="16" t="s">
        <v>11</v>
      </c>
      <c r="C49" s="12" t="s">
        <v>57</v>
      </c>
      <c r="D49" s="16" t="s">
        <v>13</v>
      </c>
      <c r="E49" s="16">
        <v>23.7</v>
      </c>
      <c r="F49" s="16">
        <v>23.7</v>
      </c>
      <c r="G49" s="17">
        <v>0.9</v>
      </c>
      <c r="H49" s="18" t="s">
        <v>14</v>
      </c>
      <c r="I49" s="12"/>
    </row>
    <row r="50" ht="18" customHeight="1" spans="1:9">
      <c r="A50" s="12">
        <v>45</v>
      </c>
      <c r="B50" s="16" t="s">
        <v>11</v>
      </c>
      <c r="C50" s="12" t="s">
        <v>58</v>
      </c>
      <c r="D50" s="16" t="s">
        <v>13</v>
      </c>
      <c r="E50" s="16">
        <v>26.4</v>
      </c>
      <c r="F50" s="16">
        <v>26.4</v>
      </c>
      <c r="G50" s="17">
        <v>1</v>
      </c>
      <c r="H50" s="18" t="s">
        <v>14</v>
      </c>
      <c r="I50" s="12"/>
    </row>
    <row r="51" ht="18" customHeight="1" spans="1:9">
      <c r="A51" s="12">
        <v>46</v>
      </c>
      <c r="B51" s="16" t="s">
        <v>11</v>
      </c>
      <c r="C51" s="12" t="s">
        <v>59</v>
      </c>
      <c r="D51" s="16" t="s">
        <v>13</v>
      </c>
      <c r="E51" s="16">
        <v>33.1</v>
      </c>
      <c r="F51" s="16">
        <v>33.1</v>
      </c>
      <c r="G51" s="17">
        <v>5</v>
      </c>
      <c r="H51" s="18" t="s">
        <v>14</v>
      </c>
      <c r="I51" s="12"/>
    </row>
    <row r="52" ht="18" customHeight="1" spans="1:9">
      <c r="A52" s="12">
        <v>47</v>
      </c>
      <c r="B52" s="16" t="s">
        <v>11</v>
      </c>
      <c r="C52" s="12" t="s">
        <v>60</v>
      </c>
      <c r="D52" s="16" t="s">
        <v>13</v>
      </c>
      <c r="E52" s="16">
        <v>22.8</v>
      </c>
      <c r="F52" s="16">
        <v>22.8</v>
      </c>
      <c r="G52" s="17">
        <v>0.9</v>
      </c>
      <c r="H52" s="18" t="s">
        <v>14</v>
      </c>
      <c r="I52" s="12"/>
    </row>
    <row r="53" ht="18" customHeight="1" spans="1:9">
      <c r="A53" s="12">
        <v>48</v>
      </c>
      <c r="B53" s="16" t="s">
        <v>11</v>
      </c>
      <c r="C53" s="12" t="s">
        <v>61</v>
      </c>
      <c r="D53" s="16" t="s">
        <v>13</v>
      </c>
      <c r="E53" s="16">
        <v>40.3</v>
      </c>
      <c r="F53" s="16">
        <v>40.3</v>
      </c>
      <c r="G53" s="17">
        <v>1.5</v>
      </c>
      <c r="H53" s="18" t="s">
        <v>14</v>
      </c>
      <c r="I53" s="12"/>
    </row>
    <row r="54" ht="18" customHeight="1" spans="1:9">
      <c r="A54" s="12">
        <v>49</v>
      </c>
      <c r="B54" s="16" t="s">
        <v>11</v>
      </c>
      <c r="C54" s="12" t="s">
        <v>62</v>
      </c>
      <c r="D54" s="16" t="s">
        <v>13</v>
      </c>
      <c r="E54" s="16">
        <v>46.2</v>
      </c>
      <c r="F54" s="16">
        <v>46.2</v>
      </c>
      <c r="G54" s="17">
        <v>1.7</v>
      </c>
      <c r="H54" s="18" t="s">
        <v>14</v>
      </c>
      <c r="I54" s="12"/>
    </row>
    <row r="55" ht="18" customHeight="1" spans="1:9">
      <c r="A55" s="12">
        <v>50</v>
      </c>
      <c r="B55" s="16" t="s">
        <v>11</v>
      </c>
      <c r="C55" s="12" t="s">
        <v>63</v>
      </c>
      <c r="D55" s="16" t="s">
        <v>13</v>
      </c>
      <c r="E55" s="16">
        <v>21.8</v>
      </c>
      <c r="F55" s="16">
        <v>21.8</v>
      </c>
      <c r="G55" s="17">
        <v>0.8</v>
      </c>
      <c r="H55" s="18" t="s">
        <v>14</v>
      </c>
      <c r="I55" s="12"/>
    </row>
    <row r="56" ht="18" customHeight="1" spans="1:9">
      <c r="A56" s="12">
        <v>51</v>
      </c>
      <c r="B56" s="16" t="s">
        <v>11</v>
      </c>
      <c r="C56" s="12" t="s">
        <v>64</v>
      </c>
      <c r="D56" s="16" t="s">
        <v>13</v>
      </c>
      <c r="E56" s="16">
        <v>19.7</v>
      </c>
      <c r="F56" s="16">
        <v>19.7</v>
      </c>
      <c r="G56" s="17">
        <v>0.7</v>
      </c>
      <c r="H56" s="18" t="s">
        <v>14</v>
      </c>
      <c r="I56" s="12"/>
    </row>
    <row r="57" ht="18" customHeight="1" spans="1:9">
      <c r="A57" s="12">
        <v>52</v>
      </c>
      <c r="B57" s="16" t="s">
        <v>11</v>
      </c>
      <c r="C57" s="12" t="s">
        <v>65</v>
      </c>
      <c r="D57" s="16" t="s">
        <v>13</v>
      </c>
      <c r="E57" s="16">
        <v>32.8</v>
      </c>
      <c r="F57" s="16">
        <v>32.8</v>
      </c>
      <c r="G57" s="17">
        <v>1.2</v>
      </c>
      <c r="H57" s="18" t="s">
        <v>14</v>
      </c>
      <c r="I57" s="12"/>
    </row>
    <row r="58" ht="18" customHeight="1" spans="1:9">
      <c r="A58" s="12">
        <v>53</v>
      </c>
      <c r="B58" s="16" t="s">
        <v>11</v>
      </c>
      <c r="C58" s="12" t="s">
        <v>66</v>
      </c>
      <c r="D58" s="16" t="s">
        <v>13</v>
      </c>
      <c r="E58" s="16">
        <v>15.3</v>
      </c>
      <c r="F58" s="16">
        <v>15.3</v>
      </c>
      <c r="G58" s="17">
        <v>0.6</v>
      </c>
      <c r="H58" s="18" t="s">
        <v>14</v>
      </c>
      <c r="I58" s="12"/>
    </row>
    <row r="59" ht="18" customHeight="1" spans="1:9">
      <c r="A59" s="12">
        <v>54</v>
      </c>
      <c r="B59" s="16" t="s">
        <v>11</v>
      </c>
      <c r="C59" s="12" t="s">
        <v>67</v>
      </c>
      <c r="D59" s="16" t="s">
        <v>13</v>
      </c>
      <c r="E59" s="16">
        <v>15.2</v>
      </c>
      <c r="F59" s="16">
        <v>15.2</v>
      </c>
      <c r="G59" s="17">
        <v>0.6</v>
      </c>
      <c r="H59" s="18" t="s">
        <v>14</v>
      </c>
      <c r="I59" s="12"/>
    </row>
    <row r="60" ht="18" customHeight="1" spans="1:9">
      <c r="A60" s="12">
        <v>55</v>
      </c>
      <c r="B60" s="16" t="s">
        <v>11</v>
      </c>
      <c r="C60" s="12" t="s">
        <v>68</v>
      </c>
      <c r="D60" s="16" t="s">
        <v>13</v>
      </c>
      <c r="E60" s="16">
        <v>26.1</v>
      </c>
      <c r="F60" s="16">
        <v>26.1</v>
      </c>
      <c r="G60" s="17">
        <v>1</v>
      </c>
      <c r="H60" s="18" t="s">
        <v>14</v>
      </c>
      <c r="I60" s="12"/>
    </row>
    <row r="61" ht="18" customHeight="1" spans="1:9">
      <c r="A61" s="12">
        <v>56</v>
      </c>
      <c r="B61" s="16" t="s">
        <v>11</v>
      </c>
      <c r="C61" s="12" t="s">
        <v>69</v>
      </c>
      <c r="D61" s="16" t="s">
        <v>13</v>
      </c>
      <c r="E61" s="16">
        <v>63.7</v>
      </c>
      <c r="F61" s="16">
        <v>63.7</v>
      </c>
      <c r="G61" s="17">
        <v>2.4</v>
      </c>
      <c r="H61" s="18" t="s">
        <v>14</v>
      </c>
      <c r="I61" s="12"/>
    </row>
    <row r="62" ht="18" customHeight="1" spans="1:9">
      <c r="A62" s="12">
        <v>57</v>
      </c>
      <c r="B62" s="16" t="s">
        <v>11</v>
      </c>
      <c r="C62" s="12" t="s">
        <v>70</v>
      </c>
      <c r="D62" s="16" t="s">
        <v>13</v>
      </c>
      <c r="E62" s="16">
        <v>23.1</v>
      </c>
      <c r="F62" s="16">
        <v>23.1</v>
      </c>
      <c r="G62" s="17">
        <v>0.9</v>
      </c>
      <c r="H62" s="18" t="s">
        <v>14</v>
      </c>
      <c r="I62" s="12"/>
    </row>
    <row r="63" ht="18" customHeight="1" spans="1:9">
      <c r="A63" s="12">
        <v>58</v>
      </c>
      <c r="B63" s="16" t="s">
        <v>11</v>
      </c>
      <c r="C63" s="12" t="s">
        <v>71</v>
      </c>
      <c r="D63" s="16" t="s">
        <v>13</v>
      </c>
      <c r="E63" s="16">
        <v>33.6</v>
      </c>
      <c r="F63" s="16">
        <v>33.6</v>
      </c>
      <c r="G63" s="17">
        <v>1.3</v>
      </c>
      <c r="H63" s="18" t="s">
        <v>14</v>
      </c>
      <c r="I63" s="12"/>
    </row>
    <row r="64" ht="18" customHeight="1" spans="1:9">
      <c r="A64" s="12">
        <v>59</v>
      </c>
      <c r="B64" s="16" t="s">
        <v>11</v>
      </c>
      <c r="C64" s="12" t="s">
        <v>72</v>
      </c>
      <c r="D64" s="16" t="s">
        <v>13</v>
      </c>
      <c r="E64" s="16">
        <v>16.5</v>
      </c>
      <c r="F64" s="16">
        <v>16.5</v>
      </c>
      <c r="G64" s="17">
        <v>0.6</v>
      </c>
      <c r="H64" s="18" t="s">
        <v>14</v>
      </c>
      <c r="I64" s="12"/>
    </row>
    <row r="65" ht="18" customHeight="1" spans="1:9">
      <c r="A65" s="12">
        <v>60</v>
      </c>
      <c r="B65" s="16" t="s">
        <v>11</v>
      </c>
      <c r="C65" s="12" t="s">
        <v>73</v>
      </c>
      <c r="D65" s="16" t="s">
        <v>13</v>
      </c>
      <c r="E65" s="16">
        <v>59.4</v>
      </c>
      <c r="F65" s="16">
        <v>59.4</v>
      </c>
      <c r="G65" s="17">
        <v>2.2</v>
      </c>
      <c r="H65" s="18" t="s">
        <v>14</v>
      </c>
      <c r="I65" s="12"/>
    </row>
    <row r="66" ht="18" customHeight="1" spans="1:9">
      <c r="A66" s="12">
        <v>61</v>
      </c>
      <c r="B66" s="16" t="s">
        <v>11</v>
      </c>
      <c r="C66" s="12" t="s">
        <v>74</v>
      </c>
      <c r="D66" s="16" t="s">
        <v>13</v>
      </c>
      <c r="E66" s="16">
        <v>21.9</v>
      </c>
      <c r="F66" s="16">
        <v>21.9</v>
      </c>
      <c r="G66" s="17">
        <v>0.8</v>
      </c>
      <c r="H66" s="18" t="s">
        <v>14</v>
      </c>
      <c r="I66" s="12"/>
    </row>
    <row r="67" ht="18" customHeight="1" spans="1:9">
      <c r="A67" s="12">
        <v>62</v>
      </c>
      <c r="B67" s="16" t="s">
        <v>11</v>
      </c>
      <c r="C67" s="12" t="s">
        <v>75</v>
      </c>
      <c r="D67" s="16" t="s">
        <v>13</v>
      </c>
      <c r="E67" s="16">
        <v>27.4</v>
      </c>
      <c r="F67" s="16">
        <v>27.4</v>
      </c>
      <c r="G67" s="17">
        <v>1</v>
      </c>
      <c r="H67" s="18" t="s">
        <v>14</v>
      </c>
      <c r="I67" s="12"/>
    </row>
    <row r="68" ht="18" customHeight="1" spans="1:9">
      <c r="A68" s="12">
        <v>63</v>
      </c>
      <c r="B68" s="16" t="s">
        <v>11</v>
      </c>
      <c r="C68" s="12" t="s">
        <v>76</v>
      </c>
      <c r="D68" s="16" t="s">
        <v>13</v>
      </c>
      <c r="E68" s="16">
        <v>77.4</v>
      </c>
      <c r="F68" s="16">
        <v>77.4</v>
      </c>
      <c r="G68" s="17">
        <v>41</v>
      </c>
      <c r="H68" s="18" t="s">
        <v>14</v>
      </c>
      <c r="I68" s="12"/>
    </row>
    <row r="69" ht="18" customHeight="1" spans="1:9">
      <c r="A69" s="12"/>
      <c r="B69" s="12"/>
      <c r="C69" s="12"/>
      <c r="D69" s="12"/>
      <c r="E69" s="55"/>
      <c r="F69" s="12"/>
      <c r="G69" s="12"/>
      <c r="H69" s="55"/>
      <c r="I69" s="12"/>
    </row>
    <row r="70" ht="18" customHeight="1" spans="1:9">
      <c r="A70" s="12"/>
      <c r="B70" s="12" t="s">
        <v>77</v>
      </c>
      <c r="C70" s="12"/>
      <c r="D70" s="12"/>
      <c r="E70" s="16">
        <f>SUM(E6:E69)</f>
        <v>2302.1</v>
      </c>
      <c r="F70" s="16">
        <f>SUM(F6:F69)</f>
        <v>2302.1</v>
      </c>
      <c r="G70" s="16">
        <f>SUM(G6:G69)</f>
        <v>145.1</v>
      </c>
      <c r="H70" s="55"/>
      <c r="I70" s="12"/>
    </row>
    <row r="71" ht="18" customHeight="1" spans="1:9">
      <c r="A71" s="56"/>
      <c r="B71" s="56"/>
      <c r="C71" s="56"/>
      <c r="D71" s="56"/>
      <c r="E71" s="57"/>
      <c r="F71" s="56"/>
      <c r="G71" s="56"/>
      <c r="H71" s="56"/>
      <c r="I71" s="56"/>
    </row>
    <row r="72" spans="1:9">
      <c r="A72" s="58" t="s">
        <v>78</v>
      </c>
      <c r="B72" s="58"/>
      <c r="C72" s="58"/>
      <c r="D72" s="58"/>
      <c r="E72" s="58"/>
      <c r="F72" s="58"/>
      <c r="G72" s="58"/>
      <c r="H72" s="58"/>
      <c r="I72" s="58"/>
    </row>
  </sheetData>
  <mergeCells count="3">
    <mergeCell ref="A2:I2"/>
    <mergeCell ref="A4:I4"/>
    <mergeCell ref="A72:I72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71"/>
  <sheetViews>
    <sheetView workbookViewId="0">
      <selection activeCell="P8" sqref="P8"/>
    </sheetView>
  </sheetViews>
  <sheetFormatPr defaultColWidth="9" defaultRowHeight="14.1"/>
  <cols>
    <col min="1" max="1" width="4.63063063063063" style="35" customWidth="1"/>
    <col min="2" max="2" width="7.5045045045045" style="36" customWidth="1"/>
    <col min="3" max="3" width="8.25225225225225" style="36" customWidth="1"/>
    <col min="4" max="4" width="7.63063063063063" style="36" customWidth="1"/>
    <col min="5" max="5" width="7.25225225225225" style="36" customWidth="1"/>
    <col min="6" max="6" width="7.63063063063063" style="36" customWidth="1"/>
    <col min="7" max="7" width="9.5045045045045" style="36" customWidth="1"/>
    <col min="8" max="8" width="10" style="36" customWidth="1"/>
    <col min="9" max="9" width="7.5045045045045" style="36" customWidth="1"/>
    <col min="10" max="10" width="11.5045045045045" style="36" customWidth="1"/>
  </cols>
  <sheetData>
    <row r="1" ht="54" customHeight="1" spans="1:10">
      <c r="A1" s="37" t="s">
        <v>79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39" t="s">
        <v>80</v>
      </c>
      <c r="B2" s="40"/>
      <c r="C2" s="40"/>
      <c r="D2" s="40"/>
      <c r="E2" s="40"/>
      <c r="F2" s="40"/>
      <c r="G2" s="40"/>
      <c r="H2" s="40"/>
      <c r="I2" s="40"/>
      <c r="J2" s="40"/>
    </row>
    <row r="3" s="32" customFormat="1" ht="30" customHeight="1" spans="1:10">
      <c r="A3" s="41" t="s">
        <v>2</v>
      </c>
      <c r="B3" s="41" t="s">
        <v>81</v>
      </c>
      <c r="C3" s="41" t="s">
        <v>82</v>
      </c>
      <c r="D3" s="41" t="s">
        <v>83</v>
      </c>
      <c r="E3" s="41" t="s">
        <v>84</v>
      </c>
      <c r="F3" s="41" t="s">
        <v>85</v>
      </c>
      <c r="G3" s="41" t="s">
        <v>9</v>
      </c>
      <c r="H3" s="41" t="s">
        <v>86</v>
      </c>
      <c r="I3" s="41" t="s">
        <v>87</v>
      </c>
      <c r="J3" s="41" t="s">
        <v>88</v>
      </c>
    </row>
    <row r="4" s="3" customFormat="1" ht="18" customHeight="1" spans="1:10">
      <c r="A4" s="42">
        <v>1</v>
      </c>
      <c r="B4" s="16" t="s">
        <v>12</v>
      </c>
      <c r="C4" s="41" t="s">
        <v>11</v>
      </c>
      <c r="D4" s="16">
        <v>21.8</v>
      </c>
      <c r="E4" s="16">
        <v>21.8</v>
      </c>
      <c r="F4" s="17">
        <v>0.8</v>
      </c>
      <c r="G4" s="43" t="s">
        <v>14</v>
      </c>
      <c r="H4" s="41">
        <v>355</v>
      </c>
      <c r="I4" s="44">
        <v>0.9</v>
      </c>
      <c r="J4" s="41">
        <f t="shared" ref="J4:J67" si="0">F4*H4*I4</f>
        <v>255.6</v>
      </c>
    </row>
    <row r="5" ht="18" customHeight="1" spans="1:10">
      <c r="A5" s="42">
        <v>2</v>
      </c>
      <c r="B5" s="12" t="s">
        <v>15</v>
      </c>
      <c r="C5" s="41" t="s">
        <v>11</v>
      </c>
      <c r="D5" s="16">
        <v>22.1</v>
      </c>
      <c r="E5" s="16">
        <v>22.1</v>
      </c>
      <c r="F5" s="17">
        <v>0.8</v>
      </c>
      <c r="G5" s="43" t="s">
        <v>14</v>
      </c>
      <c r="H5" s="41">
        <v>355</v>
      </c>
      <c r="I5" s="44">
        <v>0.9</v>
      </c>
      <c r="J5" s="41">
        <f t="shared" si="0"/>
        <v>255.6</v>
      </c>
    </row>
    <row r="6" ht="18" customHeight="1" spans="1:10">
      <c r="A6" s="42">
        <v>3</v>
      </c>
      <c r="B6" s="12" t="s">
        <v>16</v>
      </c>
      <c r="C6" s="41" t="s">
        <v>11</v>
      </c>
      <c r="D6" s="16">
        <v>18.1</v>
      </c>
      <c r="E6" s="16">
        <v>18.1</v>
      </c>
      <c r="F6" s="17">
        <v>0.7</v>
      </c>
      <c r="G6" s="43" t="s">
        <v>14</v>
      </c>
      <c r="H6" s="41">
        <v>355</v>
      </c>
      <c r="I6" s="44">
        <v>0.9</v>
      </c>
      <c r="J6" s="41">
        <f t="shared" si="0"/>
        <v>223.65</v>
      </c>
    </row>
    <row r="7" ht="18" customHeight="1" spans="1:10">
      <c r="A7" s="42">
        <v>4</v>
      </c>
      <c r="B7" s="12" t="s">
        <v>17</v>
      </c>
      <c r="C7" s="41" t="s">
        <v>11</v>
      </c>
      <c r="D7" s="16">
        <v>19.8</v>
      </c>
      <c r="E7" s="16">
        <v>19.8</v>
      </c>
      <c r="F7" s="17">
        <v>0.7</v>
      </c>
      <c r="G7" s="43" t="s">
        <v>14</v>
      </c>
      <c r="H7" s="41">
        <v>355</v>
      </c>
      <c r="I7" s="44">
        <v>0.9</v>
      </c>
      <c r="J7" s="41">
        <f t="shared" si="0"/>
        <v>223.65</v>
      </c>
    </row>
    <row r="8" ht="18" customHeight="1" spans="1:10">
      <c r="A8" s="42">
        <v>5</v>
      </c>
      <c r="B8" s="12" t="s">
        <v>18</v>
      </c>
      <c r="C8" s="41" t="s">
        <v>11</v>
      </c>
      <c r="D8" s="16">
        <v>22.3</v>
      </c>
      <c r="E8" s="16">
        <v>22.3</v>
      </c>
      <c r="F8" s="17">
        <v>0.8</v>
      </c>
      <c r="G8" s="43" t="s">
        <v>14</v>
      </c>
      <c r="H8" s="41">
        <v>355</v>
      </c>
      <c r="I8" s="44">
        <v>0.9</v>
      </c>
      <c r="J8" s="41">
        <f t="shared" si="0"/>
        <v>255.6</v>
      </c>
    </row>
    <row r="9" ht="18" customHeight="1" spans="1:10">
      <c r="A9" s="42">
        <v>6</v>
      </c>
      <c r="B9" s="12" t="s">
        <v>19</v>
      </c>
      <c r="C9" s="41" t="s">
        <v>11</v>
      </c>
      <c r="D9" s="16">
        <v>33</v>
      </c>
      <c r="E9" s="16">
        <v>33</v>
      </c>
      <c r="F9" s="17">
        <v>1.2</v>
      </c>
      <c r="G9" s="43" t="s">
        <v>14</v>
      </c>
      <c r="H9" s="41">
        <v>355</v>
      </c>
      <c r="I9" s="44">
        <v>0.9</v>
      </c>
      <c r="J9" s="41">
        <f t="shared" si="0"/>
        <v>383.4</v>
      </c>
    </row>
    <row r="10" ht="18" customHeight="1" spans="1:10">
      <c r="A10" s="42">
        <v>7</v>
      </c>
      <c r="B10" s="12" t="s">
        <v>20</v>
      </c>
      <c r="C10" s="41" t="s">
        <v>11</v>
      </c>
      <c r="D10" s="16">
        <v>19.8</v>
      </c>
      <c r="E10" s="16">
        <v>19.8</v>
      </c>
      <c r="F10" s="17">
        <v>0.7</v>
      </c>
      <c r="G10" s="43" t="s">
        <v>14</v>
      </c>
      <c r="H10" s="41">
        <v>355</v>
      </c>
      <c r="I10" s="44">
        <v>0.9</v>
      </c>
      <c r="J10" s="41">
        <f t="shared" si="0"/>
        <v>223.65</v>
      </c>
    </row>
    <row r="11" ht="18" customHeight="1" spans="1:10">
      <c r="A11" s="42">
        <v>8</v>
      </c>
      <c r="B11" s="12" t="s">
        <v>21</v>
      </c>
      <c r="C11" s="41" t="s">
        <v>11</v>
      </c>
      <c r="D11" s="16">
        <v>62.8</v>
      </c>
      <c r="E11" s="16">
        <v>62.8</v>
      </c>
      <c r="F11" s="17">
        <v>2.4</v>
      </c>
      <c r="G11" s="43" t="s">
        <v>14</v>
      </c>
      <c r="H11" s="41">
        <v>355</v>
      </c>
      <c r="I11" s="44">
        <v>0.9</v>
      </c>
      <c r="J11" s="41">
        <f t="shared" si="0"/>
        <v>766.8</v>
      </c>
    </row>
    <row r="12" ht="18" customHeight="1" spans="1:10">
      <c r="A12" s="42">
        <v>9</v>
      </c>
      <c r="B12" s="12" t="s">
        <v>22</v>
      </c>
      <c r="C12" s="41" t="s">
        <v>11</v>
      </c>
      <c r="D12" s="16">
        <v>62.7</v>
      </c>
      <c r="E12" s="16">
        <v>62.7</v>
      </c>
      <c r="F12" s="17">
        <v>2.4</v>
      </c>
      <c r="G12" s="43" t="s">
        <v>14</v>
      </c>
      <c r="H12" s="41">
        <v>355</v>
      </c>
      <c r="I12" s="44">
        <v>0.9</v>
      </c>
      <c r="J12" s="41">
        <f t="shared" si="0"/>
        <v>766.8</v>
      </c>
    </row>
    <row r="13" ht="18" customHeight="1" spans="1:10">
      <c r="A13" s="42">
        <v>10</v>
      </c>
      <c r="B13" s="12" t="s">
        <v>23</v>
      </c>
      <c r="C13" s="41" t="s">
        <v>11</v>
      </c>
      <c r="D13" s="16">
        <v>26.3</v>
      </c>
      <c r="E13" s="16">
        <v>26.3</v>
      </c>
      <c r="F13" s="17">
        <v>1</v>
      </c>
      <c r="G13" s="43" t="s">
        <v>14</v>
      </c>
      <c r="H13" s="41">
        <v>355</v>
      </c>
      <c r="I13" s="44">
        <v>0.9</v>
      </c>
      <c r="J13" s="41">
        <f t="shared" si="0"/>
        <v>319.5</v>
      </c>
    </row>
    <row r="14" ht="18" customHeight="1" spans="1:10">
      <c r="A14" s="42">
        <v>11</v>
      </c>
      <c r="B14" s="12" t="s">
        <v>24</v>
      </c>
      <c r="C14" s="41" t="s">
        <v>11</v>
      </c>
      <c r="D14" s="16">
        <v>46</v>
      </c>
      <c r="E14" s="16">
        <v>46</v>
      </c>
      <c r="F14" s="17">
        <v>1.7</v>
      </c>
      <c r="G14" s="43" t="s">
        <v>14</v>
      </c>
      <c r="H14" s="41">
        <v>355</v>
      </c>
      <c r="I14" s="44">
        <v>0.9</v>
      </c>
      <c r="J14" s="41">
        <f t="shared" si="0"/>
        <v>543.15</v>
      </c>
    </row>
    <row r="15" ht="18" customHeight="1" spans="1:10">
      <c r="A15" s="42">
        <v>12</v>
      </c>
      <c r="B15" s="12" t="s">
        <v>25</v>
      </c>
      <c r="C15" s="41" t="s">
        <v>11</v>
      </c>
      <c r="D15" s="16">
        <v>50</v>
      </c>
      <c r="E15" s="16">
        <v>50</v>
      </c>
      <c r="F15" s="17">
        <v>1.9</v>
      </c>
      <c r="G15" s="43" t="s">
        <v>14</v>
      </c>
      <c r="H15" s="41">
        <v>355</v>
      </c>
      <c r="I15" s="44">
        <v>0.9</v>
      </c>
      <c r="J15" s="41">
        <f t="shared" si="0"/>
        <v>607.05</v>
      </c>
    </row>
    <row r="16" ht="18" customHeight="1" spans="1:10">
      <c r="A16" s="42">
        <v>13</v>
      </c>
      <c r="B16" s="12" t="s">
        <v>26</v>
      </c>
      <c r="C16" s="41" t="s">
        <v>11</v>
      </c>
      <c r="D16" s="16">
        <v>85.8</v>
      </c>
      <c r="E16" s="16">
        <v>85.8</v>
      </c>
      <c r="F16" s="17">
        <v>11</v>
      </c>
      <c r="G16" s="43" t="s">
        <v>14</v>
      </c>
      <c r="H16" s="41">
        <v>355</v>
      </c>
      <c r="I16" s="44">
        <v>0.9</v>
      </c>
      <c r="J16" s="41">
        <f t="shared" si="0"/>
        <v>3514.5</v>
      </c>
    </row>
    <row r="17" ht="18" customHeight="1" spans="1:10">
      <c r="A17" s="42">
        <v>14</v>
      </c>
      <c r="B17" s="12" t="s">
        <v>27</v>
      </c>
      <c r="C17" s="41" t="s">
        <v>11</v>
      </c>
      <c r="D17" s="16">
        <v>19.8</v>
      </c>
      <c r="E17" s="16">
        <v>19.8</v>
      </c>
      <c r="F17" s="17">
        <v>10</v>
      </c>
      <c r="G17" s="43" t="s">
        <v>14</v>
      </c>
      <c r="H17" s="41">
        <v>355</v>
      </c>
      <c r="I17" s="44">
        <v>0.9</v>
      </c>
      <c r="J17" s="41">
        <f t="shared" si="0"/>
        <v>3195</v>
      </c>
    </row>
    <row r="18" ht="18" customHeight="1" spans="1:10">
      <c r="A18" s="42">
        <v>15</v>
      </c>
      <c r="B18" s="12" t="s">
        <v>28</v>
      </c>
      <c r="C18" s="41" t="s">
        <v>11</v>
      </c>
      <c r="D18" s="16">
        <v>19.8</v>
      </c>
      <c r="E18" s="16">
        <v>19.8</v>
      </c>
      <c r="F18" s="17">
        <v>0.7</v>
      </c>
      <c r="G18" s="43" t="s">
        <v>14</v>
      </c>
      <c r="H18" s="41">
        <v>355</v>
      </c>
      <c r="I18" s="44">
        <v>0.9</v>
      </c>
      <c r="J18" s="41">
        <f t="shared" si="0"/>
        <v>223.65</v>
      </c>
    </row>
    <row r="19" ht="18" customHeight="1" spans="1:10">
      <c r="A19" s="42">
        <v>16</v>
      </c>
      <c r="B19" s="12" t="s">
        <v>29</v>
      </c>
      <c r="C19" s="41" t="s">
        <v>11</v>
      </c>
      <c r="D19" s="16">
        <v>28.3</v>
      </c>
      <c r="E19" s="16">
        <v>28.3</v>
      </c>
      <c r="F19" s="17">
        <v>1.1</v>
      </c>
      <c r="G19" s="43" t="s">
        <v>14</v>
      </c>
      <c r="H19" s="41">
        <v>355</v>
      </c>
      <c r="I19" s="44">
        <v>0.9</v>
      </c>
      <c r="J19" s="41">
        <f t="shared" si="0"/>
        <v>351.45</v>
      </c>
    </row>
    <row r="20" ht="18" customHeight="1" spans="1:10">
      <c r="A20" s="42">
        <v>17</v>
      </c>
      <c r="B20" s="12" t="s">
        <v>30</v>
      </c>
      <c r="C20" s="41" t="s">
        <v>11</v>
      </c>
      <c r="D20" s="16">
        <v>30.3</v>
      </c>
      <c r="E20" s="16">
        <v>30.3</v>
      </c>
      <c r="F20" s="17">
        <v>1.1</v>
      </c>
      <c r="G20" s="43" t="s">
        <v>14</v>
      </c>
      <c r="H20" s="41">
        <v>355</v>
      </c>
      <c r="I20" s="44">
        <v>0.9</v>
      </c>
      <c r="J20" s="41">
        <f t="shared" si="0"/>
        <v>351.45</v>
      </c>
    </row>
    <row r="21" ht="18" customHeight="1" spans="1:10">
      <c r="A21" s="42">
        <v>18</v>
      </c>
      <c r="B21" s="12" t="s">
        <v>31</v>
      </c>
      <c r="C21" s="41" t="s">
        <v>11</v>
      </c>
      <c r="D21" s="16">
        <v>26.4</v>
      </c>
      <c r="E21" s="16">
        <v>26.4</v>
      </c>
      <c r="F21" s="17">
        <v>1</v>
      </c>
      <c r="G21" s="43" t="s">
        <v>14</v>
      </c>
      <c r="H21" s="41">
        <v>355</v>
      </c>
      <c r="I21" s="44">
        <v>0.9</v>
      </c>
      <c r="J21" s="41">
        <f t="shared" si="0"/>
        <v>319.5</v>
      </c>
    </row>
    <row r="22" ht="18" customHeight="1" spans="1:10">
      <c r="A22" s="42">
        <v>19</v>
      </c>
      <c r="B22" s="12" t="s">
        <v>32</v>
      </c>
      <c r="C22" s="41" t="s">
        <v>11</v>
      </c>
      <c r="D22" s="16">
        <v>78.4</v>
      </c>
      <c r="E22" s="16">
        <v>78.4</v>
      </c>
      <c r="F22" s="17">
        <v>2.9</v>
      </c>
      <c r="G22" s="43" t="s">
        <v>14</v>
      </c>
      <c r="H22" s="41">
        <v>355</v>
      </c>
      <c r="I22" s="44">
        <v>0.9</v>
      </c>
      <c r="J22" s="41">
        <f t="shared" si="0"/>
        <v>926.55</v>
      </c>
    </row>
    <row r="23" ht="18" customHeight="1" spans="1:10">
      <c r="A23" s="42">
        <v>20</v>
      </c>
      <c r="B23" s="12" t="s">
        <v>33</v>
      </c>
      <c r="C23" s="41" t="s">
        <v>11</v>
      </c>
      <c r="D23" s="16">
        <v>20.3</v>
      </c>
      <c r="E23" s="16">
        <v>20.3</v>
      </c>
      <c r="F23" s="17">
        <v>0.8</v>
      </c>
      <c r="G23" s="43" t="s">
        <v>14</v>
      </c>
      <c r="H23" s="41">
        <v>355</v>
      </c>
      <c r="I23" s="44">
        <v>0.9</v>
      </c>
      <c r="J23" s="41">
        <f t="shared" si="0"/>
        <v>255.6</v>
      </c>
    </row>
    <row r="24" ht="18" customHeight="1" spans="1:10">
      <c r="A24" s="42">
        <v>21</v>
      </c>
      <c r="B24" s="12" t="s">
        <v>34</v>
      </c>
      <c r="C24" s="41" t="s">
        <v>11</v>
      </c>
      <c r="D24" s="16">
        <v>35.1</v>
      </c>
      <c r="E24" s="16">
        <v>35.1</v>
      </c>
      <c r="F24" s="17">
        <v>1.3</v>
      </c>
      <c r="G24" s="43" t="s">
        <v>14</v>
      </c>
      <c r="H24" s="41">
        <v>355</v>
      </c>
      <c r="I24" s="44">
        <v>0.9</v>
      </c>
      <c r="J24" s="41">
        <f t="shared" si="0"/>
        <v>415.35</v>
      </c>
    </row>
    <row r="25" ht="18" customHeight="1" spans="1:10">
      <c r="A25" s="42">
        <v>22</v>
      </c>
      <c r="B25" s="12" t="s">
        <v>35</v>
      </c>
      <c r="C25" s="41" t="s">
        <v>11</v>
      </c>
      <c r="D25" s="16">
        <v>39.5</v>
      </c>
      <c r="E25" s="16">
        <v>39.5</v>
      </c>
      <c r="F25" s="17">
        <v>1.5</v>
      </c>
      <c r="G25" s="43" t="s">
        <v>14</v>
      </c>
      <c r="H25" s="41">
        <v>355</v>
      </c>
      <c r="I25" s="44">
        <v>0.9</v>
      </c>
      <c r="J25" s="41">
        <f t="shared" si="0"/>
        <v>479.25</v>
      </c>
    </row>
    <row r="26" ht="18" customHeight="1" spans="1:10">
      <c r="A26" s="42">
        <v>23</v>
      </c>
      <c r="B26" s="12" t="s">
        <v>36</v>
      </c>
      <c r="C26" s="41" t="s">
        <v>11</v>
      </c>
      <c r="D26" s="16">
        <v>26.4</v>
      </c>
      <c r="E26" s="16">
        <v>26.4</v>
      </c>
      <c r="F26" s="17">
        <v>1</v>
      </c>
      <c r="G26" s="43" t="s">
        <v>14</v>
      </c>
      <c r="H26" s="41">
        <v>355</v>
      </c>
      <c r="I26" s="44">
        <v>0.9</v>
      </c>
      <c r="J26" s="41">
        <f t="shared" si="0"/>
        <v>319.5</v>
      </c>
    </row>
    <row r="27" ht="18" customHeight="1" spans="1:10">
      <c r="A27" s="42">
        <v>24</v>
      </c>
      <c r="B27" s="12" t="s">
        <v>37</v>
      </c>
      <c r="C27" s="41" t="s">
        <v>11</v>
      </c>
      <c r="D27" s="16">
        <v>62.2</v>
      </c>
      <c r="E27" s="16">
        <v>62.2</v>
      </c>
      <c r="F27" s="17">
        <v>2.3</v>
      </c>
      <c r="G27" s="43" t="s">
        <v>14</v>
      </c>
      <c r="H27" s="41">
        <v>355</v>
      </c>
      <c r="I27" s="44">
        <v>0.9</v>
      </c>
      <c r="J27" s="41">
        <f t="shared" si="0"/>
        <v>734.85</v>
      </c>
    </row>
    <row r="28" ht="18" customHeight="1" spans="1:10">
      <c r="A28" s="42">
        <v>25</v>
      </c>
      <c r="B28" s="12" t="s">
        <v>38</v>
      </c>
      <c r="C28" s="41" t="s">
        <v>11</v>
      </c>
      <c r="D28" s="16">
        <v>21.9</v>
      </c>
      <c r="E28" s="16">
        <v>21.9</v>
      </c>
      <c r="F28" s="17">
        <v>0.8</v>
      </c>
      <c r="G28" s="43" t="s">
        <v>14</v>
      </c>
      <c r="H28" s="41">
        <v>355</v>
      </c>
      <c r="I28" s="44">
        <v>0.9</v>
      </c>
      <c r="J28" s="41">
        <f t="shared" si="0"/>
        <v>255.6</v>
      </c>
    </row>
    <row r="29" ht="18" customHeight="1" spans="1:10">
      <c r="A29" s="42">
        <v>26</v>
      </c>
      <c r="B29" s="12" t="s">
        <v>39</v>
      </c>
      <c r="C29" s="41" t="s">
        <v>11</v>
      </c>
      <c r="D29" s="16">
        <v>18</v>
      </c>
      <c r="E29" s="16">
        <v>18</v>
      </c>
      <c r="F29" s="17">
        <v>0.7</v>
      </c>
      <c r="G29" s="43" t="s">
        <v>14</v>
      </c>
      <c r="H29" s="41">
        <v>355</v>
      </c>
      <c r="I29" s="44">
        <v>0.9</v>
      </c>
      <c r="J29" s="41">
        <f t="shared" si="0"/>
        <v>223.65</v>
      </c>
    </row>
    <row r="30" ht="18" customHeight="1" spans="1:10">
      <c r="A30" s="42">
        <v>27</v>
      </c>
      <c r="B30" s="12" t="s">
        <v>40</v>
      </c>
      <c r="C30" s="41" t="s">
        <v>11</v>
      </c>
      <c r="D30" s="16">
        <v>17.1</v>
      </c>
      <c r="E30" s="16">
        <v>17.1</v>
      </c>
      <c r="F30" s="17">
        <v>0.6</v>
      </c>
      <c r="G30" s="43" t="s">
        <v>14</v>
      </c>
      <c r="H30" s="41">
        <v>355</v>
      </c>
      <c r="I30" s="44">
        <v>0.9</v>
      </c>
      <c r="J30" s="41">
        <f t="shared" si="0"/>
        <v>191.7</v>
      </c>
    </row>
    <row r="31" ht="18" customHeight="1" spans="1:10">
      <c r="A31" s="42">
        <v>28</v>
      </c>
      <c r="B31" s="12" t="s">
        <v>41</v>
      </c>
      <c r="C31" s="41" t="s">
        <v>11</v>
      </c>
      <c r="D31" s="16">
        <v>26.4</v>
      </c>
      <c r="E31" s="16">
        <v>26.4</v>
      </c>
      <c r="F31" s="17">
        <v>1</v>
      </c>
      <c r="G31" s="43" t="s">
        <v>14</v>
      </c>
      <c r="H31" s="41">
        <v>355</v>
      </c>
      <c r="I31" s="44">
        <v>0.9</v>
      </c>
      <c r="J31" s="41">
        <f t="shared" si="0"/>
        <v>319.5</v>
      </c>
    </row>
    <row r="32" ht="18" customHeight="1" spans="1:10">
      <c r="A32" s="42">
        <v>29</v>
      </c>
      <c r="B32" s="12" t="s">
        <v>42</v>
      </c>
      <c r="C32" s="41" t="s">
        <v>11</v>
      </c>
      <c r="D32" s="16">
        <v>86.7</v>
      </c>
      <c r="E32" s="16">
        <v>86.7</v>
      </c>
      <c r="F32" s="17">
        <v>3.3</v>
      </c>
      <c r="G32" s="43" t="s">
        <v>14</v>
      </c>
      <c r="H32" s="41">
        <v>355</v>
      </c>
      <c r="I32" s="44">
        <v>0.9</v>
      </c>
      <c r="J32" s="41">
        <f t="shared" si="0"/>
        <v>1054.35</v>
      </c>
    </row>
    <row r="33" ht="18" customHeight="1" spans="1:10">
      <c r="A33" s="42">
        <v>30</v>
      </c>
      <c r="B33" s="12" t="s">
        <v>43</v>
      </c>
      <c r="C33" s="41" t="s">
        <v>11</v>
      </c>
      <c r="D33" s="16">
        <v>26.4</v>
      </c>
      <c r="E33" s="16">
        <v>26.4</v>
      </c>
      <c r="F33" s="17">
        <v>1</v>
      </c>
      <c r="G33" s="43" t="s">
        <v>14</v>
      </c>
      <c r="H33" s="41">
        <v>355</v>
      </c>
      <c r="I33" s="44">
        <v>0.9</v>
      </c>
      <c r="J33" s="41">
        <f t="shared" si="0"/>
        <v>319.5</v>
      </c>
    </row>
    <row r="34" ht="18" customHeight="1" spans="1:10">
      <c r="A34" s="42">
        <v>31</v>
      </c>
      <c r="B34" s="12" t="s">
        <v>44</v>
      </c>
      <c r="C34" s="41" t="s">
        <v>11</v>
      </c>
      <c r="D34" s="16">
        <v>75.8</v>
      </c>
      <c r="E34" s="16">
        <v>75.8</v>
      </c>
      <c r="F34" s="17">
        <v>2.8</v>
      </c>
      <c r="G34" s="43" t="s">
        <v>14</v>
      </c>
      <c r="H34" s="41">
        <v>355</v>
      </c>
      <c r="I34" s="44">
        <v>0.9</v>
      </c>
      <c r="J34" s="41">
        <f t="shared" si="0"/>
        <v>894.6</v>
      </c>
    </row>
    <row r="35" ht="18" customHeight="1" spans="1:10">
      <c r="A35" s="42">
        <v>32</v>
      </c>
      <c r="B35" s="12" t="s">
        <v>45</v>
      </c>
      <c r="C35" s="41" t="s">
        <v>11</v>
      </c>
      <c r="D35" s="16">
        <v>22.3</v>
      </c>
      <c r="E35" s="16">
        <v>22.3</v>
      </c>
      <c r="F35" s="17">
        <v>0.8</v>
      </c>
      <c r="G35" s="43" t="s">
        <v>14</v>
      </c>
      <c r="H35" s="41">
        <v>355</v>
      </c>
      <c r="I35" s="44">
        <v>0.9</v>
      </c>
      <c r="J35" s="41">
        <f t="shared" si="0"/>
        <v>255.6</v>
      </c>
    </row>
    <row r="36" ht="18" customHeight="1" spans="1:10">
      <c r="A36" s="42">
        <v>33</v>
      </c>
      <c r="B36" s="12" t="s">
        <v>46</v>
      </c>
      <c r="C36" s="41" t="s">
        <v>11</v>
      </c>
      <c r="D36" s="16">
        <v>19.8</v>
      </c>
      <c r="E36" s="16">
        <v>19.8</v>
      </c>
      <c r="F36" s="17">
        <v>0.7</v>
      </c>
      <c r="G36" s="43" t="s">
        <v>14</v>
      </c>
      <c r="H36" s="41">
        <v>355</v>
      </c>
      <c r="I36" s="44">
        <v>0.9</v>
      </c>
      <c r="J36" s="41">
        <f t="shared" si="0"/>
        <v>223.65</v>
      </c>
    </row>
    <row r="37" ht="18" customHeight="1" spans="1:10">
      <c r="A37" s="42">
        <v>34</v>
      </c>
      <c r="B37" s="12" t="s">
        <v>47</v>
      </c>
      <c r="C37" s="41" t="s">
        <v>11</v>
      </c>
      <c r="D37" s="16">
        <v>72.6</v>
      </c>
      <c r="E37" s="16">
        <v>72.6</v>
      </c>
      <c r="F37" s="17">
        <v>2.7</v>
      </c>
      <c r="G37" s="43" t="s">
        <v>14</v>
      </c>
      <c r="H37" s="41">
        <v>355</v>
      </c>
      <c r="I37" s="44">
        <v>0.9</v>
      </c>
      <c r="J37" s="41">
        <f t="shared" si="0"/>
        <v>862.65</v>
      </c>
    </row>
    <row r="38" ht="18" customHeight="1" spans="1:10">
      <c r="A38" s="42">
        <v>35</v>
      </c>
      <c r="B38" s="12" t="s">
        <v>48</v>
      </c>
      <c r="C38" s="41" t="s">
        <v>11</v>
      </c>
      <c r="D38" s="16">
        <v>80.3</v>
      </c>
      <c r="E38" s="16">
        <v>80.3</v>
      </c>
      <c r="F38" s="17">
        <v>3</v>
      </c>
      <c r="G38" s="43" t="s">
        <v>14</v>
      </c>
      <c r="H38" s="41">
        <v>355</v>
      </c>
      <c r="I38" s="44">
        <v>0.9</v>
      </c>
      <c r="J38" s="41">
        <f t="shared" si="0"/>
        <v>958.5</v>
      </c>
    </row>
    <row r="39" ht="18" customHeight="1" spans="1:10">
      <c r="A39" s="42">
        <v>36</v>
      </c>
      <c r="B39" s="12" t="s">
        <v>49</v>
      </c>
      <c r="C39" s="41" t="s">
        <v>11</v>
      </c>
      <c r="D39" s="16">
        <v>63.7</v>
      </c>
      <c r="E39" s="16">
        <v>63.7</v>
      </c>
      <c r="F39" s="17">
        <v>2.4</v>
      </c>
      <c r="G39" s="43" t="s">
        <v>14</v>
      </c>
      <c r="H39" s="41">
        <v>355</v>
      </c>
      <c r="I39" s="44">
        <v>0.9</v>
      </c>
      <c r="J39" s="41">
        <f t="shared" si="0"/>
        <v>766.8</v>
      </c>
    </row>
    <row r="40" ht="18" customHeight="1" spans="1:10">
      <c r="A40" s="42">
        <v>37</v>
      </c>
      <c r="B40" s="12" t="s">
        <v>50</v>
      </c>
      <c r="C40" s="41" t="s">
        <v>11</v>
      </c>
      <c r="D40" s="16">
        <v>17</v>
      </c>
      <c r="E40" s="16">
        <v>17</v>
      </c>
      <c r="F40" s="17">
        <v>0.6</v>
      </c>
      <c r="G40" s="43" t="s">
        <v>14</v>
      </c>
      <c r="H40" s="41">
        <v>355</v>
      </c>
      <c r="I40" s="44">
        <v>0.9</v>
      </c>
      <c r="J40" s="41">
        <f t="shared" si="0"/>
        <v>191.7</v>
      </c>
    </row>
    <row r="41" ht="18" customHeight="1" spans="1:10">
      <c r="A41" s="42">
        <v>38</v>
      </c>
      <c r="B41" s="12" t="s">
        <v>51</v>
      </c>
      <c r="C41" s="41" t="s">
        <v>11</v>
      </c>
      <c r="D41" s="16">
        <v>66</v>
      </c>
      <c r="E41" s="16">
        <v>66</v>
      </c>
      <c r="F41" s="17">
        <v>2.5</v>
      </c>
      <c r="G41" s="43" t="s">
        <v>14</v>
      </c>
      <c r="H41" s="41">
        <v>355</v>
      </c>
      <c r="I41" s="44">
        <v>0.9</v>
      </c>
      <c r="J41" s="41">
        <f t="shared" si="0"/>
        <v>798.75</v>
      </c>
    </row>
    <row r="42" ht="18" customHeight="1" spans="1:10">
      <c r="A42" s="42">
        <v>39</v>
      </c>
      <c r="B42" s="12" t="s">
        <v>52</v>
      </c>
      <c r="C42" s="41" t="s">
        <v>11</v>
      </c>
      <c r="D42" s="16">
        <v>79.2</v>
      </c>
      <c r="E42" s="16">
        <v>79.2</v>
      </c>
      <c r="F42" s="17">
        <v>3</v>
      </c>
      <c r="G42" s="43" t="s">
        <v>14</v>
      </c>
      <c r="H42" s="41">
        <v>355</v>
      </c>
      <c r="I42" s="44">
        <v>0.9</v>
      </c>
      <c r="J42" s="41">
        <f t="shared" si="0"/>
        <v>958.5</v>
      </c>
    </row>
    <row r="43" ht="18" customHeight="1" spans="1:10">
      <c r="A43" s="42">
        <v>40</v>
      </c>
      <c r="B43" s="12" t="s">
        <v>53</v>
      </c>
      <c r="C43" s="41" t="s">
        <v>11</v>
      </c>
      <c r="D43" s="16">
        <v>12.5</v>
      </c>
      <c r="E43" s="16">
        <v>12.5</v>
      </c>
      <c r="F43" s="17">
        <v>0.5</v>
      </c>
      <c r="G43" s="43" t="s">
        <v>14</v>
      </c>
      <c r="H43" s="41">
        <v>355</v>
      </c>
      <c r="I43" s="44">
        <v>0.9</v>
      </c>
      <c r="J43" s="41">
        <f t="shared" si="0"/>
        <v>159.75</v>
      </c>
    </row>
    <row r="44" ht="18" customHeight="1" spans="1:10">
      <c r="A44" s="42">
        <v>41</v>
      </c>
      <c r="B44" s="12" t="s">
        <v>54</v>
      </c>
      <c r="C44" s="41" t="s">
        <v>11</v>
      </c>
      <c r="D44" s="16">
        <v>12.8</v>
      </c>
      <c r="E44" s="16">
        <v>12.8</v>
      </c>
      <c r="F44" s="17">
        <v>0.5</v>
      </c>
      <c r="G44" s="43" t="s">
        <v>14</v>
      </c>
      <c r="H44" s="41">
        <v>355</v>
      </c>
      <c r="I44" s="44">
        <v>0.9</v>
      </c>
      <c r="J44" s="41">
        <f t="shared" si="0"/>
        <v>159.75</v>
      </c>
    </row>
    <row r="45" ht="18" customHeight="1" spans="1:10">
      <c r="A45" s="42">
        <v>42</v>
      </c>
      <c r="B45" s="12" t="s">
        <v>55</v>
      </c>
      <c r="C45" s="41" t="s">
        <v>11</v>
      </c>
      <c r="D45" s="16">
        <v>32</v>
      </c>
      <c r="E45" s="16">
        <v>32</v>
      </c>
      <c r="F45" s="17">
        <v>1.2</v>
      </c>
      <c r="G45" s="43" t="s">
        <v>14</v>
      </c>
      <c r="H45" s="41">
        <v>355</v>
      </c>
      <c r="I45" s="44">
        <v>0.9</v>
      </c>
      <c r="J45" s="41">
        <f t="shared" si="0"/>
        <v>383.4</v>
      </c>
    </row>
    <row r="46" ht="18" customHeight="1" spans="1:10">
      <c r="A46" s="42">
        <v>43</v>
      </c>
      <c r="B46" s="12" t="s">
        <v>56</v>
      </c>
      <c r="C46" s="41" t="s">
        <v>11</v>
      </c>
      <c r="D46" s="16">
        <v>28.2</v>
      </c>
      <c r="E46" s="16">
        <v>28.2</v>
      </c>
      <c r="F46" s="17">
        <v>1.1</v>
      </c>
      <c r="G46" s="43" t="s">
        <v>14</v>
      </c>
      <c r="H46" s="41">
        <v>355</v>
      </c>
      <c r="I46" s="44">
        <v>0.9</v>
      </c>
      <c r="J46" s="41">
        <f t="shared" si="0"/>
        <v>351.45</v>
      </c>
    </row>
    <row r="47" ht="18" customHeight="1" spans="1:10">
      <c r="A47" s="42">
        <v>44</v>
      </c>
      <c r="B47" s="12" t="s">
        <v>57</v>
      </c>
      <c r="C47" s="41" t="s">
        <v>11</v>
      </c>
      <c r="D47" s="16">
        <v>23.7</v>
      </c>
      <c r="E47" s="16">
        <v>23.7</v>
      </c>
      <c r="F47" s="17">
        <v>0.9</v>
      </c>
      <c r="G47" s="43" t="s">
        <v>14</v>
      </c>
      <c r="H47" s="41">
        <v>355</v>
      </c>
      <c r="I47" s="44">
        <v>0.9</v>
      </c>
      <c r="J47" s="41">
        <f t="shared" si="0"/>
        <v>287.55</v>
      </c>
    </row>
    <row r="48" ht="18" customHeight="1" spans="1:10">
      <c r="A48" s="42">
        <v>45</v>
      </c>
      <c r="B48" s="12" t="s">
        <v>58</v>
      </c>
      <c r="C48" s="41" t="s">
        <v>11</v>
      </c>
      <c r="D48" s="16">
        <v>26.4</v>
      </c>
      <c r="E48" s="16">
        <v>26.4</v>
      </c>
      <c r="F48" s="17">
        <v>1</v>
      </c>
      <c r="G48" s="43" t="s">
        <v>14</v>
      </c>
      <c r="H48" s="41">
        <v>355</v>
      </c>
      <c r="I48" s="44">
        <v>0.9</v>
      </c>
      <c r="J48" s="41">
        <f t="shared" si="0"/>
        <v>319.5</v>
      </c>
    </row>
    <row r="49" ht="18" customHeight="1" spans="1:10">
      <c r="A49" s="42">
        <v>46</v>
      </c>
      <c r="B49" s="12" t="s">
        <v>59</v>
      </c>
      <c r="C49" s="41" t="s">
        <v>11</v>
      </c>
      <c r="D49" s="16">
        <v>33.1</v>
      </c>
      <c r="E49" s="16">
        <v>33.1</v>
      </c>
      <c r="F49" s="17">
        <v>5</v>
      </c>
      <c r="G49" s="43" t="s">
        <v>14</v>
      </c>
      <c r="H49" s="41">
        <v>355</v>
      </c>
      <c r="I49" s="44">
        <v>0.9</v>
      </c>
      <c r="J49" s="41">
        <f t="shared" si="0"/>
        <v>1597.5</v>
      </c>
    </row>
    <row r="50" ht="18" customHeight="1" spans="1:10">
      <c r="A50" s="42">
        <v>47</v>
      </c>
      <c r="B50" s="12" t="s">
        <v>60</v>
      </c>
      <c r="C50" s="41" t="s">
        <v>11</v>
      </c>
      <c r="D50" s="16">
        <v>22.8</v>
      </c>
      <c r="E50" s="16">
        <v>22.8</v>
      </c>
      <c r="F50" s="17">
        <v>0.9</v>
      </c>
      <c r="G50" s="43" t="s">
        <v>14</v>
      </c>
      <c r="H50" s="41">
        <v>355</v>
      </c>
      <c r="I50" s="44">
        <v>0.9</v>
      </c>
      <c r="J50" s="41">
        <f t="shared" si="0"/>
        <v>287.55</v>
      </c>
    </row>
    <row r="51" ht="18" customHeight="1" spans="1:10">
      <c r="A51" s="42">
        <v>48</v>
      </c>
      <c r="B51" s="12" t="s">
        <v>61</v>
      </c>
      <c r="C51" s="41" t="s">
        <v>11</v>
      </c>
      <c r="D51" s="16">
        <v>40.3</v>
      </c>
      <c r="E51" s="16">
        <v>40.3</v>
      </c>
      <c r="F51" s="17">
        <v>1.5</v>
      </c>
      <c r="G51" s="43" t="s">
        <v>14</v>
      </c>
      <c r="H51" s="41">
        <v>355</v>
      </c>
      <c r="I51" s="44">
        <v>0.9</v>
      </c>
      <c r="J51" s="41">
        <f t="shared" si="0"/>
        <v>479.25</v>
      </c>
    </row>
    <row r="52" ht="18" customHeight="1" spans="1:10">
      <c r="A52" s="42">
        <v>49</v>
      </c>
      <c r="B52" s="12" t="s">
        <v>62</v>
      </c>
      <c r="C52" s="41" t="s">
        <v>11</v>
      </c>
      <c r="D52" s="16">
        <v>46.2</v>
      </c>
      <c r="E52" s="16">
        <v>46.2</v>
      </c>
      <c r="F52" s="17">
        <v>1.7</v>
      </c>
      <c r="G52" s="43" t="s">
        <v>14</v>
      </c>
      <c r="H52" s="41">
        <v>355</v>
      </c>
      <c r="I52" s="44">
        <v>0.9</v>
      </c>
      <c r="J52" s="41">
        <f t="shared" si="0"/>
        <v>543.15</v>
      </c>
    </row>
    <row r="53" ht="18" customHeight="1" spans="1:10">
      <c r="A53" s="42">
        <v>50</v>
      </c>
      <c r="B53" s="12" t="s">
        <v>63</v>
      </c>
      <c r="C53" s="41" t="s">
        <v>11</v>
      </c>
      <c r="D53" s="16">
        <v>21.8</v>
      </c>
      <c r="E53" s="16">
        <v>21.8</v>
      </c>
      <c r="F53" s="17">
        <v>0.8</v>
      </c>
      <c r="G53" s="43" t="s">
        <v>14</v>
      </c>
      <c r="H53" s="41">
        <v>355</v>
      </c>
      <c r="I53" s="44">
        <v>0.9</v>
      </c>
      <c r="J53" s="41">
        <f t="shared" si="0"/>
        <v>255.6</v>
      </c>
    </row>
    <row r="54" ht="18" customHeight="1" spans="1:10">
      <c r="A54" s="42">
        <v>51</v>
      </c>
      <c r="B54" s="12" t="s">
        <v>64</v>
      </c>
      <c r="C54" s="41" t="s">
        <v>11</v>
      </c>
      <c r="D54" s="16">
        <v>19.7</v>
      </c>
      <c r="E54" s="16">
        <v>19.7</v>
      </c>
      <c r="F54" s="17">
        <v>0.7</v>
      </c>
      <c r="G54" s="43" t="s">
        <v>14</v>
      </c>
      <c r="H54" s="41">
        <v>355</v>
      </c>
      <c r="I54" s="44">
        <v>0.9</v>
      </c>
      <c r="J54" s="41">
        <f t="shared" si="0"/>
        <v>223.65</v>
      </c>
    </row>
    <row r="55" ht="18" customHeight="1" spans="1:10">
      <c r="A55" s="42">
        <v>52</v>
      </c>
      <c r="B55" s="12" t="s">
        <v>65</v>
      </c>
      <c r="C55" s="41" t="s">
        <v>11</v>
      </c>
      <c r="D55" s="16">
        <v>32.8</v>
      </c>
      <c r="E55" s="16">
        <v>32.8</v>
      </c>
      <c r="F55" s="17">
        <v>1.2</v>
      </c>
      <c r="G55" s="43" t="s">
        <v>14</v>
      </c>
      <c r="H55" s="41">
        <v>355</v>
      </c>
      <c r="I55" s="44">
        <v>0.9</v>
      </c>
      <c r="J55" s="41">
        <f t="shared" si="0"/>
        <v>383.4</v>
      </c>
    </row>
    <row r="56" ht="18" customHeight="1" spans="1:10">
      <c r="A56" s="42">
        <v>53</v>
      </c>
      <c r="B56" s="12" t="s">
        <v>66</v>
      </c>
      <c r="C56" s="41" t="s">
        <v>11</v>
      </c>
      <c r="D56" s="16">
        <v>15.3</v>
      </c>
      <c r="E56" s="16">
        <v>15.3</v>
      </c>
      <c r="F56" s="17">
        <v>0.6</v>
      </c>
      <c r="G56" s="43" t="s">
        <v>14</v>
      </c>
      <c r="H56" s="41">
        <v>355</v>
      </c>
      <c r="I56" s="44">
        <v>0.9</v>
      </c>
      <c r="J56" s="41">
        <f t="shared" si="0"/>
        <v>191.7</v>
      </c>
    </row>
    <row r="57" ht="18" customHeight="1" spans="1:10">
      <c r="A57" s="42">
        <v>54</v>
      </c>
      <c r="B57" s="12" t="s">
        <v>67</v>
      </c>
      <c r="C57" s="41" t="s">
        <v>11</v>
      </c>
      <c r="D57" s="16">
        <v>15.2</v>
      </c>
      <c r="E57" s="16">
        <v>15.2</v>
      </c>
      <c r="F57" s="17">
        <v>0.6</v>
      </c>
      <c r="G57" s="43" t="s">
        <v>14</v>
      </c>
      <c r="H57" s="41">
        <v>355</v>
      </c>
      <c r="I57" s="44">
        <v>0.9</v>
      </c>
      <c r="J57" s="41">
        <f t="shared" si="0"/>
        <v>191.7</v>
      </c>
    </row>
    <row r="58" ht="18" customHeight="1" spans="1:10">
      <c r="A58" s="42">
        <v>55</v>
      </c>
      <c r="B58" s="12" t="s">
        <v>68</v>
      </c>
      <c r="C58" s="41" t="s">
        <v>11</v>
      </c>
      <c r="D58" s="16">
        <v>26.1</v>
      </c>
      <c r="E58" s="16">
        <v>26.1</v>
      </c>
      <c r="F58" s="17">
        <v>1</v>
      </c>
      <c r="G58" s="43" t="s">
        <v>14</v>
      </c>
      <c r="H58" s="41">
        <v>355</v>
      </c>
      <c r="I58" s="44">
        <v>0.9</v>
      </c>
      <c r="J58" s="41">
        <f t="shared" si="0"/>
        <v>319.5</v>
      </c>
    </row>
    <row r="59" ht="18" customHeight="1" spans="1:10">
      <c r="A59" s="42">
        <v>56</v>
      </c>
      <c r="B59" s="12" t="s">
        <v>69</v>
      </c>
      <c r="C59" s="41" t="s">
        <v>11</v>
      </c>
      <c r="D59" s="16">
        <v>63.7</v>
      </c>
      <c r="E59" s="16">
        <v>63.7</v>
      </c>
      <c r="F59" s="17">
        <v>2.4</v>
      </c>
      <c r="G59" s="43" t="s">
        <v>14</v>
      </c>
      <c r="H59" s="41">
        <v>355</v>
      </c>
      <c r="I59" s="44">
        <v>0.9</v>
      </c>
      <c r="J59" s="41">
        <f t="shared" si="0"/>
        <v>766.8</v>
      </c>
    </row>
    <row r="60" ht="18" customHeight="1" spans="1:10">
      <c r="A60" s="42">
        <v>57</v>
      </c>
      <c r="B60" s="12" t="s">
        <v>70</v>
      </c>
      <c r="C60" s="41" t="s">
        <v>11</v>
      </c>
      <c r="D60" s="16">
        <v>23.1</v>
      </c>
      <c r="E60" s="16">
        <v>23.1</v>
      </c>
      <c r="F60" s="17">
        <v>0.9</v>
      </c>
      <c r="G60" s="43" t="s">
        <v>14</v>
      </c>
      <c r="H60" s="41">
        <v>355</v>
      </c>
      <c r="I60" s="44">
        <v>0.9</v>
      </c>
      <c r="J60" s="41">
        <f t="shared" si="0"/>
        <v>287.55</v>
      </c>
    </row>
    <row r="61" ht="18" customHeight="1" spans="1:10">
      <c r="A61" s="42">
        <v>58</v>
      </c>
      <c r="B61" s="12" t="s">
        <v>71</v>
      </c>
      <c r="C61" s="41" t="s">
        <v>11</v>
      </c>
      <c r="D61" s="16">
        <v>33.6</v>
      </c>
      <c r="E61" s="16">
        <v>33.6</v>
      </c>
      <c r="F61" s="17">
        <v>1.3</v>
      </c>
      <c r="G61" s="43" t="s">
        <v>14</v>
      </c>
      <c r="H61" s="41">
        <v>355</v>
      </c>
      <c r="I61" s="44">
        <v>0.9</v>
      </c>
      <c r="J61" s="41">
        <f t="shared" si="0"/>
        <v>415.35</v>
      </c>
    </row>
    <row r="62" ht="18" customHeight="1" spans="1:10">
      <c r="A62" s="42">
        <v>59</v>
      </c>
      <c r="B62" s="12" t="s">
        <v>72</v>
      </c>
      <c r="C62" s="41" t="s">
        <v>11</v>
      </c>
      <c r="D62" s="16">
        <v>16.5</v>
      </c>
      <c r="E62" s="16">
        <v>16.5</v>
      </c>
      <c r="F62" s="17">
        <v>0.6</v>
      </c>
      <c r="G62" s="43" t="s">
        <v>14</v>
      </c>
      <c r="H62" s="41">
        <v>355</v>
      </c>
      <c r="I62" s="44">
        <v>0.9</v>
      </c>
      <c r="J62" s="41">
        <f t="shared" si="0"/>
        <v>191.7</v>
      </c>
    </row>
    <row r="63" ht="18" customHeight="1" spans="1:10">
      <c r="A63" s="42">
        <v>60</v>
      </c>
      <c r="B63" s="12" t="s">
        <v>73</v>
      </c>
      <c r="C63" s="41" t="s">
        <v>11</v>
      </c>
      <c r="D63" s="16">
        <v>59.4</v>
      </c>
      <c r="E63" s="16">
        <v>59.4</v>
      </c>
      <c r="F63" s="17">
        <v>2.2</v>
      </c>
      <c r="G63" s="43" t="s">
        <v>14</v>
      </c>
      <c r="H63" s="41">
        <v>355</v>
      </c>
      <c r="I63" s="44">
        <v>0.9</v>
      </c>
      <c r="J63" s="41">
        <f t="shared" si="0"/>
        <v>702.9</v>
      </c>
    </row>
    <row r="64" ht="18" customHeight="1" spans="1:10">
      <c r="A64" s="42">
        <v>61</v>
      </c>
      <c r="B64" s="12" t="s">
        <v>89</v>
      </c>
      <c r="C64" s="41" t="s">
        <v>11</v>
      </c>
      <c r="D64" s="16">
        <v>21.9</v>
      </c>
      <c r="E64" s="16">
        <v>21.9</v>
      </c>
      <c r="F64" s="17">
        <v>0.8</v>
      </c>
      <c r="G64" s="43" t="s">
        <v>14</v>
      </c>
      <c r="H64" s="41">
        <v>355</v>
      </c>
      <c r="I64" s="44">
        <v>0.9</v>
      </c>
      <c r="J64" s="41">
        <f t="shared" si="0"/>
        <v>255.6</v>
      </c>
    </row>
    <row r="65" ht="18" customHeight="1" spans="1:10">
      <c r="A65" s="42">
        <v>62</v>
      </c>
      <c r="B65" s="12" t="s">
        <v>75</v>
      </c>
      <c r="C65" s="41" t="s">
        <v>11</v>
      </c>
      <c r="D65" s="16">
        <v>27.4</v>
      </c>
      <c r="E65" s="16">
        <v>27.4</v>
      </c>
      <c r="F65" s="17">
        <v>1</v>
      </c>
      <c r="G65" s="43" t="s">
        <v>14</v>
      </c>
      <c r="H65" s="41">
        <v>355</v>
      </c>
      <c r="I65" s="44">
        <v>0.9</v>
      </c>
      <c r="J65" s="41">
        <f t="shared" si="0"/>
        <v>319.5</v>
      </c>
    </row>
    <row r="66" ht="18" customHeight="1" spans="1:10">
      <c r="A66" s="42">
        <v>63</v>
      </c>
      <c r="B66" s="12" t="s">
        <v>76</v>
      </c>
      <c r="C66" s="41" t="s">
        <v>11</v>
      </c>
      <c r="D66" s="16">
        <v>77.4</v>
      </c>
      <c r="E66" s="16">
        <v>77.4</v>
      </c>
      <c r="F66" s="17">
        <v>41</v>
      </c>
      <c r="G66" s="43" t="s">
        <v>14</v>
      </c>
      <c r="H66" s="41">
        <v>355</v>
      </c>
      <c r="I66" s="44">
        <v>0.9</v>
      </c>
      <c r="J66" s="41">
        <f t="shared" si="0"/>
        <v>13099.5</v>
      </c>
    </row>
    <row r="67" ht="18" customHeight="1" spans="1:10">
      <c r="A67" s="42"/>
      <c r="B67" s="42"/>
      <c r="C67" s="41"/>
      <c r="D67" s="45"/>
      <c r="E67" s="46"/>
      <c r="F67" s="41"/>
      <c r="G67" s="43"/>
      <c r="H67" s="41"/>
      <c r="I67" s="44"/>
      <c r="J67" s="41"/>
    </row>
    <row r="68" ht="18" customHeight="1" spans="1:10">
      <c r="A68" s="42"/>
      <c r="B68" s="42"/>
      <c r="C68" s="41"/>
      <c r="D68" s="45"/>
      <c r="E68" s="46"/>
      <c r="F68" s="41"/>
      <c r="G68" s="43"/>
      <c r="H68" s="41"/>
      <c r="I68" s="44"/>
      <c r="J68" s="41"/>
    </row>
    <row r="69" ht="18" customHeight="1" spans="1:10">
      <c r="A69" s="42"/>
      <c r="B69" s="42" t="s">
        <v>77</v>
      </c>
      <c r="C69" s="41"/>
      <c r="D69" s="45">
        <f>SUM(D4:D68)</f>
        <v>2302.1</v>
      </c>
      <c r="E69" s="45">
        <f>SUM(E4:E68)</f>
        <v>2302.1</v>
      </c>
      <c r="F69" s="45">
        <f>SUM(F4:F68)</f>
        <v>145.1</v>
      </c>
      <c r="G69" s="43"/>
      <c r="H69" s="41"/>
      <c r="I69" s="44"/>
      <c r="J69" s="41"/>
    </row>
    <row r="70" s="33" customFormat="1" ht="30.95" customHeight="1" spans="1:10">
      <c r="A70" s="47" t="s">
        <v>90</v>
      </c>
      <c r="B70" s="48" t="s">
        <v>91</v>
      </c>
      <c r="C70" s="48"/>
      <c r="D70" s="48" t="s">
        <v>92</v>
      </c>
      <c r="E70" s="47" t="s">
        <v>13</v>
      </c>
      <c r="F70" s="47"/>
      <c r="G70" s="48" t="s">
        <v>93</v>
      </c>
      <c r="H70" s="48" t="s">
        <v>94</v>
      </c>
      <c r="I70" s="48"/>
      <c r="J70" s="48"/>
    </row>
    <row r="71" s="34" customFormat="1" ht="27" customHeight="1" spans="1:10">
      <c r="A71" s="47" t="s">
        <v>95</v>
      </c>
      <c r="B71" s="48"/>
      <c r="C71" s="48"/>
      <c r="D71" s="49" t="s">
        <v>96</v>
      </c>
      <c r="E71" s="50" t="s">
        <v>97</v>
      </c>
      <c r="F71" s="50"/>
      <c r="G71" s="49" t="s">
        <v>98</v>
      </c>
      <c r="H71" s="47" t="s">
        <v>99</v>
      </c>
      <c r="I71" s="49"/>
      <c r="J71" s="51" t="s">
        <v>100</v>
      </c>
    </row>
  </sheetData>
  <mergeCells count="8">
    <mergeCell ref="A1:J1"/>
    <mergeCell ref="A2:J2"/>
    <mergeCell ref="B70:C70"/>
    <mergeCell ref="E70:F70"/>
    <mergeCell ref="H70:J70"/>
    <mergeCell ref="A71:C71"/>
    <mergeCell ref="E71:F71"/>
    <mergeCell ref="H71:I71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72"/>
  <sheetViews>
    <sheetView tabSelected="1" workbookViewId="0">
      <selection activeCell="V12" sqref="V12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3063063063063" customWidth="1"/>
    <col min="7" max="7" width="8.87387387387387" customWidth="1"/>
    <col min="8" max="8" width="7.63063063063063" style="6" customWidth="1"/>
    <col min="9" max="11" width="7.63063063063063" customWidth="1"/>
    <col min="12" max="12" width="20.3693693693694" customWidth="1"/>
    <col min="13" max="13" width="20" customWidth="1"/>
    <col min="14" max="14" width="8.18018018018018" customWidth="1"/>
    <col min="15" max="15" width="12.3693693693694" customWidth="1"/>
    <col min="16" max="16" width="11" customWidth="1"/>
  </cols>
  <sheetData>
    <row r="2" ht="29" customHeight="1" spans="1:16">
      <c r="A2" s="7" t="s">
        <v>101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</row>
    <row r="3" s="1" customFormat="1" spans="1:16">
      <c r="A3" s="9" t="s">
        <v>102</v>
      </c>
      <c r="B3" s="9"/>
      <c r="C3" s="9"/>
      <c r="D3" s="9"/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9"/>
    </row>
    <row r="4" s="1" customFormat="1" spans="1:8">
      <c r="A4" s="1" t="s">
        <v>103</v>
      </c>
      <c r="H4" s="11"/>
    </row>
    <row r="5" ht="37.3" spans="1:16">
      <c r="A5" s="12" t="s">
        <v>2</v>
      </c>
      <c r="B5" s="12" t="s">
        <v>81</v>
      </c>
      <c r="C5" s="13" t="s">
        <v>83</v>
      </c>
      <c r="D5" s="13" t="s">
        <v>84</v>
      </c>
      <c r="E5" s="13" t="s">
        <v>85</v>
      </c>
      <c r="F5" s="13" t="s">
        <v>104</v>
      </c>
      <c r="G5" s="12" t="s">
        <v>86</v>
      </c>
      <c r="H5" s="14" t="s">
        <v>105</v>
      </c>
      <c r="I5" s="12" t="s">
        <v>106</v>
      </c>
      <c r="J5" s="12" t="s">
        <v>107</v>
      </c>
      <c r="K5" s="13" t="s">
        <v>108</v>
      </c>
      <c r="L5" s="12" t="s">
        <v>109</v>
      </c>
      <c r="M5" s="12" t="s">
        <v>110</v>
      </c>
      <c r="N5" s="12" t="s">
        <v>111</v>
      </c>
      <c r="O5" s="12" t="s">
        <v>112</v>
      </c>
      <c r="P5" s="12" t="s">
        <v>113</v>
      </c>
    </row>
    <row r="6" s="2" customFormat="1" ht="18.6" customHeight="1" spans="1:16">
      <c r="A6" s="15" t="s">
        <v>114</v>
      </c>
      <c r="B6" s="16" t="s">
        <v>12</v>
      </c>
      <c r="C6" s="16">
        <v>21.8</v>
      </c>
      <c r="D6" s="16">
        <v>21.8</v>
      </c>
      <c r="E6" s="17">
        <v>0.8</v>
      </c>
      <c r="F6" s="18" t="s">
        <v>14</v>
      </c>
      <c r="G6" s="16">
        <v>355</v>
      </c>
      <c r="H6" s="18">
        <v>0.9</v>
      </c>
      <c r="I6" s="16">
        <v>0</v>
      </c>
      <c r="J6" s="18">
        <v>1</v>
      </c>
      <c r="K6" s="16">
        <f t="shared" ref="K6:K69" si="0">E6*G6*H6*J6</f>
        <v>255.6</v>
      </c>
      <c r="L6" s="16" t="s">
        <v>115</v>
      </c>
      <c r="M6" s="17" t="s">
        <v>116</v>
      </c>
      <c r="N6" s="16" t="s">
        <v>117</v>
      </c>
      <c r="O6" s="17" t="s">
        <v>118</v>
      </c>
      <c r="P6" s="17"/>
    </row>
    <row r="7" s="3" customFormat="1" ht="18.6" customHeight="1" spans="1:18">
      <c r="A7" s="19" t="s">
        <v>119</v>
      </c>
      <c r="B7" s="12" t="s">
        <v>15</v>
      </c>
      <c r="C7" s="16">
        <v>22.1</v>
      </c>
      <c r="D7" s="16">
        <v>22.1</v>
      </c>
      <c r="E7" s="17">
        <v>0.8</v>
      </c>
      <c r="F7" s="18" t="s">
        <v>14</v>
      </c>
      <c r="G7" s="16">
        <v>355</v>
      </c>
      <c r="H7" s="18">
        <v>0.9</v>
      </c>
      <c r="I7" s="16">
        <v>0</v>
      </c>
      <c r="J7" s="18">
        <v>1</v>
      </c>
      <c r="K7" s="16">
        <f t="shared" si="0"/>
        <v>255.6</v>
      </c>
      <c r="L7" s="12" t="s">
        <v>120</v>
      </c>
      <c r="M7" s="17" t="s">
        <v>116</v>
      </c>
      <c r="N7" s="16" t="s">
        <v>117</v>
      </c>
      <c r="O7" s="17" t="s">
        <v>121</v>
      </c>
      <c r="P7" s="20"/>
      <c r="R7" s="2"/>
    </row>
    <row r="8" s="3" customFormat="1" ht="18.6" customHeight="1" spans="1:18">
      <c r="A8" s="19" t="s">
        <v>122</v>
      </c>
      <c r="B8" s="12" t="s">
        <v>16</v>
      </c>
      <c r="C8" s="16">
        <v>18.1</v>
      </c>
      <c r="D8" s="16">
        <v>18.1</v>
      </c>
      <c r="E8" s="17">
        <v>0.7</v>
      </c>
      <c r="F8" s="18" t="s">
        <v>14</v>
      </c>
      <c r="G8" s="16">
        <v>355</v>
      </c>
      <c r="H8" s="18">
        <v>0.9</v>
      </c>
      <c r="I8" s="16">
        <v>0</v>
      </c>
      <c r="J8" s="18">
        <v>1</v>
      </c>
      <c r="K8" s="16">
        <f t="shared" si="0"/>
        <v>223.65</v>
      </c>
      <c r="L8" s="12" t="s">
        <v>123</v>
      </c>
      <c r="M8" s="17" t="s">
        <v>124</v>
      </c>
      <c r="N8" s="16" t="s">
        <v>117</v>
      </c>
      <c r="O8" s="17" t="s">
        <v>125</v>
      </c>
      <c r="P8" s="20"/>
      <c r="R8" s="2"/>
    </row>
    <row r="9" s="3" customFormat="1" ht="18.6" customHeight="1" spans="1:18">
      <c r="A9" s="19" t="s">
        <v>126</v>
      </c>
      <c r="B9" s="12" t="s">
        <v>17</v>
      </c>
      <c r="C9" s="16">
        <v>19.8</v>
      </c>
      <c r="D9" s="16">
        <v>19.8</v>
      </c>
      <c r="E9" s="17">
        <v>0.7</v>
      </c>
      <c r="F9" s="18" t="s">
        <v>14</v>
      </c>
      <c r="G9" s="16">
        <v>355</v>
      </c>
      <c r="H9" s="18">
        <v>0.9</v>
      </c>
      <c r="I9" s="16">
        <v>0</v>
      </c>
      <c r="J9" s="18">
        <v>1</v>
      </c>
      <c r="K9" s="16">
        <f t="shared" si="0"/>
        <v>223.65</v>
      </c>
      <c r="L9" s="12" t="s">
        <v>127</v>
      </c>
      <c r="M9" s="17" t="s">
        <v>128</v>
      </c>
      <c r="N9" s="16" t="s">
        <v>117</v>
      </c>
      <c r="O9" s="17" t="s">
        <v>129</v>
      </c>
      <c r="P9" s="20"/>
      <c r="R9" s="2"/>
    </row>
    <row r="10" s="3" customFormat="1" ht="18.6" customHeight="1" spans="1:18">
      <c r="A10" s="19" t="s">
        <v>130</v>
      </c>
      <c r="B10" s="12" t="s">
        <v>18</v>
      </c>
      <c r="C10" s="16">
        <v>22.3</v>
      </c>
      <c r="D10" s="16">
        <v>22.3</v>
      </c>
      <c r="E10" s="17">
        <v>0.8</v>
      </c>
      <c r="F10" s="18" t="s">
        <v>14</v>
      </c>
      <c r="G10" s="16">
        <v>355</v>
      </c>
      <c r="H10" s="18">
        <v>0.9</v>
      </c>
      <c r="I10" s="16">
        <v>0</v>
      </c>
      <c r="J10" s="18">
        <v>1</v>
      </c>
      <c r="K10" s="16">
        <f t="shared" si="0"/>
        <v>255.6</v>
      </c>
      <c r="L10" s="12" t="s">
        <v>131</v>
      </c>
      <c r="M10" s="17" t="s">
        <v>116</v>
      </c>
      <c r="N10" s="16" t="s">
        <v>117</v>
      </c>
      <c r="O10" s="17" t="s">
        <v>132</v>
      </c>
      <c r="P10" s="20"/>
      <c r="R10" s="2"/>
    </row>
    <row r="11" s="3" customFormat="1" ht="18.6" customHeight="1" spans="1:18">
      <c r="A11" s="19" t="s">
        <v>133</v>
      </c>
      <c r="B11" s="12" t="s">
        <v>19</v>
      </c>
      <c r="C11" s="16">
        <v>33</v>
      </c>
      <c r="D11" s="16">
        <v>33</v>
      </c>
      <c r="E11" s="17">
        <v>1.2</v>
      </c>
      <c r="F11" s="18" t="s">
        <v>14</v>
      </c>
      <c r="G11" s="16">
        <v>355</v>
      </c>
      <c r="H11" s="18">
        <v>0.9</v>
      </c>
      <c r="I11" s="16">
        <v>0</v>
      </c>
      <c r="J11" s="18">
        <v>1</v>
      </c>
      <c r="K11" s="16">
        <f t="shared" si="0"/>
        <v>383.4</v>
      </c>
      <c r="L11" s="12" t="s">
        <v>134</v>
      </c>
      <c r="M11" s="17" t="s">
        <v>135</v>
      </c>
      <c r="N11" s="16" t="s">
        <v>117</v>
      </c>
      <c r="O11" s="17" t="s">
        <v>136</v>
      </c>
      <c r="P11" s="20"/>
      <c r="R11" s="2"/>
    </row>
    <row r="12" s="3" customFormat="1" ht="18.6" customHeight="1" spans="1:18">
      <c r="A12" s="19" t="s">
        <v>137</v>
      </c>
      <c r="B12" s="12" t="s">
        <v>20</v>
      </c>
      <c r="C12" s="16">
        <v>19.8</v>
      </c>
      <c r="D12" s="16">
        <v>19.8</v>
      </c>
      <c r="E12" s="17">
        <v>0.7</v>
      </c>
      <c r="F12" s="18" t="s">
        <v>14</v>
      </c>
      <c r="G12" s="16">
        <v>355</v>
      </c>
      <c r="H12" s="18">
        <v>0.9</v>
      </c>
      <c r="I12" s="16">
        <v>0</v>
      </c>
      <c r="J12" s="18">
        <v>1</v>
      </c>
      <c r="K12" s="16">
        <f t="shared" si="0"/>
        <v>223.65</v>
      </c>
      <c r="L12" s="12" t="s">
        <v>138</v>
      </c>
      <c r="M12" s="17" t="s">
        <v>139</v>
      </c>
      <c r="N12" s="16" t="s">
        <v>117</v>
      </c>
      <c r="O12" s="17" t="s">
        <v>140</v>
      </c>
      <c r="P12" s="20"/>
      <c r="R12" s="2"/>
    </row>
    <row r="13" s="3" customFormat="1" ht="18.6" customHeight="1" spans="1:18">
      <c r="A13" s="19" t="s">
        <v>141</v>
      </c>
      <c r="B13" s="12" t="s">
        <v>21</v>
      </c>
      <c r="C13" s="16">
        <v>62.8</v>
      </c>
      <c r="D13" s="16">
        <v>62.8</v>
      </c>
      <c r="E13" s="17">
        <v>2.4</v>
      </c>
      <c r="F13" s="18" t="s">
        <v>14</v>
      </c>
      <c r="G13" s="16">
        <v>355</v>
      </c>
      <c r="H13" s="18">
        <v>0.9</v>
      </c>
      <c r="I13" s="16">
        <v>0</v>
      </c>
      <c r="J13" s="18">
        <v>1</v>
      </c>
      <c r="K13" s="16">
        <f t="shared" si="0"/>
        <v>766.8</v>
      </c>
      <c r="L13" s="12" t="s">
        <v>142</v>
      </c>
      <c r="M13" s="17" t="s">
        <v>116</v>
      </c>
      <c r="N13" s="16" t="s">
        <v>117</v>
      </c>
      <c r="O13" s="17" t="s">
        <v>143</v>
      </c>
      <c r="P13" s="20"/>
      <c r="R13" s="2"/>
    </row>
    <row r="14" s="3" customFormat="1" ht="18.6" customHeight="1" spans="1:18">
      <c r="A14" s="19" t="s">
        <v>144</v>
      </c>
      <c r="B14" s="12" t="s">
        <v>22</v>
      </c>
      <c r="C14" s="16">
        <v>62.7</v>
      </c>
      <c r="D14" s="16">
        <v>62.7</v>
      </c>
      <c r="E14" s="17">
        <v>2.4</v>
      </c>
      <c r="F14" s="18" t="s">
        <v>14</v>
      </c>
      <c r="G14" s="16">
        <v>355</v>
      </c>
      <c r="H14" s="18">
        <v>0.9</v>
      </c>
      <c r="I14" s="16">
        <v>0</v>
      </c>
      <c r="J14" s="18">
        <v>1</v>
      </c>
      <c r="K14" s="16">
        <f t="shared" si="0"/>
        <v>766.8</v>
      </c>
      <c r="L14" s="12" t="s">
        <v>145</v>
      </c>
      <c r="M14" s="17" t="s">
        <v>146</v>
      </c>
      <c r="N14" s="16" t="s">
        <v>117</v>
      </c>
      <c r="O14" s="17" t="s">
        <v>147</v>
      </c>
      <c r="P14" s="20"/>
      <c r="R14" s="2"/>
    </row>
    <row r="15" s="3" customFormat="1" ht="18.6" customHeight="1" spans="1:18">
      <c r="A15" s="19" t="s">
        <v>148</v>
      </c>
      <c r="B15" s="12" t="s">
        <v>23</v>
      </c>
      <c r="C15" s="16">
        <v>26.3</v>
      </c>
      <c r="D15" s="16">
        <v>26.3</v>
      </c>
      <c r="E15" s="17">
        <v>1</v>
      </c>
      <c r="F15" s="18" t="s">
        <v>14</v>
      </c>
      <c r="G15" s="16">
        <v>355</v>
      </c>
      <c r="H15" s="18">
        <v>0.9</v>
      </c>
      <c r="I15" s="16">
        <v>0</v>
      </c>
      <c r="J15" s="18">
        <v>1</v>
      </c>
      <c r="K15" s="16">
        <f t="shared" si="0"/>
        <v>319.5</v>
      </c>
      <c r="L15" s="12" t="s">
        <v>149</v>
      </c>
      <c r="M15" s="17" t="s">
        <v>150</v>
      </c>
      <c r="N15" s="16" t="s">
        <v>117</v>
      </c>
      <c r="O15" s="17" t="s">
        <v>151</v>
      </c>
      <c r="P15" s="20"/>
      <c r="R15" s="2"/>
    </row>
    <row r="16" s="3" customFormat="1" ht="18.6" customHeight="1" spans="1:18">
      <c r="A16" s="19" t="s">
        <v>152</v>
      </c>
      <c r="B16" s="12" t="s">
        <v>24</v>
      </c>
      <c r="C16" s="16">
        <v>46</v>
      </c>
      <c r="D16" s="16">
        <v>46</v>
      </c>
      <c r="E16" s="17">
        <v>1.7</v>
      </c>
      <c r="F16" s="18" t="s">
        <v>14</v>
      </c>
      <c r="G16" s="16">
        <v>355</v>
      </c>
      <c r="H16" s="18">
        <v>0.9</v>
      </c>
      <c r="I16" s="16">
        <v>0</v>
      </c>
      <c r="J16" s="18">
        <v>1</v>
      </c>
      <c r="K16" s="16">
        <f t="shared" si="0"/>
        <v>543.15</v>
      </c>
      <c r="L16" s="12" t="s">
        <v>153</v>
      </c>
      <c r="M16" s="17" t="s">
        <v>116</v>
      </c>
      <c r="N16" s="16" t="s">
        <v>117</v>
      </c>
      <c r="O16" s="17" t="s">
        <v>154</v>
      </c>
      <c r="P16" s="20"/>
      <c r="R16" s="2"/>
    </row>
    <row r="17" s="3" customFormat="1" ht="18.6" customHeight="1" spans="1:18">
      <c r="A17" s="19" t="s">
        <v>155</v>
      </c>
      <c r="B17" s="12" t="s">
        <v>25</v>
      </c>
      <c r="C17" s="16">
        <v>50</v>
      </c>
      <c r="D17" s="16">
        <v>50</v>
      </c>
      <c r="E17" s="17">
        <v>1.9</v>
      </c>
      <c r="F17" s="18" t="s">
        <v>14</v>
      </c>
      <c r="G17" s="16">
        <v>355</v>
      </c>
      <c r="H17" s="18">
        <v>0.9</v>
      </c>
      <c r="I17" s="16">
        <v>0</v>
      </c>
      <c r="J17" s="18">
        <v>1</v>
      </c>
      <c r="K17" s="16">
        <f t="shared" si="0"/>
        <v>607.05</v>
      </c>
      <c r="L17" s="12" t="s">
        <v>156</v>
      </c>
      <c r="M17" s="17" t="s">
        <v>157</v>
      </c>
      <c r="N17" s="16" t="s">
        <v>117</v>
      </c>
      <c r="O17" s="17" t="s">
        <v>158</v>
      </c>
      <c r="P17" s="20"/>
      <c r="R17" s="2"/>
    </row>
    <row r="18" s="3" customFormat="1" ht="18.6" customHeight="1" spans="1:18">
      <c r="A18" s="19" t="s">
        <v>159</v>
      </c>
      <c r="B18" s="12" t="s">
        <v>26</v>
      </c>
      <c r="C18" s="16">
        <v>85.8</v>
      </c>
      <c r="D18" s="16">
        <v>85.8</v>
      </c>
      <c r="E18" s="17">
        <v>11</v>
      </c>
      <c r="F18" s="18" t="s">
        <v>14</v>
      </c>
      <c r="G18" s="16">
        <v>355</v>
      </c>
      <c r="H18" s="18">
        <v>0.9</v>
      </c>
      <c r="I18" s="16">
        <v>0</v>
      </c>
      <c r="J18" s="18">
        <v>1</v>
      </c>
      <c r="K18" s="16">
        <f t="shared" si="0"/>
        <v>3514.5</v>
      </c>
      <c r="L18" s="12" t="s">
        <v>160</v>
      </c>
      <c r="M18" s="17" t="s">
        <v>116</v>
      </c>
      <c r="N18" s="16" t="s">
        <v>117</v>
      </c>
      <c r="O18" s="17" t="s">
        <v>161</v>
      </c>
      <c r="P18" s="20"/>
      <c r="R18" s="2"/>
    </row>
    <row r="19" s="3" customFormat="1" ht="18.6" customHeight="1" spans="1:18">
      <c r="A19" s="19" t="s">
        <v>162</v>
      </c>
      <c r="B19" s="12" t="s">
        <v>27</v>
      </c>
      <c r="C19" s="16">
        <v>19.8</v>
      </c>
      <c r="D19" s="16">
        <v>19.8</v>
      </c>
      <c r="E19" s="17">
        <v>10</v>
      </c>
      <c r="F19" s="18" t="s">
        <v>14</v>
      </c>
      <c r="G19" s="16">
        <v>355</v>
      </c>
      <c r="H19" s="18">
        <v>0.9</v>
      </c>
      <c r="I19" s="16">
        <v>0</v>
      </c>
      <c r="J19" s="18">
        <v>1</v>
      </c>
      <c r="K19" s="16">
        <f t="shared" si="0"/>
        <v>3195</v>
      </c>
      <c r="L19" s="12" t="s">
        <v>163</v>
      </c>
      <c r="M19" s="17" t="s">
        <v>164</v>
      </c>
      <c r="N19" s="16" t="s">
        <v>117</v>
      </c>
      <c r="O19" s="17" t="s">
        <v>165</v>
      </c>
      <c r="P19" s="20"/>
      <c r="R19" s="2"/>
    </row>
    <row r="20" s="3" customFormat="1" ht="18.6" customHeight="1" spans="1:18">
      <c r="A20" s="19" t="s">
        <v>166</v>
      </c>
      <c r="B20" s="12" t="s">
        <v>28</v>
      </c>
      <c r="C20" s="16">
        <v>19.8</v>
      </c>
      <c r="D20" s="16">
        <v>19.8</v>
      </c>
      <c r="E20" s="17">
        <v>0.7</v>
      </c>
      <c r="F20" s="18" t="s">
        <v>14</v>
      </c>
      <c r="G20" s="16">
        <v>355</v>
      </c>
      <c r="H20" s="18">
        <v>0.9</v>
      </c>
      <c r="I20" s="16">
        <v>0</v>
      </c>
      <c r="J20" s="18">
        <v>1</v>
      </c>
      <c r="K20" s="16">
        <f t="shared" si="0"/>
        <v>223.65</v>
      </c>
      <c r="L20" s="12" t="s">
        <v>167</v>
      </c>
      <c r="M20" s="17" t="s">
        <v>164</v>
      </c>
      <c r="N20" s="16" t="s">
        <v>117</v>
      </c>
      <c r="O20" s="17" t="s">
        <v>168</v>
      </c>
      <c r="P20" s="20"/>
      <c r="R20" s="2"/>
    </row>
    <row r="21" s="3" customFormat="1" ht="18.6" customHeight="1" spans="1:18">
      <c r="A21" s="19" t="s">
        <v>169</v>
      </c>
      <c r="B21" s="12" t="s">
        <v>29</v>
      </c>
      <c r="C21" s="16">
        <v>28.3</v>
      </c>
      <c r="D21" s="16">
        <v>28.3</v>
      </c>
      <c r="E21" s="17">
        <v>1.1</v>
      </c>
      <c r="F21" s="18" t="s">
        <v>14</v>
      </c>
      <c r="G21" s="16">
        <v>355</v>
      </c>
      <c r="H21" s="18">
        <v>0.9</v>
      </c>
      <c r="I21" s="16">
        <v>0</v>
      </c>
      <c r="J21" s="18">
        <v>1</v>
      </c>
      <c r="K21" s="16">
        <f t="shared" si="0"/>
        <v>351.45</v>
      </c>
      <c r="L21" s="12" t="s">
        <v>170</v>
      </c>
      <c r="M21" s="17" t="s">
        <v>164</v>
      </c>
      <c r="N21" s="16" t="s">
        <v>117</v>
      </c>
      <c r="O21" s="17" t="s">
        <v>171</v>
      </c>
      <c r="P21" s="20"/>
      <c r="R21" s="2"/>
    </row>
    <row r="22" s="3" customFormat="1" ht="18.6" customHeight="1" spans="1:18">
      <c r="A22" s="19" t="s">
        <v>172</v>
      </c>
      <c r="B22" s="12" t="s">
        <v>30</v>
      </c>
      <c r="C22" s="16">
        <v>30.3</v>
      </c>
      <c r="D22" s="16">
        <v>30.3</v>
      </c>
      <c r="E22" s="17">
        <v>1.1</v>
      </c>
      <c r="F22" s="18" t="s">
        <v>14</v>
      </c>
      <c r="G22" s="16">
        <v>355</v>
      </c>
      <c r="H22" s="18">
        <v>0.9</v>
      </c>
      <c r="I22" s="16">
        <v>0</v>
      </c>
      <c r="J22" s="18">
        <v>1</v>
      </c>
      <c r="K22" s="16">
        <f t="shared" si="0"/>
        <v>351.45</v>
      </c>
      <c r="L22" s="12" t="s">
        <v>173</v>
      </c>
      <c r="M22" s="17" t="s">
        <v>164</v>
      </c>
      <c r="N22" s="16" t="s">
        <v>117</v>
      </c>
      <c r="O22" s="17" t="s">
        <v>174</v>
      </c>
      <c r="P22" s="20"/>
      <c r="R22" s="2"/>
    </row>
    <row r="23" s="3" customFormat="1" ht="18.6" customHeight="1" spans="1:18">
      <c r="A23" s="19" t="s">
        <v>175</v>
      </c>
      <c r="B23" s="12" t="s">
        <v>31</v>
      </c>
      <c r="C23" s="16">
        <v>26.4</v>
      </c>
      <c r="D23" s="16">
        <v>26.4</v>
      </c>
      <c r="E23" s="17">
        <v>1</v>
      </c>
      <c r="F23" s="18" t="s">
        <v>14</v>
      </c>
      <c r="G23" s="16">
        <v>355</v>
      </c>
      <c r="H23" s="18">
        <v>0.9</v>
      </c>
      <c r="I23" s="16">
        <v>0</v>
      </c>
      <c r="J23" s="18">
        <v>1</v>
      </c>
      <c r="K23" s="16">
        <f t="shared" si="0"/>
        <v>319.5</v>
      </c>
      <c r="L23" s="12" t="s">
        <v>176</v>
      </c>
      <c r="M23" s="17" t="s">
        <v>177</v>
      </c>
      <c r="N23" s="16" t="s">
        <v>117</v>
      </c>
      <c r="O23" s="17" t="s">
        <v>178</v>
      </c>
      <c r="P23" s="20"/>
      <c r="R23" s="2"/>
    </row>
    <row r="24" s="3" customFormat="1" ht="18.6" customHeight="1" spans="1:18">
      <c r="A24" s="19" t="s">
        <v>179</v>
      </c>
      <c r="B24" s="12" t="s">
        <v>32</v>
      </c>
      <c r="C24" s="16">
        <v>78.4</v>
      </c>
      <c r="D24" s="16">
        <v>78.4</v>
      </c>
      <c r="E24" s="17">
        <v>2.9</v>
      </c>
      <c r="F24" s="18" t="s">
        <v>14</v>
      </c>
      <c r="G24" s="16">
        <v>355</v>
      </c>
      <c r="H24" s="18">
        <v>0.9</v>
      </c>
      <c r="I24" s="16">
        <v>0</v>
      </c>
      <c r="J24" s="18">
        <v>1</v>
      </c>
      <c r="K24" s="16">
        <f t="shared" si="0"/>
        <v>926.55</v>
      </c>
      <c r="L24" s="12" t="s">
        <v>180</v>
      </c>
      <c r="M24" s="17" t="s">
        <v>181</v>
      </c>
      <c r="N24" s="16" t="s">
        <v>117</v>
      </c>
      <c r="O24" s="17" t="s">
        <v>182</v>
      </c>
      <c r="P24" s="20"/>
      <c r="R24" s="2"/>
    </row>
    <row r="25" s="3" customFormat="1" ht="18.6" customHeight="1" spans="1:18">
      <c r="A25" s="19" t="s">
        <v>183</v>
      </c>
      <c r="B25" s="12" t="s">
        <v>33</v>
      </c>
      <c r="C25" s="16">
        <v>20.3</v>
      </c>
      <c r="D25" s="16">
        <v>20.3</v>
      </c>
      <c r="E25" s="17">
        <v>0.8</v>
      </c>
      <c r="F25" s="18" t="s">
        <v>14</v>
      </c>
      <c r="G25" s="16">
        <v>355</v>
      </c>
      <c r="H25" s="18">
        <v>0.9</v>
      </c>
      <c r="I25" s="16">
        <v>0</v>
      </c>
      <c r="J25" s="18">
        <v>1</v>
      </c>
      <c r="K25" s="16">
        <f t="shared" si="0"/>
        <v>255.6</v>
      </c>
      <c r="L25" s="12" t="s">
        <v>184</v>
      </c>
      <c r="M25" s="17" t="s">
        <v>185</v>
      </c>
      <c r="N25" s="16" t="s">
        <v>117</v>
      </c>
      <c r="O25" s="17" t="s">
        <v>186</v>
      </c>
      <c r="P25" s="20"/>
      <c r="R25" s="2"/>
    </row>
    <row r="26" s="3" customFormat="1" ht="18.6" customHeight="1" spans="1:18">
      <c r="A26" s="19" t="s">
        <v>187</v>
      </c>
      <c r="B26" s="12" t="s">
        <v>34</v>
      </c>
      <c r="C26" s="16">
        <v>35.1</v>
      </c>
      <c r="D26" s="16">
        <v>35.1</v>
      </c>
      <c r="E26" s="17">
        <v>1.3</v>
      </c>
      <c r="F26" s="18" t="s">
        <v>14</v>
      </c>
      <c r="G26" s="16">
        <v>355</v>
      </c>
      <c r="H26" s="18">
        <v>0.9</v>
      </c>
      <c r="I26" s="16">
        <v>0</v>
      </c>
      <c r="J26" s="18">
        <v>1</v>
      </c>
      <c r="K26" s="16">
        <f t="shared" si="0"/>
        <v>415.35</v>
      </c>
      <c r="L26" s="12" t="s">
        <v>188</v>
      </c>
      <c r="M26" s="17" t="s">
        <v>157</v>
      </c>
      <c r="N26" s="16" t="s">
        <v>117</v>
      </c>
      <c r="O26" s="17" t="s">
        <v>158</v>
      </c>
      <c r="P26" s="20"/>
      <c r="R26" s="2"/>
    </row>
    <row r="27" s="3" customFormat="1" ht="18.6" customHeight="1" spans="1:18">
      <c r="A27" s="19" t="s">
        <v>189</v>
      </c>
      <c r="B27" s="12" t="s">
        <v>35</v>
      </c>
      <c r="C27" s="16">
        <v>39.5</v>
      </c>
      <c r="D27" s="16">
        <v>39.5</v>
      </c>
      <c r="E27" s="17">
        <v>1.5</v>
      </c>
      <c r="F27" s="18" t="s">
        <v>14</v>
      </c>
      <c r="G27" s="16">
        <v>355</v>
      </c>
      <c r="H27" s="18">
        <v>0.9</v>
      </c>
      <c r="I27" s="16">
        <v>0</v>
      </c>
      <c r="J27" s="18">
        <v>1</v>
      </c>
      <c r="K27" s="16">
        <f t="shared" si="0"/>
        <v>479.25</v>
      </c>
      <c r="L27" s="12" t="s">
        <v>190</v>
      </c>
      <c r="M27" s="17" t="s">
        <v>191</v>
      </c>
      <c r="N27" s="16" t="s">
        <v>117</v>
      </c>
      <c r="O27" s="17" t="s">
        <v>192</v>
      </c>
      <c r="P27" s="20"/>
      <c r="R27" s="2"/>
    </row>
    <row r="28" s="3" customFormat="1" ht="18.6" customHeight="1" spans="1:18">
      <c r="A28" s="19" t="s">
        <v>193</v>
      </c>
      <c r="B28" s="12" t="s">
        <v>36</v>
      </c>
      <c r="C28" s="16">
        <v>26.4</v>
      </c>
      <c r="D28" s="16">
        <v>26.4</v>
      </c>
      <c r="E28" s="17">
        <v>1</v>
      </c>
      <c r="F28" s="18" t="s">
        <v>14</v>
      </c>
      <c r="G28" s="16">
        <v>355</v>
      </c>
      <c r="H28" s="18">
        <v>0.9</v>
      </c>
      <c r="I28" s="16">
        <v>0</v>
      </c>
      <c r="J28" s="18">
        <v>1</v>
      </c>
      <c r="K28" s="16">
        <f t="shared" si="0"/>
        <v>319.5</v>
      </c>
      <c r="L28" s="12" t="s">
        <v>194</v>
      </c>
      <c r="M28" s="17" t="s">
        <v>195</v>
      </c>
      <c r="N28" s="16" t="s">
        <v>117</v>
      </c>
      <c r="O28" s="17" t="s">
        <v>196</v>
      </c>
      <c r="P28" s="20"/>
      <c r="R28" s="2"/>
    </row>
    <row r="29" s="3" customFormat="1" ht="18.6" customHeight="1" spans="1:18">
      <c r="A29" s="19" t="s">
        <v>197</v>
      </c>
      <c r="B29" s="12" t="s">
        <v>37</v>
      </c>
      <c r="C29" s="16">
        <v>62.2</v>
      </c>
      <c r="D29" s="16">
        <v>62.2</v>
      </c>
      <c r="E29" s="17">
        <v>2.3</v>
      </c>
      <c r="F29" s="18" t="s">
        <v>14</v>
      </c>
      <c r="G29" s="16">
        <v>355</v>
      </c>
      <c r="H29" s="18">
        <v>0.9</v>
      </c>
      <c r="I29" s="16">
        <v>0</v>
      </c>
      <c r="J29" s="18">
        <v>1</v>
      </c>
      <c r="K29" s="16">
        <f t="shared" si="0"/>
        <v>734.85</v>
      </c>
      <c r="L29" s="12" t="s">
        <v>198</v>
      </c>
      <c r="M29" s="17" t="s">
        <v>128</v>
      </c>
      <c r="N29" s="16" t="s">
        <v>117</v>
      </c>
      <c r="O29" s="17" t="s">
        <v>199</v>
      </c>
      <c r="P29" s="20"/>
      <c r="R29" s="2"/>
    </row>
    <row r="30" s="3" customFormat="1" ht="18.6" customHeight="1" spans="1:18">
      <c r="A30" s="19" t="s">
        <v>200</v>
      </c>
      <c r="B30" s="12" t="s">
        <v>38</v>
      </c>
      <c r="C30" s="16">
        <v>21.9</v>
      </c>
      <c r="D30" s="16">
        <v>21.9</v>
      </c>
      <c r="E30" s="17">
        <v>0.8</v>
      </c>
      <c r="F30" s="18" t="s">
        <v>14</v>
      </c>
      <c r="G30" s="16">
        <v>355</v>
      </c>
      <c r="H30" s="18">
        <v>0.9</v>
      </c>
      <c r="I30" s="16">
        <v>0</v>
      </c>
      <c r="J30" s="18">
        <v>1</v>
      </c>
      <c r="K30" s="16">
        <f t="shared" si="0"/>
        <v>255.6</v>
      </c>
      <c r="L30" s="12" t="s">
        <v>201</v>
      </c>
      <c r="M30" s="17" t="s">
        <v>128</v>
      </c>
      <c r="N30" s="16" t="s">
        <v>117</v>
      </c>
      <c r="O30" s="17" t="s">
        <v>158</v>
      </c>
      <c r="P30" s="20"/>
      <c r="R30" s="2"/>
    </row>
    <row r="31" s="3" customFormat="1" ht="18.6" customHeight="1" spans="1:18">
      <c r="A31" s="19" t="s">
        <v>202</v>
      </c>
      <c r="B31" s="12" t="s">
        <v>39</v>
      </c>
      <c r="C31" s="16">
        <v>18</v>
      </c>
      <c r="D31" s="16">
        <v>18</v>
      </c>
      <c r="E31" s="17">
        <v>0.7</v>
      </c>
      <c r="F31" s="18" t="s">
        <v>14</v>
      </c>
      <c r="G31" s="16">
        <v>355</v>
      </c>
      <c r="H31" s="18">
        <v>0.9</v>
      </c>
      <c r="I31" s="16">
        <v>0</v>
      </c>
      <c r="J31" s="18">
        <v>1</v>
      </c>
      <c r="K31" s="16">
        <f t="shared" si="0"/>
        <v>223.65</v>
      </c>
      <c r="L31" s="12" t="s">
        <v>203</v>
      </c>
      <c r="M31" s="17" t="s">
        <v>128</v>
      </c>
      <c r="N31" s="16" t="s">
        <v>117</v>
      </c>
      <c r="O31" s="17" t="s">
        <v>204</v>
      </c>
      <c r="P31" s="20"/>
      <c r="R31" s="2"/>
    </row>
    <row r="32" s="3" customFormat="1" ht="18.6" customHeight="1" spans="1:18">
      <c r="A32" s="19" t="s">
        <v>205</v>
      </c>
      <c r="B32" s="12" t="s">
        <v>40</v>
      </c>
      <c r="C32" s="16">
        <v>17.1</v>
      </c>
      <c r="D32" s="16">
        <v>17.1</v>
      </c>
      <c r="E32" s="17">
        <v>0.6</v>
      </c>
      <c r="F32" s="18" t="s">
        <v>14</v>
      </c>
      <c r="G32" s="16">
        <v>355</v>
      </c>
      <c r="H32" s="18">
        <v>0.9</v>
      </c>
      <c r="I32" s="16">
        <v>0</v>
      </c>
      <c r="J32" s="18">
        <v>1</v>
      </c>
      <c r="K32" s="16">
        <f t="shared" si="0"/>
        <v>191.7</v>
      </c>
      <c r="L32" s="12" t="s">
        <v>206</v>
      </c>
      <c r="M32" s="17" t="s">
        <v>157</v>
      </c>
      <c r="N32" s="16" t="s">
        <v>117</v>
      </c>
      <c r="O32" s="17" t="s">
        <v>207</v>
      </c>
      <c r="P32" s="20"/>
      <c r="R32" s="2"/>
    </row>
    <row r="33" s="3" customFormat="1" ht="18.6" customHeight="1" spans="1:18">
      <c r="A33" s="19" t="s">
        <v>208</v>
      </c>
      <c r="B33" s="12" t="s">
        <v>41</v>
      </c>
      <c r="C33" s="16">
        <v>26.4</v>
      </c>
      <c r="D33" s="16">
        <v>26.4</v>
      </c>
      <c r="E33" s="17">
        <v>1</v>
      </c>
      <c r="F33" s="18" t="s">
        <v>14</v>
      </c>
      <c r="G33" s="16">
        <v>355</v>
      </c>
      <c r="H33" s="18">
        <v>0.9</v>
      </c>
      <c r="I33" s="16">
        <v>0</v>
      </c>
      <c r="J33" s="18">
        <v>1</v>
      </c>
      <c r="K33" s="16">
        <f t="shared" si="0"/>
        <v>319.5</v>
      </c>
      <c r="L33" s="12" t="s">
        <v>209</v>
      </c>
      <c r="M33" s="17" t="s">
        <v>195</v>
      </c>
      <c r="N33" s="16" t="s">
        <v>117</v>
      </c>
      <c r="O33" s="17" t="s">
        <v>210</v>
      </c>
      <c r="P33" s="20"/>
      <c r="R33" s="2"/>
    </row>
    <row r="34" s="3" customFormat="1" ht="18.6" customHeight="1" spans="1:18">
      <c r="A34" s="19" t="s">
        <v>211</v>
      </c>
      <c r="B34" s="12" t="s">
        <v>42</v>
      </c>
      <c r="C34" s="16">
        <v>86.7</v>
      </c>
      <c r="D34" s="16">
        <v>86.7</v>
      </c>
      <c r="E34" s="17">
        <v>3.3</v>
      </c>
      <c r="F34" s="18" t="s">
        <v>14</v>
      </c>
      <c r="G34" s="16">
        <v>355</v>
      </c>
      <c r="H34" s="18">
        <v>0.9</v>
      </c>
      <c r="I34" s="16">
        <v>0</v>
      </c>
      <c r="J34" s="18">
        <v>1</v>
      </c>
      <c r="K34" s="16">
        <f t="shared" si="0"/>
        <v>1054.35</v>
      </c>
      <c r="L34" s="12" t="s">
        <v>212</v>
      </c>
      <c r="M34" s="17" t="s">
        <v>213</v>
      </c>
      <c r="N34" s="16" t="s">
        <v>117</v>
      </c>
      <c r="O34" s="17" t="s">
        <v>161</v>
      </c>
      <c r="P34" s="20"/>
      <c r="R34" s="2"/>
    </row>
    <row r="35" s="3" customFormat="1" ht="18.6" customHeight="1" spans="1:18">
      <c r="A35" s="19" t="s">
        <v>214</v>
      </c>
      <c r="B35" s="12" t="s">
        <v>43</v>
      </c>
      <c r="C35" s="16">
        <v>26.4</v>
      </c>
      <c r="D35" s="16">
        <v>26.4</v>
      </c>
      <c r="E35" s="17">
        <v>1</v>
      </c>
      <c r="F35" s="18" t="s">
        <v>14</v>
      </c>
      <c r="G35" s="16">
        <v>355</v>
      </c>
      <c r="H35" s="18">
        <v>0.9</v>
      </c>
      <c r="I35" s="16">
        <v>0</v>
      </c>
      <c r="J35" s="18">
        <v>1</v>
      </c>
      <c r="K35" s="16">
        <f t="shared" si="0"/>
        <v>319.5</v>
      </c>
      <c r="L35" s="12" t="s">
        <v>215</v>
      </c>
      <c r="M35" s="17" t="s">
        <v>216</v>
      </c>
      <c r="N35" s="16" t="s">
        <v>117</v>
      </c>
      <c r="O35" s="17" t="s">
        <v>217</v>
      </c>
      <c r="P35" s="20"/>
      <c r="R35" s="2"/>
    </row>
    <row r="36" s="3" customFormat="1" ht="18.6" customHeight="1" spans="1:18">
      <c r="A36" s="19" t="s">
        <v>218</v>
      </c>
      <c r="B36" s="12" t="s">
        <v>44</v>
      </c>
      <c r="C36" s="16">
        <v>75.8</v>
      </c>
      <c r="D36" s="16">
        <v>75.8</v>
      </c>
      <c r="E36" s="17">
        <v>2.8</v>
      </c>
      <c r="F36" s="18" t="s">
        <v>14</v>
      </c>
      <c r="G36" s="16">
        <v>355</v>
      </c>
      <c r="H36" s="18">
        <v>0.9</v>
      </c>
      <c r="I36" s="16">
        <v>0</v>
      </c>
      <c r="J36" s="18">
        <v>1</v>
      </c>
      <c r="K36" s="16">
        <f t="shared" si="0"/>
        <v>894.6</v>
      </c>
      <c r="L36" s="12" t="s">
        <v>219</v>
      </c>
      <c r="M36" s="17" t="s">
        <v>164</v>
      </c>
      <c r="N36" s="16" t="s">
        <v>117</v>
      </c>
      <c r="O36" s="17" t="s">
        <v>192</v>
      </c>
      <c r="P36" s="20"/>
      <c r="R36" s="2"/>
    </row>
    <row r="37" s="3" customFormat="1" ht="18.6" customHeight="1" spans="1:18">
      <c r="A37" s="19" t="s">
        <v>220</v>
      </c>
      <c r="B37" s="12" t="s">
        <v>45</v>
      </c>
      <c r="C37" s="16">
        <v>22.3</v>
      </c>
      <c r="D37" s="16">
        <v>22.3</v>
      </c>
      <c r="E37" s="17">
        <v>0.8</v>
      </c>
      <c r="F37" s="18" t="s">
        <v>14</v>
      </c>
      <c r="G37" s="16">
        <v>355</v>
      </c>
      <c r="H37" s="18">
        <v>0.9</v>
      </c>
      <c r="I37" s="16">
        <v>0</v>
      </c>
      <c r="J37" s="18">
        <v>1</v>
      </c>
      <c r="K37" s="16">
        <f t="shared" si="0"/>
        <v>255.6</v>
      </c>
      <c r="L37" s="12" t="s">
        <v>221</v>
      </c>
      <c r="M37" s="17" t="s">
        <v>195</v>
      </c>
      <c r="N37" s="16" t="s">
        <v>117</v>
      </c>
      <c r="O37" s="17" t="s">
        <v>222</v>
      </c>
      <c r="P37" s="20"/>
      <c r="R37" s="2"/>
    </row>
    <row r="38" s="3" customFormat="1" ht="18.6" customHeight="1" spans="1:18">
      <c r="A38" s="19" t="s">
        <v>223</v>
      </c>
      <c r="B38" s="12" t="s">
        <v>46</v>
      </c>
      <c r="C38" s="16">
        <v>19.8</v>
      </c>
      <c r="D38" s="16">
        <v>19.8</v>
      </c>
      <c r="E38" s="17">
        <v>0.7</v>
      </c>
      <c r="F38" s="18" t="s">
        <v>14</v>
      </c>
      <c r="G38" s="16">
        <v>355</v>
      </c>
      <c r="H38" s="18">
        <v>0.9</v>
      </c>
      <c r="I38" s="16">
        <v>0</v>
      </c>
      <c r="J38" s="18">
        <v>1</v>
      </c>
      <c r="K38" s="16">
        <f t="shared" si="0"/>
        <v>223.65</v>
      </c>
      <c r="L38" s="12" t="s">
        <v>224</v>
      </c>
      <c r="M38" s="17" t="s">
        <v>225</v>
      </c>
      <c r="N38" s="16" t="s">
        <v>117</v>
      </c>
      <c r="O38" s="17" t="s">
        <v>226</v>
      </c>
      <c r="P38" s="20"/>
      <c r="R38" s="2"/>
    </row>
    <row r="39" s="3" customFormat="1" ht="18.6" customHeight="1" spans="1:18">
      <c r="A39" s="19" t="s">
        <v>227</v>
      </c>
      <c r="B39" s="12" t="s">
        <v>47</v>
      </c>
      <c r="C39" s="16">
        <v>72.6</v>
      </c>
      <c r="D39" s="16">
        <v>72.6</v>
      </c>
      <c r="E39" s="17">
        <v>2.7</v>
      </c>
      <c r="F39" s="18" t="s">
        <v>14</v>
      </c>
      <c r="G39" s="16">
        <v>355</v>
      </c>
      <c r="H39" s="18">
        <v>0.9</v>
      </c>
      <c r="I39" s="16">
        <v>0</v>
      </c>
      <c r="J39" s="18">
        <v>1</v>
      </c>
      <c r="K39" s="16">
        <f t="shared" si="0"/>
        <v>862.65</v>
      </c>
      <c r="L39" s="12" t="s">
        <v>228</v>
      </c>
      <c r="M39" s="17" t="s">
        <v>150</v>
      </c>
      <c r="N39" s="16" t="s">
        <v>117</v>
      </c>
      <c r="O39" s="17" t="s">
        <v>229</v>
      </c>
      <c r="P39" s="20"/>
      <c r="R39" s="2"/>
    </row>
    <row r="40" s="3" customFormat="1" ht="18.6" customHeight="1" spans="1:18">
      <c r="A40" s="19" t="s">
        <v>230</v>
      </c>
      <c r="B40" s="12" t="s">
        <v>48</v>
      </c>
      <c r="C40" s="16">
        <v>80.3</v>
      </c>
      <c r="D40" s="16">
        <v>80.3</v>
      </c>
      <c r="E40" s="17">
        <v>3</v>
      </c>
      <c r="F40" s="18" t="s">
        <v>14</v>
      </c>
      <c r="G40" s="16">
        <v>355</v>
      </c>
      <c r="H40" s="18">
        <v>0.9</v>
      </c>
      <c r="I40" s="16">
        <v>0</v>
      </c>
      <c r="J40" s="18">
        <v>1</v>
      </c>
      <c r="K40" s="16">
        <f t="shared" si="0"/>
        <v>958.5</v>
      </c>
      <c r="L40" s="12" t="s">
        <v>231</v>
      </c>
      <c r="M40" s="17" t="s">
        <v>116</v>
      </c>
      <c r="N40" s="16" t="s">
        <v>117</v>
      </c>
      <c r="O40" s="17" t="s">
        <v>232</v>
      </c>
      <c r="P40" s="20"/>
      <c r="R40" s="2"/>
    </row>
    <row r="41" s="3" customFormat="1" ht="18.6" customHeight="1" spans="1:18">
      <c r="A41" s="19" t="s">
        <v>233</v>
      </c>
      <c r="B41" s="12" t="s">
        <v>49</v>
      </c>
      <c r="C41" s="16">
        <v>63.7</v>
      </c>
      <c r="D41" s="16">
        <v>63.7</v>
      </c>
      <c r="E41" s="17">
        <v>2.4</v>
      </c>
      <c r="F41" s="18" t="s">
        <v>14</v>
      </c>
      <c r="G41" s="16">
        <v>355</v>
      </c>
      <c r="H41" s="18">
        <v>0.9</v>
      </c>
      <c r="I41" s="16">
        <v>0</v>
      </c>
      <c r="J41" s="18">
        <v>1</v>
      </c>
      <c r="K41" s="16">
        <f t="shared" si="0"/>
        <v>766.8</v>
      </c>
      <c r="L41" s="12" t="s">
        <v>234</v>
      </c>
      <c r="M41" s="17" t="s">
        <v>235</v>
      </c>
      <c r="N41" s="16" t="s">
        <v>117</v>
      </c>
      <c r="O41" s="17" t="s">
        <v>236</v>
      </c>
      <c r="P41" s="20"/>
      <c r="R41" s="2"/>
    </row>
    <row r="42" s="3" customFormat="1" ht="18.6" customHeight="1" spans="1:18">
      <c r="A42" s="19" t="s">
        <v>237</v>
      </c>
      <c r="B42" s="12" t="s">
        <v>50</v>
      </c>
      <c r="C42" s="16">
        <v>17</v>
      </c>
      <c r="D42" s="16">
        <v>17</v>
      </c>
      <c r="E42" s="17">
        <v>0.6</v>
      </c>
      <c r="F42" s="18" t="s">
        <v>14</v>
      </c>
      <c r="G42" s="16">
        <v>355</v>
      </c>
      <c r="H42" s="18">
        <v>0.9</v>
      </c>
      <c r="I42" s="16">
        <v>0</v>
      </c>
      <c r="J42" s="18">
        <v>1</v>
      </c>
      <c r="K42" s="16">
        <f t="shared" si="0"/>
        <v>191.7</v>
      </c>
      <c r="L42" s="12" t="s">
        <v>238</v>
      </c>
      <c r="M42" s="17" t="s">
        <v>239</v>
      </c>
      <c r="N42" s="16" t="s">
        <v>117</v>
      </c>
      <c r="O42" s="17" t="s">
        <v>240</v>
      </c>
      <c r="P42" s="20"/>
      <c r="R42" s="2"/>
    </row>
    <row r="43" s="3" customFormat="1" ht="18.6" customHeight="1" spans="1:18">
      <c r="A43" s="19" t="s">
        <v>241</v>
      </c>
      <c r="B43" s="12" t="s">
        <v>51</v>
      </c>
      <c r="C43" s="16">
        <v>66</v>
      </c>
      <c r="D43" s="16">
        <v>66</v>
      </c>
      <c r="E43" s="17">
        <v>2.5</v>
      </c>
      <c r="F43" s="18" t="s">
        <v>14</v>
      </c>
      <c r="G43" s="16">
        <v>355</v>
      </c>
      <c r="H43" s="18">
        <v>0.9</v>
      </c>
      <c r="I43" s="16">
        <v>0</v>
      </c>
      <c r="J43" s="18">
        <v>1</v>
      </c>
      <c r="K43" s="16">
        <f t="shared" si="0"/>
        <v>798.75</v>
      </c>
      <c r="L43" s="12" t="s">
        <v>242</v>
      </c>
      <c r="M43" s="17" t="s">
        <v>128</v>
      </c>
      <c r="N43" s="16" t="s">
        <v>117</v>
      </c>
      <c r="O43" s="17" t="s">
        <v>243</v>
      </c>
      <c r="P43" s="20"/>
      <c r="R43" s="2"/>
    </row>
    <row r="44" s="3" customFormat="1" ht="18.6" customHeight="1" spans="1:18">
      <c r="A44" s="19" t="s">
        <v>244</v>
      </c>
      <c r="B44" s="12" t="s">
        <v>52</v>
      </c>
      <c r="C44" s="16">
        <v>79.2</v>
      </c>
      <c r="D44" s="16">
        <v>79.2</v>
      </c>
      <c r="E44" s="17">
        <v>3</v>
      </c>
      <c r="F44" s="18" t="s">
        <v>14</v>
      </c>
      <c r="G44" s="16">
        <v>355</v>
      </c>
      <c r="H44" s="18">
        <v>0.9</v>
      </c>
      <c r="I44" s="16">
        <v>0</v>
      </c>
      <c r="J44" s="18">
        <v>1</v>
      </c>
      <c r="K44" s="16">
        <f t="shared" si="0"/>
        <v>958.5</v>
      </c>
      <c r="L44" s="12" t="s">
        <v>245</v>
      </c>
      <c r="M44" s="17" t="s">
        <v>246</v>
      </c>
      <c r="N44" s="16" t="s">
        <v>117</v>
      </c>
      <c r="O44" s="17" t="s">
        <v>182</v>
      </c>
      <c r="P44" s="20"/>
      <c r="R44" s="2"/>
    </row>
    <row r="45" s="3" customFormat="1" ht="18.6" customHeight="1" spans="1:18">
      <c r="A45" s="19" t="s">
        <v>247</v>
      </c>
      <c r="B45" s="12" t="s">
        <v>53</v>
      </c>
      <c r="C45" s="16">
        <v>12.5</v>
      </c>
      <c r="D45" s="16">
        <v>12.5</v>
      </c>
      <c r="E45" s="17">
        <v>0.5</v>
      </c>
      <c r="F45" s="18" t="s">
        <v>14</v>
      </c>
      <c r="G45" s="16">
        <v>355</v>
      </c>
      <c r="H45" s="18">
        <v>0.9</v>
      </c>
      <c r="I45" s="16">
        <v>0</v>
      </c>
      <c r="J45" s="18">
        <v>1</v>
      </c>
      <c r="K45" s="16">
        <f t="shared" si="0"/>
        <v>159.75</v>
      </c>
      <c r="L45" s="12" t="s">
        <v>248</v>
      </c>
      <c r="M45" s="17" t="s">
        <v>116</v>
      </c>
      <c r="N45" s="16" t="s">
        <v>117</v>
      </c>
      <c r="O45" s="17" t="s">
        <v>249</v>
      </c>
      <c r="P45" s="20"/>
      <c r="R45" s="2"/>
    </row>
    <row r="46" s="3" customFormat="1" ht="18.6" customHeight="1" spans="1:18">
      <c r="A46" s="19" t="s">
        <v>250</v>
      </c>
      <c r="B46" s="12" t="s">
        <v>54</v>
      </c>
      <c r="C46" s="16">
        <v>12.8</v>
      </c>
      <c r="D46" s="16">
        <v>12.8</v>
      </c>
      <c r="E46" s="17">
        <v>0.5</v>
      </c>
      <c r="F46" s="18" t="s">
        <v>14</v>
      </c>
      <c r="G46" s="16">
        <v>355</v>
      </c>
      <c r="H46" s="18">
        <v>0.9</v>
      </c>
      <c r="I46" s="16">
        <v>0</v>
      </c>
      <c r="J46" s="18">
        <v>1</v>
      </c>
      <c r="K46" s="16">
        <f t="shared" si="0"/>
        <v>159.75</v>
      </c>
      <c r="L46" s="12" t="s">
        <v>251</v>
      </c>
      <c r="M46" s="17" t="s">
        <v>195</v>
      </c>
      <c r="N46" s="16" t="s">
        <v>117</v>
      </c>
      <c r="O46" s="17" t="s">
        <v>252</v>
      </c>
      <c r="P46" s="20"/>
      <c r="R46" s="2"/>
    </row>
    <row r="47" s="3" customFormat="1" ht="18.6" customHeight="1" spans="1:18">
      <c r="A47" s="19" t="s">
        <v>253</v>
      </c>
      <c r="B47" s="12" t="s">
        <v>55</v>
      </c>
      <c r="C47" s="16">
        <v>32</v>
      </c>
      <c r="D47" s="16">
        <v>32</v>
      </c>
      <c r="E47" s="17">
        <v>1.2</v>
      </c>
      <c r="F47" s="18" t="s">
        <v>14</v>
      </c>
      <c r="G47" s="16">
        <v>355</v>
      </c>
      <c r="H47" s="18">
        <v>0.9</v>
      </c>
      <c r="I47" s="16">
        <v>0</v>
      </c>
      <c r="J47" s="18">
        <v>1</v>
      </c>
      <c r="K47" s="16">
        <f t="shared" si="0"/>
        <v>383.4</v>
      </c>
      <c r="L47" s="12" t="s">
        <v>254</v>
      </c>
      <c r="M47" s="17" t="s">
        <v>164</v>
      </c>
      <c r="N47" s="16" t="s">
        <v>117</v>
      </c>
      <c r="O47" s="17" t="s">
        <v>192</v>
      </c>
      <c r="P47" s="20"/>
      <c r="R47" s="2"/>
    </row>
    <row r="48" s="3" customFormat="1" ht="18.6" customHeight="1" spans="1:18">
      <c r="A48" s="19" t="s">
        <v>255</v>
      </c>
      <c r="B48" s="12" t="s">
        <v>56</v>
      </c>
      <c r="C48" s="16">
        <v>28.2</v>
      </c>
      <c r="D48" s="16">
        <v>28.2</v>
      </c>
      <c r="E48" s="17">
        <v>1.1</v>
      </c>
      <c r="F48" s="18" t="s">
        <v>14</v>
      </c>
      <c r="G48" s="16">
        <v>355</v>
      </c>
      <c r="H48" s="18">
        <v>0.9</v>
      </c>
      <c r="I48" s="16">
        <v>0</v>
      </c>
      <c r="J48" s="18">
        <v>1</v>
      </c>
      <c r="K48" s="16">
        <f t="shared" si="0"/>
        <v>351.45</v>
      </c>
      <c r="L48" s="12" t="s">
        <v>256</v>
      </c>
      <c r="M48" s="17" t="s">
        <v>135</v>
      </c>
      <c r="N48" s="16" t="s">
        <v>117</v>
      </c>
      <c r="O48" s="17" t="s">
        <v>257</v>
      </c>
      <c r="P48" s="20"/>
      <c r="R48" s="2"/>
    </row>
    <row r="49" s="3" customFormat="1" ht="18.6" customHeight="1" spans="1:18">
      <c r="A49" s="19" t="s">
        <v>258</v>
      </c>
      <c r="B49" s="12" t="s">
        <v>57</v>
      </c>
      <c r="C49" s="16">
        <v>23.7</v>
      </c>
      <c r="D49" s="16">
        <v>23.7</v>
      </c>
      <c r="E49" s="17">
        <v>0.9</v>
      </c>
      <c r="F49" s="18" t="s">
        <v>14</v>
      </c>
      <c r="G49" s="16">
        <v>355</v>
      </c>
      <c r="H49" s="18">
        <v>0.9</v>
      </c>
      <c r="I49" s="16">
        <v>0</v>
      </c>
      <c r="J49" s="18">
        <v>1</v>
      </c>
      <c r="K49" s="16">
        <f t="shared" si="0"/>
        <v>287.55</v>
      </c>
      <c r="L49" s="12" t="s">
        <v>259</v>
      </c>
      <c r="M49" s="17" t="s">
        <v>116</v>
      </c>
      <c r="N49" s="16" t="s">
        <v>117</v>
      </c>
      <c r="O49" s="17" t="s">
        <v>260</v>
      </c>
      <c r="P49" s="20"/>
      <c r="R49" s="2"/>
    </row>
    <row r="50" s="3" customFormat="1" ht="18.6" customHeight="1" spans="1:18">
      <c r="A50" s="19" t="s">
        <v>261</v>
      </c>
      <c r="B50" s="12" t="s">
        <v>58</v>
      </c>
      <c r="C50" s="16">
        <v>26.4</v>
      </c>
      <c r="D50" s="16">
        <v>26.4</v>
      </c>
      <c r="E50" s="17">
        <v>1</v>
      </c>
      <c r="F50" s="18" t="s">
        <v>14</v>
      </c>
      <c r="G50" s="16">
        <v>355</v>
      </c>
      <c r="H50" s="18">
        <v>0.9</v>
      </c>
      <c r="I50" s="16">
        <v>0</v>
      </c>
      <c r="J50" s="18">
        <v>1</v>
      </c>
      <c r="K50" s="16">
        <f t="shared" si="0"/>
        <v>319.5</v>
      </c>
      <c r="L50" s="12" t="s">
        <v>262</v>
      </c>
      <c r="M50" s="17" t="s">
        <v>128</v>
      </c>
      <c r="N50" s="16" t="s">
        <v>117</v>
      </c>
      <c r="O50" s="17" t="s">
        <v>263</v>
      </c>
      <c r="P50" s="20"/>
      <c r="R50" s="2"/>
    </row>
    <row r="51" s="3" customFormat="1" ht="18.6" customHeight="1" spans="1:18">
      <c r="A51" s="19" t="s">
        <v>264</v>
      </c>
      <c r="B51" s="12" t="s">
        <v>59</v>
      </c>
      <c r="C51" s="16">
        <v>33.1</v>
      </c>
      <c r="D51" s="16">
        <v>33.1</v>
      </c>
      <c r="E51" s="17">
        <v>5</v>
      </c>
      <c r="F51" s="18" t="s">
        <v>14</v>
      </c>
      <c r="G51" s="16">
        <v>355</v>
      </c>
      <c r="H51" s="18">
        <v>0.9</v>
      </c>
      <c r="I51" s="16">
        <v>0</v>
      </c>
      <c r="J51" s="18">
        <v>1</v>
      </c>
      <c r="K51" s="16">
        <f t="shared" si="0"/>
        <v>1597.5</v>
      </c>
      <c r="L51" s="12" t="s">
        <v>265</v>
      </c>
      <c r="M51" s="17" t="s">
        <v>266</v>
      </c>
      <c r="N51" s="16" t="s">
        <v>117</v>
      </c>
      <c r="O51" s="17" t="s">
        <v>158</v>
      </c>
      <c r="P51" s="20"/>
      <c r="R51" s="2"/>
    </row>
    <row r="52" s="3" customFormat="1" ht="18.6" customHeight="1" spans="1:18">
      <c r="A52" s="19" t="s">
        <v>267</v>
      </c>
      <c r="B52" s="12" t="s">
        <v>60</v>
      </c>
      <c r="C52" s="16">
        <v>22.8</v>
      </c>
      <c r="D52" s="16">
        <v>22.8</v>
      </c>
      <c r="E52" s="17">
        <v>0.9</v>
      </c>
      <c r="F52" s="18" t="s">
        <v>14</v>
      </c>
      <c r="G52" s="16">
        <v>355</v>
      </c>
      <c r="H52" s="18">
        <v>0.9</v>
      </c>
      <c r="I52" s="16">
        <v>0</v>
      </c>
      <c r="J52" s="18">
        <v>1</v>
      </c>
      <c r="K52" s="16">
        <f t="shared" si="0"/>
        <v>287.55</v>
      </c>
      <c r="L52" s="12" t="s">
        <v>268</v>
      </c>
      <c r="M52" s="17" t="s">
        <v>116</v>
      </c>
      <c r="N52" s="16" t="s">
        <v>117</v>
      </c>
      <c r="O52" s="17" t="s">
        <v>269</v>
      </c>
      <c r="P52" s="20"/>
      <c r="R52" s="2"/>
    </row>
    <row r="53" s="3" customFormat="1" ht="18.6" customHeight="1" spans="1:18">
      <c r="A53" s="19" t="s">
        <v>270</v>
      </c>
      <c r="B53" s="12" t="s">
        <v>61</v>
      </c>
      <c r="C53" s="16">
        <v>40.3</v>
      </c>
      <c r="D53" s="16">
        <v>40.3</v>
      </c>
      <c r="E53" s="17">
        <v>1.5</v>
      </c>
      <c r="F53" s="18" t="s">
        <v>14</v>
      </c>
      <c r="G53" s="16">
        <v>355</v>
      </c>
      <c r="H53" s="18">
        <v>0.9</v>
      </c>
      <c r="I53" s="16">
        <v>0</v>
      </c>
      <c r="J53" s="18">
        <v>1</v>
      </c>
      <c r="K53" s="16">
        <f t="shared" si="0"/>
        <v>479.25</v>
      </c>
      <c r="L53" s="12" t="s">
        <v>271</v>
      </c>
      <c r="M53" s="17" t="s">
        <v>157</v>
      </c>
      <c r="N53" s="16" t="s">
        <v>117</v>
      </c>
      <c r="O53" s="17" t="s">
        <v>158</v>
      </c>
      <c r="P53" s="20"/>
      <c r="R53" s="2"/>
    </row>
    <row r="54" s="3" customFormat="1" ht="18.6" customHeight="1" spans="1:18">
      <c r="A54" s="19" t="s">
        <v>272</v>
      </c>
      <c r="B54" s="12" t="s">
        <v>62</v>
      </c>
      <c r="C54" s="16">
        <v>46.2</v>
      </c>
      <c r="D54" s="16">
        <v>46.2</v>
      </c>
      <c r="E54" s="17">
        <v>1.7</v>
      </c>
      <c r="F54" s="18" t="s">
        <v>14</v>
      </c>
      <c r="G54" s="16">
        <v>355</v>
      </c>
      <c r="H54" s="18">
        <v>0.9</v>
      </c>
      <c r="I54" s="16">
        <v>0</v>
      </c>
      <c r="J54" s="18">
        <v>1</v>
      </c>
      <c r="K54" s="16">
        <f t="shared" si="0"/>
        <v>543.15</v>
      </c>
      <c r="L54" s="12" t="s">
        <v>273</v>
      </c>
      <c r="M54" s="17" t="s">
        <v>128</v>
      </c>
      <c r="N54" s="16" t="s">
        <v>117</v>
      </c>
      <c r="O54" s="17" t="s">
        <v>186</v>
      </c>
      <c r="P54" s="20"/>
      <c r="R54" s="2"/>
    </row>
    <row r="55" s="3" customFormat="1" ht="18.6" customHeight="1" spans="1:18">
      <c r="A55" s="19" t="s">
        <v>274</v>
      </c>
      <c r="B55" s="12" t="s">
        <v>63</v>
      </c>
      <c r="C55" s="16">
        <v>21.8</v>
      </c>
      <c r="D55" s="16">
        <v>21.8</v>
      </c>
      <c r="E55" s="17">
        <v>0.8</v>
      </c>
      <c r="F55" s="18" t="s">
        <v>14</v>
      </c>
      <c r="G55" s="16">
        <v>355</v>
      </c>
      <c r="H55" s="18">
        <v>0.9</v>
      </c>
      <c r="I55" s="16">
        <v>0</v>
      </c>
      <c r="J55" s="18">
        <v>1</v>
      </c>
      <c r="K55" s="16">
        <f t="shared" si="0"/>
        <v>255.6</v>
      </c>
      <c r="L55" s="12" t="s">
        <v>275</v>
      </c>
      <c r="M55" s="17" t="s">
        <v>276</v>
      </c>
      <c r="N55" s="16" t="s">
        <v>117</v>
      </c>
      <c r="O55" s="17" t="s">
        <v>277</v>
      </c>
      <c r="P55" s="20"/>
      <c r="R55" s="2"/>
    </row>
    <row r="56" s="3" customFormat="1" ht="18.6" customHeight="1" spans="1:18">
      <c r="A56" s="19" t="s">
        <v>278</v>
      </c>
      <c r="B56" s="12" t="s">
        <v>64</v>
      </c>
      <c r="C56" s="16">
        <v>19.7</v>
      </c>
      <c r="D56" s="16">
        <v>19.7</v>
      </c>
      <c r="E56" s="17">
        <v>0.7</v>
      </c>
      <c r="F56" s="18" t="s">
        <v>14</v>
      </c>
      <c r="G56" s="16">
        <v>355</v>
      </c>
      <c r="H56" s="18">
        <v>0.9</v>
      </c>
      <c r="I56" s="16">
        <v>0</v>
      </c>
      <c r="J56" s="18">
        <v>1</v>
      </c>
      <c r="K56" s="16">
        <f t="shared" si="0"/>
        <v>223.65</v>
      </c>
      <c r="L56" s="12" t="s">
        <v>279</v>
      </c>
      <c r="M56" s="17" t="s">
        <v>116</v>
      </c>
      <c r="N56" s="16" t="s">
        <v>117</v>
      </c>
      <c r="O56" s="17" t="s">
        <v>240</v>
      </c>
      <c r="P56" s="20"/>
      <c r="R56" s="2"/>
    </row>
    <row r="57" s="3" customFormat="1" ht="18.6" customHeight="1" spans="1:18">
      <c r="A57" s="19" t="s">
        <v>280</v>
      </c>
      <c r="B57" s="12" t="s">
        <v>65</v>
      </c>
      <c r="C57" s="16">
        <v>32.8</v>
      </c>
      <c r="D57" s="16">
        <v>32.8</v>
      </c>
      <c r="E57" s="17">
        <v>1.2</v>
      </c>
      <c r="F57" s="18" t="s">
        <v>14</v>
      </c>
      <c r="G57" s="16">
        <v>355</v>
      </c>
      <c r="H57" s="18">
        <v>0.9</v>
      </c>
      <c r="I57" s="16">
        <v>0</v>
      </c>
      <c r="J57" s="18">
        <v>1</v>
      </c>
      <c r="K57" s="16">
        <f t="shared" si="0"/>
        <v>383.4</v>
      </c>
      <c r="L57" s="12" t="s">
        <v>281</v>
      </c>
      <c r="M57" s="17" t="s">
        <v>282</v>
      </c>
      <c r="N57" s="16" t="s">
        <v>117</v>
      </c>
      <c r="O57" s="17" t="s">
        <v>158</v>
      </c>
      <c r="P57" s="20"/>
      <c r="R57" s="2"/>
    </row>
    <row r="58" s="3" customFormat="1" ht="18.6" customHeight="1" spans="1:18">
      <c r="A58" s="19" t="s">
        <v>283</v>
      </c>
      <c r="B58" s="12" t="s">
        <v>66</v>
      </c>
      <c r="C58" s="16">
        <v>15.3</v>
      </c>
      <c r="D58" s="16">
        <v>15.3</v>
      </c>
      <c r="E58" s="17">
        <v>0.6</v>
      </c>
      <c r="F58" s="18" t="s">
        <v>14</v>
      </c>
      <c r="G58" s="16">
        <v>355</v>
      </c>
      <c r="H58" s="18">
        <v>0.9</v>
      </c>
      <c r="I58" s="16">
        <v>0</v>
      </c>
      <c r="J58" s="18">
        <v>1</v>
      </c>
      <c r="K58" s="16">
        <f t="shared" si="0"/>
        <v>191.7</v>
      </c>
      <c r="L58" s="12" t="s">
        <v>284</v>
      </c>
      <c r="M58" s="17" t="s">
        <v>285</v>
      </c>
      <c r="N58" s="16" t="s">
        <v>117</v>
      </c>
      <c r="O58" s="17" t="s">
        <v>286</v>
      </c>
      <c r="P58" s="20"/>
      <c r="R58" s="2"/>
    </row>
    <row r="59" s="3" customFormat="1" ht="18.6" customHeight="1" spans="1:18">
      <c r="A59" s="19" t="s">
        <v>287</v>
      </c>
      <c r="B59" s="12" t="s">
        <v>67</v>
      </c>
      <c r="C59" s="16">
        <v>15.2</v>
      </c>
      <c r="D59" s="16">
        <v>15.2</v>
      </c>
      <c r="E59" s="17">
        <v>0.6</v>
      </c>
      <c r="F59" s="18" t="s">
        <v>14</v>
      </c>
      <c r="G59" s="16">
        <v>355</v>
      </c>
      <c r="H59" s="18">
        <v>0.9</v>
      </c>
      <c r="I59" s="16">
        <v>0</v>
      </c>
      <c r="J59" s="18">
        <v>1</v>
      </c>
      <c r="K59" s="16">
        <f t="shared" si="0"/>
        <v>191.7</v>
      </c>
      <c r="L59" s="12" t="s">
        <v>288</v>
      </c>
      <c r="M59" s="17" t="s">
        <v>289</v>
      </c>
      <c r="N59" s="16" t="s">
        <v>117</v>
      </c>
      <c r="O59" s="17" t="s">
        <v>290</v>
      </c>
      <c r="P59" s="20"/>
      <c r="R59" s="2"/>
    </row>
    <row r="60" s="3" customFormat="1" ht="18.6" customHeight="1" spans="1:18">
      <c r="A60" s="19" t="s">
        <v>291</v>
      </c>
      <c r="B60" s="12" t="s">
        <v>68</v>
      </c>
      <c r="C60" s="16">
        <v>26.1</v>
      </c>
      <c r="D60" s="16">
        <v>26.1</v>
      </c>
      <c r="E60" s="17">
        <v>1</v>
      </c>
      <c r="F60" s="18" t="s">
        <v>14</v>
      </c>
      <c r="G60" s="16">
        <v>355</v>
      </c>
      <c r="H60" s="18">
        <v>0.9</v>
      </c>
      <c r="I60" s="16">
        <v>0</v>
      </c>
      <c r="J60" s="18">
        <v>1</v>
      </c>
      <c r="K60" s="16">
        <f t="shared" si="0"/>
        <v>319.5</v>
      </c>
      <c r="L60" s="12" t="s">
        <v>292</v>
      </c>
      <c r="M60" s="17" t="s">
        <v>213</v>
      </c>
      <c r="N60" s="16" t="s">
        <v>117</v>
      </c>
      <c r="O60" s="17" t="s">
        <v>257</v>
      </c>
      <c r="P60" s="20"/>
      <c r="R60" s="2"/>
    </row>
    <row r="61" s="3" customFormat="1" ht="18.6" customHeight="1" spans="1:18">
      <c r="A61" s="19" t="s">
        <v>293</v>
      </c>
      <c r="B61" s="12" t="s">
        <v>69</v>
      </c>
      <c r="C61" s="16">
        <v>63.7</v>
      </c>
      <c r="D61" s="16">
        <v>63.7</v>
      </c>
      <c r="E61" s="17">
        <v>2.4</v>
      </c>
      <c r="F61" s="18" t="s">
        <v>14</v>
      </c>
      <c r="G61" s="16">
        <v>355</v>
      </c>
      <c r="H61" s="18">
        <v>0.9</v>
      </c>
      <c r="I61" s="16">
        <v>0</v>
      </c>
      <c r="J61" s="18">
        <v>1</v>
      </c>
      <c r="K61" s="16">
        <f t="shared" si="0"/>
        <v>766.8</v>
      </c>
      <c r="L61" s="12" t="s">
        <v>294</v>
      </c>
      <c r="M61" s="17" t="s">
        <v>116</v>
      </c>
      <c r="N61" s="16" t="s">
        <v>117</v>
      </c>
      <c r="O61" s="17" t="s">
        <v>295</v>
      </c>
      <c r="P61" s="20"/>
      <c r="R61" s="2"/>
    </row>
    <row r="62" s="3" customFormat="1" ht="18.6" customHeight="1" spans="1:18">
      <c r="A62" s="19" t="s">
        <v>296</v>
      </c>
      <c r="B62" s="12" t="s">
        <v>70</v>
      </c>
      <c r="C62" s="16">
        <v>23.1</v>
      </c>
      <c r="D62" s="16">
        <v>23.1</v>
      </c>
      <c r="E62" s="17">
        <v>0.9</v>
      </c>
      <c r="F62" s="18" t="s">
        <v>14</v>
      </c>
      <c r="G62" s="16">
        <v>355</v>
      </c>
      <c r="H62" s="18">
        <v>0.9</v>
      </c>
      <c r="I62" s="16">
        <v>0</v>
      </c>
      <c r="J62" s="18">
        <v>1</v>
      </c>
      <c r="K62" s="16">
        <f t="shared" si="0"/>
        <v>287.55</v>
      </c>
      <c r="L62" s="12" t="s">
        <v>297</v>
      </c>
      <c r="M62" s="17" t="s">
        <v>195</v>
      </c>
      <c r="N62" s="16" t="s">
        <v>117</v>
      </c>
      <c r="O62" s="17" t="s">
        <v>298</v>
      </c>
      <c r="P62" s="20"/>
      <c r="R62" s="2"/>
    </row>
    <row r="63" s="3" customFormat="1" ht="18.6" customHeight="1" spans="1:18">
      <c r="A63" s="19" t="s">
        <v>299</v>
      </c>
      <c r="B63" s="12" t="s">
        <v>71</v>
      </c>
      <c r="C63" s="16">
        <v>33.6</v>
      </c>
      <c r="D63" s="16">
        <v>33.6</v>
      </c>
      <c r="E63" s="17">
        <v>1.3</v>
      </c>
      <c r="F63" s="18" t="s">
        <v>14</v>
      </c>
      <c r="G63" s="16">
        <v>355</v>
      </c>
      <c r="H63" s="18">
        <v>0.9</v>
      </c>
      <c r="I63" s="16">
        <v>0</v>
      </c>
      <c r="J63" s="18">
        <v>1</v>
      </c>
      <c r="K63" s="16">
        <f t="shared" si="0"/>
        <v>415.35</v>
      </c>
      <c r="L63" s="12" t="s">
        <v>300</v>
      </c>
      <c r="M63" s="17" t="s">
        <v>177</v>
      </c>
      <c r="N63" s="16" t="s">
        <v>117</v>
      </c>
      <c r="O63" s="17" t="s">
        <v>301</v>
      </c>
      <c r="P63" s="20"/>
      <c r="R63" s="2"/>
    </row>
    <row r="64" s="3" customFormat="1" ht="18.6" customHeight="1" spans="1:18">
      <c r="A64" s="19" t="s">
        <v>302</v>
      </c>
      <c r="B64" s="12" t="s">
        <v>72</v>
      </c>
      <c r="C64" s="16">
        <v>16.5</v>
      </c>
      <c r="D64" s="16">
        <v>16.5</v>
      </c>
      <c r="E64" s="17">
        <v>0.6</v>
      </c>
      <c r="F64" s="18" t="s">
        <v>14</v>
      </c>
      <c r="G64" s="16">
        <v>355</v>
      </c>
      <c r="H64" s="18">
        <v>0.9</v>
      </c>
      <c r="I64" s="16">
        <v>0</v>
      </c>
      <c r="J64" s="18">
        <v>1</v>
      </c>
      <c r="K64" s="16">
        <f t="shared" si="0"/>
        <v>191.7</v>
      </c>
      <c r="L64" s="12" t="s">
        <v>303</v>
      </c>
      <c r="M64" s="17" t="s">
        <v>150</v>
      </c>
      <c r="N64" s="16" t="s">
        <v>117</v>
      </c>
      <c r="O64" s="17" t="s">
        <v>304</v>
      </c>
      <c r="P64" s="20"/>
      <c r="R64" s="2"/>
    </row>
    <row r="65" s="3" customFormat="1" ht="18.6" customHeight="1" spans="1:18">
      <c r="A65" s="19" t="s">
        <v>305</v>
      </c>
      <c r="B65" s="12" t="s">
        <v>73</v>
      </c>
      <c r="C65" s="16">
        <v>59.4</v>
      </c>
      <c r="D65" s="16">
        <v>59.4</v>
      </c>
      <c r="E65" s="17">
        <v>2.2</v>
      </c>
      <c r="F65" s="18" t="s">
        <v>14</v>
      </c>
      <c r="G65" s="16">
        <v>355</v>
      </c>
      <c r="H65" s="18">
        <v>0.9</v>
      </c>
      <c r="I65" s="16">
        <v>0</v>
      </c>
      <c r="J65" s="18">
        <v>1</v>
      </c>
      <c r="K65" s="16">
        <f t="shared" si="0"/>
        <v>702.9</v>
      </c>
      <c r="L65" s="12" t="s">
        <v>306</v>
      </c>
      <c r="M65" s="17" t="s">
        <v>177</v>
      </c>
      <c r="N65" s="16" t="s">
        <v>117</v>
      </c>
      <c r="O65" s="17" t="s">
        <v>165</v>
      </c>
      <c r="P65" s="20"/>
      <c r="R65" s="2"/>
    </row>
    <row r="66" s="3" customFormat="1" ht="18.6" customHeight="1" spans="1:18">
      <c r="A66" s="19" t="s">
        <v>307</v>
      </c>
      <c r="B66" s="12" t="s">
        <v>74</v>
      </c>
      <c r="C66" s="16">
        <v>21.9</v>
      </c>
      <c r="D66" s="16">
        <v>21.9</v>
      </c>
      <c r="E66" s="17">
        <v>0.8</v>
      </c>
      <c r="F66" s="18" t="s">
        <v>14</v>
      </c>
      <c r="G66" s="16">
        <v>355</v>
      </c>
      <c r="H66" s="18">
        <v>0.9</v>
      </c>
      <c r="I66" s="16">
        <v>0</v>
      </c>
      <c r="J66" s="18">
        <v>1</v>
      </c>
      <c r="K66" s="16">
        <f t="shared" si="0"/>
        <v>255.6</v>
      </c>
      <c r="L66" s="12" t="s">
        <v>308</v>
      </c>
      <c r="M66" s="17" t="s">
        <v>309</v>
      </c>
      <c r="N66" s="16" t="s">
        <v>117</v>
      </c>
      <c r="O66" s="17" t="s">
        <v>310</v>
      </c>
      <c r="P66" s="20"/>
      <c r="R66" s="2"/>
    </row>
    <row r="67" s="3" customFormat="1" ht="18.6" customHeight="1" spans="1:18">
      <c r="A67" s="19" t="s">
        <v>311</v>
      </c>
      <c r="B67" s="12" t="s">
        <v>75</v>
      </c>
      <c r="C67" s="16">
        <v>27.4</v>
      </c>
      <c r="D67" s="16">
        <v>27.4</v>
      </c>
      <c r="E67" s="17">
        <v>1</v>
      </c>
      <c r="F67" s="18" t="s">
        <v>14</v>
      </c>
      <c r="G67" s="16">
        <v>355</v>
      </c>
      <c r="H67" s="18">
        <v>0.9</v>
      </c>
      <c r="I67" s="16">
        <v>0</v>
      </c>
      <c r="J67" s="18">
        <v>1</v>
      </c>
      <c r="K67" s="16">
        <f t="shared" si="0"/>
        <v>319.5</v>
      </c>
      <c r="L67" s="12" t="s">
        <v>312</v>
      </c>
      <c r="M67" s="17" t="s">
        <v>313</v>
      </c>
      <c r="N67" s="16" t="s">
        <v>117</v>
      </c>
      <c r="O67" s="17" t="s">
        <v>314</v>
      </c>
      <c r="P67" s="20"/>
      <c r="R67" s="2"/>
    </row>
    <row r="68" s="3" customFormat="1" ht="18.6" customHeight="1" spans="1:18">
      <c r="A68" s="19" t="s">
        <v>315</v>
      </c>
      <c r="B68" s="12" t="s">
        <v>76</v>
      </c>
      <c r="C68" s="16">
        <v>77.4</v>
      </c>
      <c r="D68" s="16">
        <v>77.4</v>
      </c>
      <c r="E68" s="17">
        <v>41</v>
      </c>
      <c r="F68" s="18" t="s">
        <v>14</v>
      </c>
      <c r="G68" s="16">
        <v>355</v>
      </c>
      <c r="H68" s="18">
        <v>0.9</v>
      </c>
      <c r="I68" s="16">
        <v>0</v>
      </c>
      <c r="J68" s="18">
        <v>1</v>
      </c>
      <c r="K68" s="16">
        <f t="shared" si="0"/>
        <v>13099.5</v>
      </c>
      <c r="L68" s="12" t="s">
        <v>316</v>
      </c>
      <c r="M68" s="17" t="s">
        <v>317</v>
      </c>
      <c r="N68" s="16" t="s">
        <v>117</v>
      </c>
      <c r="O68" s="17" t="s">
        <v>136</v>
      </c>
      <c r="P68" s="20"/>
      <c r="R68" s="2"/>
    </row>
    <row r="69" s="3" customFormat="1" ht="18.6" customHeight="1" spans="1:16">
      <c r="A69" s="12"/>
      <c r="B69" s="12"/>
      <c r="C69" s="21"/>
      <c r="D69" s="12"/>
      <c r="E69" s="12"/>
      <c r="F69" s="12"/>
      <c r="G69" s="12"/>
      <c r="H69" s="22"/>
      <c r="I69" s="12"/>
      <c r="J69" s="14"/>
      <c r="K69" s="12"/>
      <c r="L69" s="12"/>
      <c r="M69" s="12"/>
      <c r="N69" s="12"/>
      <c r="O69" s="12"/>
      <c r="P69" s="12"/>
    </row>
    <row r="70" s="3" customFormat="1" ht="18.6" customHeight="1" spans="1:16">
      <c r="A70" s="12"/>
      <c r="B70" s="12"/>
      <c r="C70" s="12">
        <f>SUM(C6:C69)</f>
        <v>2302.1</v>
      </c>
      <c r="D70" s="12">
        <f>SUM(D6:D69)</f>
        <v>2302.1</v>
      </c>
      <c r="E70" s="12">
        <f>SUM(E6:E69)</f>
        <v>145.1</v>
      </c>
      <c r="F70" s="12"/>
      <c r="G70" s="12"/>
      <c r="H70" s="22"/>
      <c r="I70" s="12"/>
      <c r="J70" s="14"/>
      <c r="K70" s="12">
        <f>SUM(K6:K69)</f>
        <v>46359.45</v>
      </c>
      <c r="L70" s="12"/>
      <c r="M70" s="12"/>
      <c r="N70" s="12"/>
      <c r="O70" s="12"/>
      <c r="P70" s="12"/>
    </row>
    <row r="71" s="4" customFormat="1" ht="19" customHeight="1" spans="1:16">
      <c r="A71" s="23" t="s">
        <v>90</v>
      </c>
      <c r="B71" s="23"/>
      <c r="C71" s="24" t="s">
        <v>91</v>
      </c>
      <c r="D71" s="24"/>
      <c r="E71" s="24"/>
      <c r="F71" s="24"/>
      <c r="G71" s="4" t="s">
        <v>318</v>
      </c>
      <c r="H71" s="25" t="s">
        <v>319</v>
      </c>
      <c r="I71" s="30"/>
      <c r="J71" s="30"/>
      <c r="K71" s="30"/>
      <c r="L71" s="4" t="s">
        <v>320</v>
      </c>
      <c r="M71" s="31">
        <v>44865</v>
      </c>
      <c r="N71" s="23"/>
      <c r="O71" s="23"/>
      <c r="P71" s="23"/>
    </row>
    <row r="72" s="5" customFormat="1" ht="19" customHeight="1" spans="1:12">
      <c r="A72" s="26" t="s">
        <v>321</v>
      </c>
      <c r="B72" s="26"/>
      <c r="C72" s="27">
        <v>44746</v>
      </c>
      <c r="D72" s="26"/>
      <c r="E72" s="26"/>
      <c r="F72" s="26"/>
      <c r="G72" s="28" t="s">
        <v>96</v>
      </c>
      <c r="H72" s="29" t="s">
        <v>97</v>
      </c>
      <c r="I72" s="26"/>
      <c r="J72" s="26"/>
      <c r="K72" s="26"/>
      <c r="L72" s="5" t="s">
        <v>322</v>
      </c>
    </row>
  </sheetData>
  <autoFilter xmlns:etc="http://www.wps.cn/officeDocument/2017/etCustomData" ref="A5:P68" etc:filterBottomFollowUsedRange="0">
    <extLst/>
  </autoFilter>
  <mergeCells count="10">
    <mergeCell ref="A2:P2"/>
    <mergeCell ref="A3:P3"/>
    <mergeCell ref="A4:P4"/>
    <mergeCell ref="A71:B71"/>
    <mergeCell ref="C71:F71"/>
    <mergeCell ref="H71:K71"/>
    <mergeCell ref="M71:P71"/>
    <mergeCell ref="A72:B72"/>
    <mergeCell ref="C72:F72"/>
    <mergeCell ref="H72:K72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cp:lastPrinted>2022-09-02T00:25:00Z</cp:lastPrinted>
  <dcterms:modified xsi:type="dcterms:W3CDTF">2024-11-04T07:55:44Z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D8616AEE5E9C44729E095225F905AAE6_13</vt:lpwstr>
  </property>
</Properties>
</file>