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村（水稻）" sheetId="2" r:id="rId1"/>
  </sheets>
  <definedNames>
    <definedName name="_xlnm.Print_Titles" localSheetId="0">'村（水稻）'!$1:$8</definedName>
  </definedNames>
  <calcPr calcId="144525"/>
</workbook>
</file>

<file path=xl/sharedStrings.xml><?xml version="1.0" encoding="utf-8"?>
<sst xmlns="http://schemas.openxmlformats.org/spreadsheetml/2006/main" count="14" uniqueCount="14">
  <si>
    <t>中国人民财产保险股份有限公司种植业保险分户标的投保清单</t>
  </si>
  <si>
    <t>保险期间：</t>
  </si>
  <si>
    <t>2023年6月1日-2023年10月31日</t>
  </si>
  <si>
    <t>序号</t>
  </si>
  <si>
    <t>被保险人姓名</t>
  </si>
  <si>
    <t>标的详细名称</t>
  </si>
  <si>
    <t>种植地点</t>
  </si>
  <si>
    <t>单位保险金额（元）</t>
  </si>
  <si>
    <t>保险数量（亩）</t>
  </si>
  <si>
    <t>总保险费（元）</t>
  </si>
  <si>
    <t>农户自交保险费（元）</t>
  </si>
  <si>
    <t>蒋运涛</t>
  </si>
  <si>
    <t>晚稻</t>
  </si>
  <si>
    <t>东郭街道欢喜岭居委会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</si>
</sst>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4"/>
      <color theme="1"/>
      <name val="华文中宋"/>
      <charset val="134"/>
    </font>
    <font>
      <b/>
      <sz val="12"/>
      <color theme="1"/>
      <name val="宋体"/>
      <charset val="134"/>
    </font>
    <font>
      <b/>
      <sz val="11"/>
      <color theme="1"/>
      <name val="华文中宋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常规 6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8 2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87" xfId="51"/>
    <cellStyle name="60% - 强调文字颜色 6" xfId="52" builtinId="52"/>
    <cellStyle name="常规 10 2 2" xfId="53"/>
    <cellStyle name="常规 2 11 2" xfId="54"/>
    <cellStyle name="常规 3 2 2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105410</xdr:rowOff>
    </xdr:from>
    <xdr:to>
      <xdr:col>2</xdr:col>
      <xdr:colOff>268605</xdr:colOff>
      <xdr:row>2</xdr:row>
      <xdr:rowOff>167005</xdr:rowOff>
    </xdr:to>
    <xdr:pic>
      <xdr:nvPicPr>
        <xdr:cNvPr id="3" name="图片 2" descr="log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25" y="105410"/>
          <a:ext cx="1392555" cy="423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2"/>
  <sheetViews>
    <sheetView tabSelected="1" workbookViewId="0">
      <selection activeCell="E16" sqref="E16"/>
    </sheetView>
  </sheetViews>
  <sheetFormatPr defaultColWidth="9" defaultRowHeight="14.25" outlineLevelCol="7"/>
  <cols>
    <col min="1" max="1" width="6" customWidth="1"/>
    <col min="2" max="2" width="8.875" customWidth="1"/>
    <col min="3" max="3" width="19.375" customWidth="1"/>
    <col min="4" max="4" width="21.25" customWidth="1"/>
    <col min="5" max="5" width="10.375" customWidth="1"/>
    <col min="6" max="6" width="10.875" customWidth="1"/>
    <col min="7" max="7" width="11.875" customWidth="1"/>
    <col min="8" max="8" width="16" customWidth="1"/>
  </cols>
  <sheetData>
    <row r="3" ht="15" spans="4:8">
      <c r="D3" s="2"/>
      <c r="E3" s="2"/>
      <c r="F3" s="2"/>
      <c r="G3" s="2"/>
      <c r="H3" s="2"/>
    </row>
    <row r="4" ht="15"/>
    <row r="5" ht="19.5" spans="1:8">
      <c r="A5" s="3" t="s">
        <v>0</v>
      </c>
      <c r="B5" s="3"/>
      <c r="C5" s="3"/>
      <c r="D5" s="3"/>
      <c r="E5" s="3"/>
      <c r="F5" s="3"/>
      <c r="G5" s="3"/>
      <c r="H5" s="3"/>
    </row>
    <row r="6" spans="1:8">
      <c r="A6" s="4"/>
      <c r="B6" s="4"/>
      <c r="C6" s="4"/>
      <c r="D6" s="4"/>
      <c r="E6" s="4"/>
      <c r="F6" s="4"/>
      <c r="G6" s="4"/>
      <c r="H6" s="4"/>
    </row>
    <row r="7" ht="20.1" customHeight="1" spans="1:8">
      <c r="A7" s="5" t="s">
        <v>1</v>
      </c>
      <c r="B7" s="5"/>
      <c r="C7" s="5" t="s">
        <v>2</v>
      </c>
      <c r="D7" s="5"/>
      <c r="E7" s="6"/>
      <c r="G7" s="6"/>
      <c r="H7" s="6"/>
    </row>
    <row r="8" s="1" customFormat="1" ht="33" customHeight="1" spans="1:8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</row>
    <row r="9" ht="18" customHeight="1" spans="1:8">
      <c r="A9" s="8">
        <v>1</v>
      </c>
      <c r="B9" s="8" t="s">
        <v>11</v>
      </c>
      <c r="C9" s="8" t="s">
        <v>12</v>
      </c>
      <c r="D9" s="8" t="s">
        <v>13</v>
      </c>
      <c r="E9" s="8">
        <v>1290</v>
      </c>
      <c r="F9" s="8">
        <v>1500</v>
      </c>
      <c r="G9" s="8">
        <f>IF(F9&lt;&gt;"",IF(I6="玉米",ROUND(F9*770*6.1%,2),ROUND(F9*1290*4.1%,2)),"")</f>
        <v>79335</v>
      </c>
      <c r="H9" s="8">
        <f>IF(F9&lt;&gt;"",ROUND(G9*0.2,2),"")</f>
        <v>15867</v>
      </c>
    </row>
    <row r="10" ht="18" customHeight="1"/>
    <row r="11" ht="18" customHeight="1"/>
    <row r="12" ht="18.95" customHeight="1"/>
  </sheetData>
  <mergeCells count="3">
    <mergeCell ref="A5:H5"/>
    <mergeCell ref="A7:B7"/>
    <mergeCell ref="C7:D7"/>
  </mergeCells>
  <pageMargins left="0.393700787401575" right="0.31496062992126" top="0.31496062992126" bottom="0.511811023622047" header="0.511811023622047" footer="0.511811023622047"/>
  <pageSetup paperSize="9" orientation="landscape"/>
  <headerFooter>
    <oddFooter>&amp;C第   &amp;P  页，共  &amp;N  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村（水稻）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赵超</dc:creator>
  <cp:lastModifiedBy>admin</cp:lastModifiedBy>
  <dcterms:created xsi:type="dcterms:W3CDTF">2015-06-05T18:19:00Z</dcterms:created>
  <cp:lastPrinted>2022-06-14T07:42:00Z</cp:lastPrinted>
  <dcterms:modified xsi:type="dcterms:W3CDTF">2023-06-12T08:03:29Z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6B7336298B67480283AEEEC0E90B22BD_12</vt:lpwstr>
  </property>
</Properties>
</file>