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<sst xmlns="http://schemas.openxmlformats.org/spreadsheetml/2006/main" count="31" uniqueCount="31">
  <si>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</si>
  <si>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052321110008160105000041 号投保单的组成部分，请您如实、详细填写，签字确认前，请仔细阅读扉页提示内容。</t>
  </si>
  <si>
    <t>投保组织者：  盘锦市双台子区统一镇统一村民委员会   投保险种： 水稻保险  投保作物：中稻  所在村名：双台子区统一镇统一村</t>
  </si>
  <si>
    <t>投保人： 盘锦市双台子区统一镇统一村李长志  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</si>
  <si>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</si>
  <si>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</si>
  <si>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</si>
  <si>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</si>
  <si>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</si>
  <si>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</si>
  <si>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</si>
  <si>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</si>
  <si>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</si>
  <si>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</si>
  <si>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</si>
  <si>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</si>
  <si>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</si>
  <si>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</si>
  <si>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</si>
  <si>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</si>
  <si>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</si>
  <si>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李长志      </t>
  </si>
  <si>
    <t>统一镇统一村</t>
  </si>
  <si>
    <t>211122196712****32</t>
  </si>
  <si>
    <t>13624****15</t>
  </si>
  <si>
    <t xml:space="preserve">统一村三组     </t>
  </si>
  <si>
    <t>6214490866603****46</t>
  </si>
  <si>
    <t xml:space="preserve">辽宁省农村信用社联合社   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</si>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</sst>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H21" sqref="H2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1148.56</v>
      </c>
      <c r="H7" s="13">
        <v>1148.56</v>
      </c>
      <c r="I7" s="18">
        <f>G7*650</f>
        <v>746564</v>
      </c>
      <c r="J7" s="18">
        <f>H7*26.65</f>
        <v>30609.124</v>
      </c>
      <c r="K7" s="19">
        <v>0.8</v>
      </c>
      <c r="L7" s="18">
        <f>J7*K7</f>
        <v>24487.2992</v>
      </c>
      <c r="M7" s="18">
        <f>J7*0.2</f>
        <v>6121.8248</v>
      </c>
      <c r="N7" s="22" t="s">
        <v>26</v>
      </c>
      <c r="O7" s="10" t="s">
        <v>27</v>
      </c>
      <c r="P7" s="9"/>
      <c r="Q7" s="9"/>
    </row>
    <row r="8" s="1" customFormat="1" ht="24" customHeight="1" spans="1:17">
      <c r="A8" s="9"/>
      <c r="B8" s="14" t="s">
        <v>28</v>
      </c>
      <c r="C8" s="11"/>
      <c r="D8" s="12"/>
      <c r="E8" s="12"/>
      <c r="F8" s="12"/>
      <c r="G8" s="13">
        <f>G7</f>
        <v>1148.56</v>
      </c>
      <c r="H8" s="13">
        <f>H7</f>
        <v>1148.56</v>
      </c>
      <c r="I8" s="18">
        <f>I7</f>
        <v>746564</v>
      </c>
      <c r="J8" s="18">
        <f>J7</f>
        <v>30609.124</v>
      </c>
      <c r="K8" s="19"/>
      <c r="L8" s="18">
        <f>L7</f>
        <v>24487.2992</v>
      </c>
      <c r="M8" s="18">
        <f>M7</f>
        <v>6121.8248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5">
        <f>G8</f>
        <v>1148.56</v>
      </c>
      <c r="H9" s="15">
        <f>H8</f>
        <v>1148.56</v>
      </c>
      <c r="I9" s="18">
        <f>I8</f>
        <v>746564</v>
      </c>
      <c r="J9" s="18">
        <f>J8</f>
        <v>30609.124</v>
      </c>
      <c r="K9" s="19"/>
      <c r="L9" s="18">
        <f>L8</f>
        <v>24487.2992</v>
      </c>
      <c r="M9" s="18">
        <f>M8</f>
        <v>6121.8248</v>
      </c>
      <c r="N9" s="9"/>
      <c r="O9" s="9"/>
      <c r="P9" s="9"/>
      <c r="Q9" s="9"/>
    </row>
    <row r="10" s="1" customFormat="1" ht="24" customHeight="1" spans="1:17">
      <c r="A10" s="16" t="s">
        <v>30</v>
      </c>
      <c r="B10" s="16"/>
      <c r="C10" s="17"/>
      <c r="D10" s="16"/>
      <c r="E10" s="16"/>
      <c r="F10" s="16"/>
      <c r="G10" s="16"/>
      <c r="H10" s="16"/>
      <c r="I10" s="20"/>
      <c r="J10" s="20"/>
      <c r="K10" s="21"/>
      <c r="L10" s="20"/>
      <c r="M10" s="20"/>
      <c r="N10" s="16"/>
      <c r="O10" s="16"/>
      <c r="P10" s="16"/>
      <c r="Q10" s="16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