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definedNames>
    <definedName name="_xlnm.Print_Titles" localSheetId="0">Sheet1!$1:$6</definedName>
  </definedNames>
  <calcPr calcId="144525"/>
</workbook>
</file>

<file path=xl/sharedStrings.xml><?xml version="1.0" encoding="utf-8"?>
<sst xmlns="http://schemas.openxmlformats.org/spreadsheetml/2006/main" count="31" uniqueCount="31">
  <si>
    <r>
      <rPr>
        <b/>
        <sz val="16"/>
        <color theme="1"/>
        <rFont val="宋体"/>
        <charset val="134"/>
        <scheme val="minor"/>
      </rPr>
      <t>种植业保险分户投保清单</t>
    </r>
    <r>
      <rPr>
        <sz val="16"/>
        <color theme="1"/>
        <rFont val="宋体"/>
        <charset val="134"/>
        <scheme val="minor"/>
      </rPr>
      <t xml:space="preserve"> </t>
    </r>
    <r>
      <rPr>
        <sz val="11"/>
        <color theme="1"/>
        <rFont val="宋体"/>
        <charset val="134"/>
        <scheme val="minor"/>
      </rPr>
      <t xml:space="preserve">                </t>
    </r>
    <r>
      <rPr>
        <sz val="12"/>
        <color theme="1"/>
        <rFont val="黑体"/>
        <charset val="134"/>
      </rPr>
      <t>（内部凭证 仅供承保使用）</t>
    </r>
  </si>
  <si>
    <t>尊敬的投保人/投保组织者，本分户投保清单为 052321110008160105000025 号投保单的组成部分，请您如实、详细填写，签字确认前，请仔细阅读扉页提示内容。</t>
  </si>
  <si>
    <t>投保组织者：  盘锦市双台子区统一镇光正台村民委员会   投保险种： 水稻保险  投保作物：中稻  所在村名：双台子区统一镇光正台村</t>
  </si>
  <si>
    <t>投保人： 盘锦市双台子区统一镇光正台村孙建        单位保额： 650 元   保险费率 4.1 %        单位保费：26.65 元</t>
  </si>
  <si>
    <t>序
号</t>
  </si>
  <si>
    <t>被保险人姓名</t>
  </si>
  <si>
    <t>住址</t>
  </si>
  <si>
    <t>组织机构代码证/身份
证号</t>
  </si>
  <si>
    <t>联系电话</t>
  </si>
  <si>
    <t>种植
地点</t>
  </si>
  <si>
    <t>种植数量(亩)</t>
  </si>
  <si>
    <t>保险数量(亩)</t>
  </si>
  <si>
    <t>保险金额(元)</t>
  </si>
  <si>
    <t>总保险费(元)</t>
  </si>
  <si>
    <t>财政补贴比例</t>
  </si>
  <si>
    <t>财政补贴金额（元）</t>
  </si>
  <si>
    <t>农户自缴保费(元)</t>
  </si>
  <si>
    <t>银行账号/一卡通号码</t>
  </si>
  <si>
    <t>开户行名称</t>
  </si>
  <si>
    <t>被保险人
签字</t>
  </si>
  <si>
    <t>备注</t>
  </si>
  <si>
    <t xml:space="preserve">孙建  </t>
  </si>
  <si>
    <t>统一镇光正台村</t>
  </si>
  <si>
    <t>211122198910****10</t>
  </si>
  <si>
    <t>15942****62</t>
  </si>
  <si>
    <t xml:space="preserve">光正台村二组  </t>
  </si>
  <si>
    <t>6214493006800****94</t>
  </si>
  <si>
    <t xml:space="preserve">盘锦农村商业银行股份有限公司 </t>
  </si>
  <si>
    <r>
      <rPr>
        <sz val="9"/>
        <color rgb="FF000000"/>
        <rFont val="宋体"/>
        <charset val="134"/>
      </rPr>
      <t>单页小计</t>
    </r>
  </si>
  <si>
    <t>合计</t>
  </si>
  <si>
    <t xml:space="preserve">    填制： 李荣兴                    联系电话： 3201509    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</si>
</sst>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黑体"/>
      <charset val="134"/>
    </font>
    <font>
      <b/>
      <sz val="16"/>
      <color theme="1"/>
      <name val="宋体"/>
      <charset val="134"/>
      <scheme val="minor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>
      <alignment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  <xf numFmtId="176" fontId="1" fillId="0" borderId="0" xfId="0" applyNumberFormat="1" applyFont="1" applyBorder="1">
      <alignment vertical="center"/>
    </xf>
    <xf numFmtId="9" fontId="1" fillId="0" borderId="0" xfId="0" applyNumberFormat="1" applyFont="1" applyBorder="1">
      <alignment vertical="center"/>
    </xf>
    <xf numFmtId="0" fontId="6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229235</xdr:colOff>
      <xdr:row>1</xdr:row>
      <xdr:rowOff>24130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3664585" cy="4051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0"/>
  <sheetViews>
    <sheetView tabSelected="1" workbookViewId="0">
      <selection activeCell="O14" sqref="O14"/>
    </sheetView>
  </sheetViews>
  <sheetFormatPr defaultColWidth="9" defaultRowHeight="13.5"/>
  <cols>
    <col min="1" max="1" width="6.61666666666667" customWidth="1"/>
    <col min="2" max="2" width="6.94166666666667" customWidth="1"/>
    <col min="3" max="3" width="8.89166666666667" customWidth="1"/>
    <col min="4" max="4" width="11.25" customWidth="1"/>
    <col min="5" max="5" width="11.3833333333333" customWidth="1"/>
    <col min="6" max="6" width="10" customWidth="1"/>
    <col min="7" max="7" width="8.60833333333333" customWidth="1"/>
    <col min="8" max="8" width="8.46666666666667" customWidth="1"/>
    <col min="9" max="9" width="12.075" customWidth="1"/>
    <col min="10" max="10" width="10" customWidth="1"/>
    <col min="11" max="11" width="7.91666666666667" customWidth="1"/>
    <col min="12" max="12" width="12.2166666666667" customWidth="1"/>
    <col min="13" max="13" width="10.975" customWidth="1"/>
    <col min="14" max="14" width="10.275" customWidth="1"/>
    <col min="15" max="15" width="12.375" customWidth="1"/>
    <col min="17" max="17" width="7.225" customWidth="1"/>
  </cols>
  <sheetData>
    <row r="1" ht="30" customHeight="1" spans="1:6">
      <c r="A1" s="2"/>
      <c r="B1" s="2"/>
      <c r="C1" s="2"/>
      <c r="D1" s="2"/>
      <c r="F1" s="3"/>
    </row>
    <row r="2" ht="20.25" spans="1:17">
      <c r="A2" s="4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" customHeight="1" spans="1:17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ht="21" customHeight="1" spans="1:17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ht="21" customHeight="1" spans="1:17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</row>
    <row r="6" ht="41" customHeight="1" spans="1:17">
      <c r="A6" s="6" t="s">
        <v>4</v>
      </c>
      <c r="B6" s="7" t="s">
        <v>5</v>
      </c>
      <c r="C6" s="8" t="s">
        <v>6</v>
      </c>
      <c r="D6" s="7" t="s">
        <v>7</v>
      </c>
      <c r="E6" s="8" t="s">
        <v>8</v>
      </c>
      <c r="F6" s="7" t="s">
        <v>9</v>
      </c>
      <c r="G6" s="7" t="s">
        <v>10</v>
      </c>
      <c r="H6" s="7" t="s">
        <v>11</v>
      </c>
      <c r="I6" s="7" t="s">
        <v>12</v>
      </c>
      <c r="J6" s="7" t="s">
        <v>13</v>
      </c>
      <c r="K6" s="7" t="s">
        <v>14</v>
      </c>
      <c r="L6" s="7" t="s">
        <v>15</v>
      </c>
      <c r="M6" s="7" t="s">
        <v>16</v>
      </c>
      <c r="N6" s="7" t="s">
        <v>17</v>
      </c>
      <c r="O6" s="8" t="s">
        <v>18</v>
      </c>
      <c r="P6" s="7" t="s">
        <v>19</v>
      </c>
      <c r="Q6" s="8" t="s">
        <v>20</v>
      </c>
    </row>
    <row r="7" s="1" customFormat="1" ht="24" customHeight="1" spans="1:17">
      <c r="A7" s="9">
        <v>1</v>
      </c>
      <c r="B7" s="10" t="s">
        <v>21</v>
      </c>
      <c r="C7" s="11" t="s">
        <v>22</v>
      </c>
      <c r="D7" s="12" t="s">
        <v>23</v>
      </c>
      <c r="E7" s="12" t="s">
        <v>24</v>
      </c>
      <c r="F7" s="12" t="s">
        <v>25</v>
      </c>
      <c r="G7" s="13">
        <v>240</v>
      </c>
      <c r="H7" s="13">
        <v>240</v>
      </c>
      <c r="I7" s="18">
        <f>G7*650</f>
        <v>156000</v>
      </c>
      <c r="J7" s="18">
        <f>H7*26.65</f>
        <v>6396</v>
      </c>
      <c r="K7" s="19">
        <v>0.8</v>
      </c>
      <c r="L7" s="18">
        <f>J7*K7</f>
        <v>5116.8</v>
      </c>
      <c r="M7" s="18">
        <f>J7*0.2</f>
        <v>1279.2</v>
      </c>
      <c r="N7" s="22" t="s">
        <v>26</v>
      </c>
      <c r="O7" s="10" t="s">
        <v>27</v>
      </c>
      <c r="P7" s="9"/>
      <c r="Q7" s="9"/>
    </row>
    <row r="8" s="1" customFormat="1" ht="24" customHeight="1" spans="1:17">
      <c r="A8" s="9"/>
      <c r="B8" s="14" t="s">
        <v>28</v>
      </c>
      <c r="C8" s="11"/>
      <c r="D8" s="12"/>
      <c r="E8" s="12"/>
      <c r="F8" s="12"/>
      <c r="G8" s="13">
        <f>G7</f>
        <v>240</v>
      </c>
      <c r="H8" s="13">
        <f>H7</f>
        <v>240</v>
      </c>
      <c r="I8" s="18">
        <f>I7</f>
        <v>156000</v>
      </c>
      <c r="J8" s="18">
        <f>J7</f>
        <v>6396</v>
      </c>
      <c r="K8" s="19"/>
      <c r="L8" s="18">
        <f>L7</f>
        <v>5116.8</v>
      </c>
      <c r="M8" s="18">
        <f>M7</f>
        <v>1279.2</v>
      </c>
      <c r="N8" s="10"/>
      <c r="O8" s="10"/>
      <c r="P8" s="9"/>
      <c r="Q8" s="9"/>
    </row>
    <row r="9" s="1" customFormat="1" ht="24" customHeight="1" spans="1:17">
      <c r="A9" s="9" t="s">
        <v>29</v>
      </c>
      <c r="B9" s="9"/>
      <c r="C9" s="11"/>
      <c r="D9" s="9"/>
      <c r="E9" s="9"/>
      <c r="F9" s="9"/>
      <c r="G9" s="15">
        <f>G8</f>
        <v>240</v>
      </c>
      <c r="H9" s="15">
        <f>H8</f>
        <v>240</v>
      </c>
      <c r="I9" s="18">
        <f>I8</f>
        <v>156000</v>
      </c>
      <c r="J9" s="18">
        <f>J8</f>
        <v>6396</v>
      </c>
      <c r="K9" s="19"/>
      <c r="L9" s="18">
        <f>L8</f>
        <v>5116.8</v>
      </c>
      <c r="M9" s="18">
        <f>M8</f>
        <v>1279.2</v>
      </c>
      <c r="N9" s="9"/>
      <c r="O9" s="9"/>
      <c r="P9" s="9"/>
      <c r="Q9" s="9"/>
    </row>
    <row r="10" s="1" customFormat="1" ht="24" customHeight="1" spans="1:17">
      <c r="A10" s="16" t="s">
        <v>30</v>
      </c>
      <c r="B10" s="16"/>
      <c r="C10" s="17"/>
      <c r="D10" s="16"/>
      <c r="E10" s="16"/>
      <c r="F10" s="16"/>
      <c r="G10" s="16"/>
      <c r="H10" s="16"/>
      <c r="I10" s="20"/>
      <c r="J10" s="20"/>
      <c r="K10" s="21"/>
      <c r="L10" s="20"/>
      <c r="M10" s="20"/>
      <c r="N10" s="16"/>
      <c r="O10" s="16"/>
      <c r="P10" s="16"/>
      <c r="Q10" s="16"/>
    </row>
  </sheetData>
  <mergeCells count="6">
    <mergeCell ref="A1:D1"/>
    <mergeCell ref="A2:Q2"/>
    <mergeCell ref="A3:Q3"/>
    <mergeCell ref="A4:Q4"/>
    <mergeCell ref="A5:Q5"/>
    <mergeCell ref="A9:B9"/>
  </mergeCells>
  <pageMargins left="0.700694444444445" right="0.700694444444445" top="0.751388888888889" bottom="0.751388888888889" header="0.298611111111111" footer="0.298611111111111"/>
  <pageSetup paperSize="9" scale="81" fitToHeight="0" orientation="landscape" horizontalDpi="600"/>
  <headerFooter>
    <oddFooter>&amp;L填制：  李荣兴&amp;C联系电话：0427-3201509&amp;R第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李荣兴</cp:lastModifiedBy>
  <dcterms:created xsi:type="dcterms:W3CDTF">2022-06-06T03:01:00Z</dcterms:created>
  <dcterms:modified xsi:type="dcterms:W3CDTF">2023-06-11T14:39:51Z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2F68E98EA9FA4C6E969668797AD4B2D3</vt:lpwstr>
  </property>
</Properties>
</file>