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<sst xmlns="http://schemas.openxmlformats.org/spreadsheetml/2006/main" count="31" uniqueCount="31">
  <si>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</si>
  <si>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052321110008160105000028 号投保单的组成部分，请您如实、详细填写，签字确认前，请仔细阅读扉页提示内容。</t>
  </si>
  <si>
    <t>投保组织者：  盘锦市双台子区统一镇光正台村民委员会   投保险种： 水稻保险  投保作物：中稻  所在村名：双台子区统一镇光正台村</t>
  </si>
  <si>
    <t>投保人： 盘锦市双台子区统一镇光正台村侯宝辉          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</si>
  <si>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</si>
  <si>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</si>
  <si>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</si>
  <si>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</si>
  <si>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</si>
  <si>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</si>
  <si>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</si>
  <si>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</si>
  <si>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</si>
  <si>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</si>
  <si>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</si>
  <si>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</si>
  <si>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</si>
  <si>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</si>
  <si>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</si>
  <si>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</si>
  <si>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</si>
  <si>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侯宝辉     </t>
  </si>
  <si>
    <t>统一镇光正台村</t>
  </si>
  <si>
    <t>211122197504****36</t>
  </si>
  <si>
    <t>13795****20</t>
  </si>
  <si>
    <t xml:space="preserve">光正台村四组   </t>
  </si>
  <si>
    <t>6214490866807****18</t>
  </si>
  <si>
    <t xml:space="preserve">辽宁省农村信用合作联社    </t>
  </si>
  <si>
    <r>
      <rPr>
        <sz val="9"/>
        <color rgb="FF000000"/>
        <rFont val="宋体"/>
        <charset val="134"/>
      </rPr>
      <t>单页小计</t>
    </r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</si>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</sst>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9" fontId="1" fillId="0" borderId="0" xfId="0" applyNumberFormat="1" applyFont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O13" sqref="O13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12.375" customWidth="1"/>
    <col min="17" max="17" width="7.225" customWidth="1"/>
  </cols>
  <sheetData>
    <row r="1" ht="30" customHeight="1" spans="1:6">
      <c r="A1" s="2"/>
      <c r="B1" s="2"/>
      <c r="C1" s="2"/>
      <c r="D1" s="2"/>
      <c r="F1" s="3"/>
    </row>
    <row r="2" ht="20.25" spans="1:17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1" customHeight="1" spans="1:17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21" customHeight="1" spans="1:17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41" customHeight="1" spans="1:17">
      <c r="A6" s="6" t="s">
        <v>4</v>
      </c>
      <c r="B6" s="7" t="s">
        <v>5</v>
      </c>
      <c r="C6" s="8" t="s">
        <v>6</v>
      </c>
      <c r="D6" s="7" t="s">
        <v>7</v>
      </c>
      <c r="E6" s="8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8" t="s">
        <v>18</v>
      </c>
      <c r="P6" s="7" t="s">
        <v>19</v>
      </c>
      <c r="Q6" s="8" t="s">
        <v>20</v>
      </c>
    </row>
    <row r="7" s="1" customFormat="1" ht="24" customHeight="1" spans="1:17">
      <c r="A7" s="9">
        <v>1</v>
      </c>
      <c r="B7" s="10" t="s">
        <v>21</v>
      </c>
      <c r="C7" s="11" t="s">
        <v>22</v>
      </c>
      <c r="D7" s="12" t="s">
        <v>23</v>
      </c>
      <c r="E7" s="12" t="s">
        <v>24</v>
      </c>
      <c r="F7" s="12" t="s">
        <v>25</v>
      </c>
      <c r="G7" s="13">
        <v>100.08</v>
      </c>
      <c r="H7" s="13">
        <v>100.08</v>
      </c>
      <c r="I7" s="18">
        <f>G7*650</f>
        <v>65052</v>
      </c>
      <c r="J7" s="18">
        <f>H7*26.65</f>
        <v>2667.132</v>
      </c>
      <c r="K7" s="19">
        <v>0.8</v>
      </c>
      <c r="L7" s="18">
        <f>J7*K7</f>
        <v>2133.7056</v>
      </c>
      <c r="M7" s="18">
        <f>J7*0.2</f>
        <v>533.4264</v>
      </c>
      <c r="N7" s="22" t="s">
        <v>26</v>
      </c>
      <c r="O7" s="10" t="s">
        <v>27</v>
      </c>
      <c r="P7" s="9"/>
      <c r="Q7" s="9"/>
    </row>
    <row r="8" s="1" customFormat="1" ht="24" customHeight="1" spans="1:17">
      <c r="A8" s="9"/>
      <c r="B8" s="14" t="s">
        <v>28</v>
      </c>
      <c r="C8" s="11"/>
      <c r="D8" s="12"/>
      <c r="E8" s="12"/>
      <c r="F8" s="12"/>
      <c r="G8" s="13">
        <f>G7</f>
        <v>100.08</v>
      </c>
      <c r="H8" s="13">
        <f>H7</f>
        <v>100.08</v>
      </c>
      <c r="I8" s="18">
        <f>I7</f>
        <v>65052</v>
      </c>
      <c r="J8" s="18">
        <f>J7</f>
        <v>2667.132</v>
      </c>
      <c r="K8" s="19"/>
      <c r="L8" s="18">
        <f>L7</f>
        <v>2133.7056</v>
      </c>
      <c r="M8" s="18">
        <f>M7</f>
        <v>533.4264</v>
      </c>
      <c r="N8" s="10"/>
      <c r="O8" s="10"/>
      <c r="P8" s="9"/>
      <c r="Q8" s="9"/>
    </row>
    <row r="9" s="1" customFormat="1" ht="24" customHeight="1" spans="1:17">
      <c r="A9" s="9" t="s">
        <v>29</v>
      </c>
      <c r="B9" s="9"/>
      <c r="C9" s="11"/>
      <c r="D9" s="9"/>
      <c r="E9" s="9"/>
      <c r="F9" s="9"/>
      <c r="G9" s="15">
        <f>G8</f>
        <v>100.08</v>
      </c>
      <c r="H9" s="15">
        <f>H8</f>
        <v>100.08</v>
      </c>
      <c r="I9" s="18">
        <f>I8</f>
        <v>65052</v>
      </c>
      <c r="J9" s="18">
        <f>J8</f>
        <v>2667.132</v>
      </c>
      <c r="K9" s="19"/>
      <c r="L9" s="18">
        <f>L8</f>
        <v>2133.7056</v>
      </c>
      <c r="M9" s="18">
        <f>M8</f>
        <v>533.4264</v>
      </c>
      <c r="N9" s="9"/>
      <c r="O9" s="9"/>
      <c r="P9" s="9"/>
      <c r="Q9" s="9"/>
    </row>
    <row r="10" s="1" customFormat="1" ht="24" customHeight="1" spans="1:17">
      <c r="A10" s="16" t="s">
        <v>30</v>
      </c>
      <c r="B10" s="16"/>
      <c r="C10" s="17"/>
      <c r="D10" s="16"/>
      <c r="E10" s="16"/>
      <c r="F10" s="16"/>
      <c r="G10" s="16"/>
      <c r="H10" s="16"/>
      <c r="I10" s="20"/>
      <c r="J10" s="20"/>
      <c r="K10" s="21"/>
      <c r="L10" s="20"/>
      <c r="M10" s="20"/>
      <c r="N10" s="16"/>
      <c r="O10" s="16"/>
      <c r="P10" s="16"/>
      <c r="Q10" s="16"/>
    </row>
  </sheetData>
  <mergeCells count="6">
    <mergeCell ref="A1:D1"/>
    <mergeCell ref="A2:Q2"/>
    <mergeCell ref="A3:Q3"/>
    <mergeCell ref="A4:Q4"/>
    <mergeCell ref="A5:Q5"/>
    <mergeCell ref="A9:B9"/>
  </mergeCell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>
    <oddFooter>&amp;L填制：  李荣兴&amp;C联系电话：0427-3201509&amp;R第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