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<sst xmlns="http://schemas.openxmlformats.org/spreadsheetml/2006/main" count="31" uniqueCount="31">
  <si>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</si>
  <si>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052321110303160105000135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</si>
  <si>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国营兴隆农场上房分场  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所在村名：兴隆台区兴盛街道上房村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</si>
  <si>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 盘锦市兴隆台区国营兴隆农场上房分场王秀芳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</si>
  <si>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</si>
  <si>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</si>
  <si>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</si>
  <si>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</si>
  <si>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</si>
  <si>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</si>
  <si>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</si>
  <si>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</si>
  <si>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</si>
  <si>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</si>
  <si>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</si>
  <si>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</si>
  <si>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</si>
  <si>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</si>
  <si>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</si>
  <si>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</si>
  <si>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</si>
  <si>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王秀芳</t>
  </si>
  <si>
    <t>兴盛街道上房村</t>
  </si>
  <si>
    <t>211121196804****46</t>
  </si>
  <si>
    <t>18842****31</t>
  </si>
  <si>
    <t>上房村十一支</t>
  </si>
  <si>
    <t>300.36</t>
  </si>
  <si>
    <t>6228482178392****72</t>
  </si>
  <si>
    <t>中国农业银行</t>
  </si>
  <si>
    <t>单页小计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</si>
  <si>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第1页，共1页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</si>
</sst>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8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4" fillId="0" borderId="0"/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0"/>
    <xf numFmtId="0" fontId="1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1" fillId="0" borderId="0" xfId="0" applyNumberFormat="1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4 3 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17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N10" sqref="AN10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2.63333333333333" style="4" customWidth="1"/>
    <col min="25" max="25" width="4.71666666666667" style="3" customWidth="1"/>
    <col min="26" max="26" width="4.575" style="5" customWidth="1"/>
    <col min="27" max="27" width="4.3" style="3" customWidth="1"/>
    <col min="28" max="28" width="3.9" style="3" customWidth="1"/>
    <col min="29" max="29" width="2.19166666666667" style="3" customWidth="1"/>
    <col min="30" max="30" width="3.625" style="5" customWidth="1"/>
    <col min="31" max="31" width="5.93333333333333" style="5" customWidth="1"/>
    <col min="32" max="32" width="3.275" style="5" customWidth="1"/>
    <col min="33" max="33" width="4.2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1"/>
      <c r="Y1" s="6"/>
      <c r="Z1" s="28"/>
      <c r="AA1" s="6"/>
      <c r="AB1" s="6"/>
      <c r="AC1" s="6"/>
      <c r="AD1" s="28"/>
      <c r="AE1" s="28"/>
      <c r="AF1" s="2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40"/>
    </row>
    <row r="2" ht="22.5" customHeight="1" spans="1:46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2"/>
      <c r="Y2" s="8"/>
      <c r="Z2" s="29"/>
      <c r="AA2" s="8"/>
      <c r="AB2" s="8"/>
      <c r="AC2" s="8"/>
      <c r="AD2" s="29"/>
      <c r="AE2" s="29"/>
      <c r="AF2" s="2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41"/>
    </row>
    <row r="3" ht="22.5" customHeight="1" spans="1:46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3"/>
      <c r="Y3" s="10"/>
      <c r="Z3" s="30"/>
      <c r="AA3" s="10"/>
      <c r="AB3" s="10"/>
      <c r="AC3" s="10"/>
      <c r="AD3" s="30"/>
      <c r="AE3" s="30"/>
      <c r="AF3" s="3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2"/>
    </row>
    <row r="4" ht="22.5" customHeight="1" spans="1:46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4"/>
      <c r="Y4" s="12"/>
      <c r="Z4" s="31"/>
      <c r="AA4" s="12"/>
      <c r="AB4" s="12"/>
      <c r="AC4" s="12"/>
      <c r="AD4" s="31"/>
      <c r="AE4" s="31"/>
      <c r="AF4" s="3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ht="22.5" customHeight="1" spans="1:46">
      <c r="A5" s="13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5"/>
      <c r="Y5" s="14"/>
      <c r="Z5" s="32"/>
      <c r="AA5" s="14"/>
      <c r="AB5" s="14"/>
      <c r="AC5" s="14"/>
      <c r="AD5" s="32"/>
      <c r="AE5" s="32"/>
      <c r="AF5" s="3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ht="39" customHeight="1" spans="1:46">
      <c r="A6" s="15" t="s">
        <v>4</v>
      </c>
      <c r="B6" s="15" t="s">
        <v>5</v>
      </c>
      <c r="C6" s="15"/>
      <c r="D6" s="15"/>
      <c r="E6" s="15" t="s">
        <v>6</v>
      </c>
      <c r="F6" s="15"/>
      <c r="G6" s="15"/>
      <c r="H6" s="15"/>
      <c r="I6" s="15"/>
      <c r="J6" s="15" t="s">
        <v>7</v>
      </c>
      <c r="K6" s="15"/>
      <c r="L6" s="15"/>
      <c r="M6" s="15"/>
      <c r="N6" s="15" t="s">
        <v>8</v>
      </c>
      <c r="O6" s="15"/>
      <c r="P6" s="15"/>
      <c r="Q6" s="15"/>
      <c r="R6" s="15" t="s">
        <v>9</v>
      </c>
      <c r="S6" s="15"/>
      <c r="T6" s="15" t="s">
        <v>10</v>
      </c>
      <c r="U6" s="15"/>
      <c r="V6" s="15" t="s">
        <v>11</v>
      </c>
      <c r="W6" s="15"/>
      <c r="X6" s="26" t="s">
        <v>12</v>
      </c>
      <c r="Y6" s="15"/>
      <c r="Z6" s="33" t="s">
        <v>13</v>
      </c>
      <c r="AA6" s="19"/>
      <c r="AB6" s="17" t="s">
        <v>14</v>
      </c>
      <c r="AC6" s="19"/>
      <c r="AD6" s="33" t="s">
        <v>15</v>
      </c>
      <c r="AE6" s="34"/>
      <c r="AF6" s="35" t="s">
        <v>16</v>
      </c>
      <c r="AG6" s="15"/>
      <c r="AH6" s="15" t="s">
        <v>17</v>
      </c>
      <c r="AI6" s="15"/>
      <c r="AJ6" s="15"/>
      <c r="AK6" s="15"/>
      <c r="AL6" s="15"/>
      <c r="AM6" s="15"/>
      <c r="AN6" s="15" t="s">
        <v>18</v>
      </c>
      <c r="AO6" s="15"/>
      <c r="AP6" s="15"/>
      <c r="AQ6" s="15" t="s">
        <v>19</v>
      </c>
      <c r="AR6" s="15"/>
      <c r="AS6" s="15"/>
      <c r="AT6" s="43" t="s">
        <v>20</v>
      </c>
    </row>
    <row r="7" s="1" customFormat="1" ht="24" customHeight="1" spans="1:46">
      <c r="A7" s="15">
        <v>1</v>
      </c>
      <c r="B7" s="15" t="s">
        <v>21</v>
      </c>
      <c r="C7" s="15"/>
      <c r="D7" s="15"/>
      <c r="E7" s="16" t="s">
        <v>22</v>
      </c>
      <c r="F7" s="16"/>
      <c r="G7" s="16"/>
      <c r="H7" s="16"/>
      <c r="I7" s="16"/>
      <c r="J7" s="15" t="s">
        <v>23</v>
      </c>
      <c r="K7" s="15"/>
      <c r="L7" s="15"/>
      <c r="M7" s="15"/>
      <c r="N7" s="15" t="s">
        <v>24</v>
      </c>
      <c r="O7" s="15"/>
      <c r="P7" s="15"/>
      <c r="Q7" s="15"/>
      <c r="R7" s="15" t="s">
        <v>25</v>
      </c>
      <c r="S7" s="15"/>
      <c r="T7" s="15" t="s">
        <v>26</v>
      </c>
      <c r="U7" s="15"/>
      <c r="V7" s="15" t="str">
        <f>T7</f>
        <v>300.36</v>
      </c>
      <c r="W7" s="15"/>
      <c r="X7" s="26">
        <f>T7*650</f>
        <v>195234</v>
      </c>
      <c r="Y7" s="15"/>
      <c r="Z7" s="35">
        <f>T7*26.65</f>
        <v>8004.594</v>
      </c>
      <c r="AA7" s="15"/>
      <c r="AB7" s="36">
        <v>0.8</v>
      </c>
      <c r="AC7" s="15"/>
      <c r="AD7" s="37">
        <f>Z7*0.8</f>
        <v>6403.6752</v>
      </c>
      <c r="AE7" s="34"/>
      <c r="AF7" s="35">
        <f>Z7*0.2</f>
        <v>1600.9188</v>
      </c>
      <c r="AG7" s="15"/>
      <c r="AH7" s="16" t="s">
        <v>27</v>
      </c>
      <c r="AI7" s="16"/>
      <c r="AJ7" s="16"/>
      <c r="AK7" s="16"/>
      <c r="AL7" s="16"/>
      <c r="AM7" s="16"/>
      <c r="AN7" s="15" t="s">
        <v>28</v>
      </c>
      <c r="AO7" s="15"/>
      <c r="AP7" s="15"/>
      <c r="AQ7" s="44"/>
      <c r="AR7" s="44"/>
      <c r="AS7" s="45"/>
      <c r="AT7" s="46"/>
    </row>
    <row r="8" s="1" customFormat="1" ht="24" customHeight="1" spans="1:46">
      <c r="A8" s="17" t="s">
        <v>29</v>
      </c>
      <c r="B8" s="18"/>
      <c r="C8" s="18"/>
      <c r="D8" s="1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 t="str">
        <f>T7</f>
        <v>300.36</v>
      </c>
      <c r="U8" s="15"/>
      <c r="V8" s="15" t="str">
        <f>T8</f>
        <v>300.36</v>
      </c>
      <c r="W8" s="15"/>
      <c r="X8" s="26">
        <f>T8*650</f>
        <v>195234</v>
      </c>
      <c r="Y8" s="15"/>
      <c r="Z8" s="35">
        <f>T8*26.65</f>
        <v>8004.594</v>
      </c>
      <c r="AA8" s="15"/>
      <c r="AB8" s="36">
        <v>0.8</v>
      </c>
      <c r="AC8" s="15"/>
      <c r="AD8" s="37">
        <f>Z8*0.8</f>
        <v>6403.6752</v>
      </c>
      <c r="AE8" s="34"/>
      <c r="AF8" s="35">
        <f>Z8*0.2</f>
        <v>1600.9188</v>
      </c>
      <c r="AG8" s="15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7"/>
      <c r="AT8" s="46"/>
    </row>
    <row r="9" s="2" customFormat="1" ht="24" customHeight="1" spans="1:46">
      <c r="A9" s="20" t="s">
        <v>30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7"/>
      <c r="Y9" s="20"/>
      <c r="Z9" s="38"/>
      <c r="AA9" s="20"/>
      <c r="AB9" s="20"/>
      <c r="AC9" s="20"/>
      <c r="AD9" s="38"/>
      <c r="AE9" s="38"/>
      <c r="AF9" s="38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432638888888889" right="0.118055555555556" top="0.354166666666667" bottom="0.156944444444444" header="0.118055555555556" footer="0.118055555555556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