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<sst xmlns="http://schemas.openxmlformats.org/spreadsheetml/2006/main" count="30" uniqueCount="30">
  <si>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</si>
  <si>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 xml:space="preserve"> 052321110303160105000138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</si>
  <si>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国营兴隆农场胡家分场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所在村名：辽宁省盘锦市兴隆台区惠宾街道胡家村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</si>
  <si>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盘锦市兴隆台区国营兴隆农场胡家分场王福祥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</si>
  <si>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</si>
  <si>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</si>
  <si>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</si>
  <si>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</si>
  <si>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</si>
  <si>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</si>
  <si>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</si>
  <si>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</si>
  <si>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</si>
  <si>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</si>
  <si>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</si>
  <si>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</si>
  <si>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</si>
  <si>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</si>
  <si>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</si>
  <si>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</si>
  <si>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</si>
  <si>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王福祥</t>
  </si>
  <si>
    <t>兴隆台区惠宾街道胡家村</t>
  </si>
  <si>
    <t>211121196410****19</t>
  </si>
  <si>
    <t>15124****85</t>
  </si>
  <si>
    <t>胡家村王家组</t>
  </si>
  <si>
    <t>594711010101****88</t>
  </si>
  <si>
    <t>辽宁省农村信用合作联社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</si>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</sst>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1" sqref="AM11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2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3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4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5" t="s">
        <v>20</v>
      </c>
    </row>
    <row r="7" s="1" customFormat="1" ht="44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1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125.73</v>
      </c>
      <c r="U7" s="14"/>
      <c r="V7" s="14">
        <v>125.73</v>
      </c>
      <c r="W7" s="14"/>
      <c r="X7" s="14">
        <f>T7*650</f>
        <v>81724.5</v>
      </c>
      <c r="Y7" s="14"/>
      <c r="Z7" s="14">
        <f>T7*26.65</f>
        <v>3350.7045</v>
      </c>
      <c r="AA7" s="14"/>
      <c r="AB7" s="28">
        <v>0.8</v>
      </c>
      <c r="AC7" s="14"/>
      <c r="AD7" s="29">
        <f>Z7*0.8</f>
        <v>2680.5636</v>
      </c>
      <c r="AE7" s="26"/>
      <c r="AF7" s="27">
        <f>Z7*0.2</f>
        <v>670.1409</v>
      </c>
      <c r="AG7" s="14"/>
      <c r="AH7" s="15" t="s">
        <v>26</v>
      </c>
      <c r="AI7" s="15"/>
      <c r="AJ7" s="15"/>
      <c r="AK7" s="15"/>
      <c r="AL7" s="15"/>
      <c r="AM7" s="15"/>
      <c r="AN7" s="14" t="s">
        <v>27</v>
      </c>
      <c r="AO7" s="14"/>
      <c r="AP7" s="14"/>
      <c r="AQ7" s="36"/>
      <c r="AR7" s="36"/>
      <c r="AS7" s="37"/>
      <c r="AT7" s="38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125.73</v>
      </c>
      <c r="U8" s="14"/>
      <c r="V8" s="14">
        <f>V7</f>
        <v>125.73</v>
      </c>
      <c r="W8" s="14"/>
      <c r="X8" s="14">
        <f>X7</f>
        <v>81724.5</v>
      </c>
      <c r="Y8" s="14"/>
      <c r="Z8" s="14">
        <f>Z7</f>
        <v>3350.7045</v>
      </c>
      <c r="AA8" s="14"/>
      <c r="AB8" s="14"/>
      <c r="AC8" s="14"/>
      <c r="AD8" s="29">
        <f>AD7</f>
        <v>2680.5636</v>
      </c>
      <c r="AE8" s="26"/>
      <c r="AF8" s="27">
        <f>AF7</f>
        <v>670.1409</v>
      </c>
      <c r="AG8" s="14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9"/>
      <c r="AT8" s="40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