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<sst xmlns="http://schemas.openxmlformats.org/spreadsheetml/2006/main" count="30" uniqueCount="30">
  <si>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</si>
  <si>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 xml:space="preserve"> 052321110303160105000127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</si>
  <si>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国营兴隆农场胡家分场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所在村名：辽宁省盘锦市兴隆台区惠宾街道胡家村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</si>
  <si>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盘锦市兴隆台区国营兴隆农场胡家分场王成 </t>
    </r>
    <r>
      <rPr>
        <sz val="10"/>
        <rFont val="宋体"/>
        <charset val="134"/>
      </rPr>
      <t>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</si>
  <si>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</si>
  <si>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</si>
  <si>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</si>
  <si>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</si>
  <si>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</si>
  <si>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</si>
  <si>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</si>
  <si>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</si>
  <si>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</si>
  <si>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</si>
  <si>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</si>
  <si>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</si>
  <si>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</si>
  <si>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</si>
  <si>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</si>
  <si>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</si>
  <si>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</si>
  <si>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王成</t>
  </si>
  <si>
    <t>兴隆台区惠宾街道胡家村</t>
  </si>
  <si>
    <t>211121196812****13</t>
  </si>
  <si>
    <t>13610****94</t>
  </si>
  <si>
    <t xml:space="preserve">胡家村陈家组 </t>
  </si>
  <si>
    <t>594711010101****16</t>
  </si>
  <si>
    <t xml:space="preserve">辽宁省农村信用合作联社 </t>
  </si>
  <si>
    <t>单页小计</t>
  </si>
  <si>
    <t xml:space="preserve">     填制： 安然                   联系电话： 3201509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</si>
</sst>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9" applyNumberFormat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wrapText="1"/>
    </xf>
    <xf numFmtId="0" fontId="1" fillId="0" borderId="14" xfId="0" applyFont="1" applyFill="1" applyBorder="1" applyAlignment="1"/>
    <xf numFmtId="0" fontId="3" fillId="0" borderId="7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AO11" sqref="AO11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3.75" style="3" customWidth="1"/>
    <col min="25" max="25" width="4.68333333333333" style="3" customWidth="1"/>
    <col min="26" max="26" width="3.625" style="3" customWidth="1"/>
    <col min="27" max="27" width="3.90833333333333" style="3" customWidth="1"/>
    <col min="28" max="28" width="3.9" style="3" customWidth="1"/>
    <col min="29" max="29" width="2.19166666666667" style="3" customWidth="1"/>
    <col min="30" max="30" width="3.625" style="4" customWidth="1"/>
    <col min="31" max="31" width="5.93333333333333" style="4" customWidth="1"/>
    <col min="32" max="32" width="3.275" style="4" customWidth="1"/>
    <col min="33" max="33" width="5.83333333333333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18"/>
      <c r="AE1" s="18"/>
      <c r="AF1" s="18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32"/>
    </row>
    <row r="2" ht="22.5" customHeight="1" spans="1:46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19"/>
      <c r="AE2" s="19"/>
      <c r="AF2" s="19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33"/>
    </row>
    <row r="3" ht="22.5" customHeight="1" spans="1:46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20"/>
      <c r="AE3" s="20"/>
      <c r="AF3" s="20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34"/>
    </row>
    <row r="4" ht="22.5" customHeight="1" spans="1:46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21"/>
      <c r="AE4" s="21"/>
      <c r="AF4" s="2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ht="22.5" customHeight="1" spans="1:46">
      <c r="A5" s="12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22"/>
      <c r="AE5" s="22"/>
      <c r="AF5" s="22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ht="39" customHeight="1" spans="1:46">
      <c r="A6" s="14" t="s">
        <v>4</v>
      </c>
      <c r="B6" s="14" t="s">
        <v>5</v>
      </c>
      <c r="C6" s="14"/>
      <c r="D6" s="14"/>
      <c r="E6" s="14" t="s">
        <v>6</v>
      </c>
      <c r="F6" s="14"/>
      <c r="G6" s="14"/>
      <c r="H6" s="14"/>
      <c r="I6" s="14"/>
      <c r="J6" s="14" t="s">
        <v>7</v>
      </c>
      <c r="K6" s="14"/>
      <c r="L6" s="14"/>
      <c r="M6" s="14"/>
      <c r="N6" s="14" t="s">
        <v>8</v>
      </c>
      <c r="O6" s="14"/>
      <c r="P6" s="14"/>
      <c r="Q6" s="14"/>
      <c r="R6" s="14" t="s">
        <v>9</v>
      </c>
      <c r="S6" s="14"/>
      <c r="T6" s="14" t="s">
        <v>10</v>
      </c>
      <c r="U6" s="14"/>
      <c r="V6" s="14" t="s">
        <v>11</v>
      </c>
      <c r="W6" s="14"/>
      <c r="X6" s="14" t="s">
        <v>12</v>
      </c>
      <c r="Y6" s="14"/>
      <c r="Z6" s="23" t="s">
        <v>13</v>
      </c>
      <c r="AA6" s="24"/>
      <c r="AB6" s="23" t="s">
        <v>14</v>
      </c>
      <c r="AC6" s="24"/>
      <c r="AD6" s="25" t="s">
        <v>15</v>
      </c>
      <c r="AE6" s="26"/>
      <c r="AF6" s="27" t="s">
        <v>16</v>
      </c>
      <c r="AG6" s="14"/>
      <c r="AH6" s="14" t="s">
        <v>17</v>
      </c>
      <c r="AI6" s="14"/>
      <c r="AJ6" s="14"/>
      <c r="AK6" s="14"/>
      <c r="AL6" s="14"/>
      <c r="AM6" s="14"/>
      <c r="AN6" s="14" t="s">
        <v>18</v>
      </c>
      <c r="AO6" s="14"/>
      <c r="AP6" s="14"/>
      <c r="AQ6" s="14" t="s">
        <v>19</v>
      </c>
      <c r="AR6" s="14"/>
      <c r="AS6" s="14"/>
      <c r="AT6" s="35" t="s">
        <v>20</v>
      </c>
    </row>
    <row r="7" s="1" customFormat="1" ht="44" customHeight="1" spans="1:46">
      <c r="A7" s="14">
        <v>1</v>
      </c>
      <c r="B7" s="14" t="s">
        <v>21</v>
      </c>
      <c r="C7" s="14"/>
      <c r="D7" s="14"/>
      <c r="E7" s="15" t="s">
        <v>22</v>
      </c>
      <c r="F7" s="15"/>
      <c r="G7" s="15"/>
      <c r="H7" s="15"/>
      <c r="I7" s="15"/>
      <c r="J7" s="41" t="s">
        <v>23</v>
      </c>
      <c r="K7" s="14"/>
      <c r="L7" s="14"/>
      <c r="M7" s="14"/>
      <c r="N7" s="14" t="s">
        <v>24</v>
      </c>
      <c r="O7" s="14"/>
      <c r="P7" s="14"/>
      <c r="Q7" s="14"/>
      <c r="R7" s="14" t="s">
        <v>25</v>
      </c>
      <c r="S7" s="14"/>
      <c r="T7" s="14">
        <v>103.12</v>
      </c>
      <c r="U7" s="14"/>
      <c r="V7" s="14">
        <v>103.12</v>
      </c>
      <c r="W7" s="14"/>
      <c r="X7" s="14">
        <f>T7*650</f>
        <v>67028</v>
      </c>
      <c r="Y7" s="14"/>
      <c r="Z7" s="14">
        <f>T7*26.65</f>
        <v>2748.148</v>
      </c>
      <c r="AA7" s="14"/>
      <c r="AB7" s="28">
        <v>0.8</v>
      </c>
      <c r="AC7" s="14"/>
      <c r="AD7" s="29">
        <f>Z7*0.8</f>
        <v>2198.5184</v>
      </c>
      <c r="AE7" s="26"/>
      <c r="AF7" s="27">
        <f>Z7*0.2</f>
        <v>549.6296</v>
      </c>
      <c r="AG7" s="14"/>
      <c r="AH7" s="15" t="s">
        <v>26</v>
      </c>
      <c r="AI7" s="15"/>
      <c r="AJ7" s="15"/>
      <c r="AK7" s="15"/>
      <c r="AL7" s="15"/>
      <c r="AM7" s="15"/>
      <c r="AN7" s="14" t="s">
        <v>27</v>
      </c>
      <c r="AO7" s="14"/>
      <c r="AP7" s="14"/>
      <c r="AQ7" s="36"/>
      <c r="AR7" s="36"/>
      <c r="AS7" s="37"/>
      <c r="AT7" s="38"/>
    </row>
    <row r="8" ht="24" customHeight="1" spans="1:46">
      <c r="A8" s="14" t="s">
        <v>28</v>
      </c>
      <c r="B8" s="14"/>
      <c r="C8" s="14"/>
      <c r="D8" s="14"/>
      <c r="E8" s="16"/>
      <c r="F8" s="16"/>
      <c r="G8" s="16"/>
      <c r="H8" s="16"/>
      <c r="I8" s="16"/>
      <c r="J8" s="14"/>
      <c r="K8" s="14"/>
      <c r="L8" s="14"/>
      <c r="M8" s="14"/>
      <c r="N8" s="14"/>
      <c r="O8" s="14"/>
      <c r="P8" s="14"/>
      <c r="Q8" s="14"/>
      <c r="R8" s="14"/>
      <c r="S8" s="14"/>
      <c r="T8" s="14">
        <f>T7</f>
        <v>103.12</v>
      </c>
      <c r="U8" s="14"/>
      <c r="V8" s="14">
        <f>V7</f>
        <v>103.12</v>
      </c>
      <c r="W8" s="14"/>
      <c r="X8" s="14">
        <f>X7</f>
        <v>67028</v>
      </c>
      <c r="Y8" s="14"/>
      <c r="Z8" s="14">
        <f>Z7</f>
        <v>2748.148</v>
      </c>
      <c r="AA8" s="14"/>
      <c r="AB8" s="14"/>
      <c r="AC8" s="14"/>
      <c r="AD8" s="29">
        <f>AD7</f>
        <v>2198.5184</v>
      </c>
      <c r="AE8" s="26"/>
      <c r="AF8" s="27">
        <f>AF7</f>
        <v>549.6296</v>
      </c>
      <c r="AG8" s="14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9"/>
      <c r="AT8" s="40"/>
    </row>
    <row r="9" s="2" customFormat="1" ht="24" customHeight="1" spans="1:46">
      <c r="A9" s="17" t="s">
        <v>29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30"/>
      <c r="AE9" s="30"/>
      <c r="AF9" s="30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2023-06-11T13:53:11Z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