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<sst xmlns="http://schemas.openxmlformats.org/spreadsheetml/2006/main" count="30" uniqueCount="30">
  <si>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</si>
  <si>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 xml:space="preserve"> 052321110303160105000136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</si>
  <si>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</si>
  <si>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盘锦市兴隆台区国营兴隆农场胡家分场史聪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</si>
  <si>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</si>
  <si>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</si>
  <si>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</si>
  <si>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</si>
  <si>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</si>
  <si>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</si>
  <si>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</si>
  <si>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</si>
  <si>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</si>
  <si>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</si>
  <si>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</si>
  <si>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</si>
  <si>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</si>
  <si>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</si>
  <si>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</si>
  <si>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</si>
  <si>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</si>
  <si>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史聪</t>
  </si>
  <si>
    <t>兴隆台区惠宾街道胡家村</t>
  </si>
  <si>
    <t>211121197102****3X</t>
  </si>
  <si>
    <t>15842****77</t>
  </si>
  <si>
    <t xml:space="preserve">胡家村陈家组 </t>
  </si>
  <si>
    <t xml:space="preserve">594711010101****28 </t>
  </si>
  <si>
    <t xml:space="preserve">辽宁省农村信用合作联社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</si>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</sst>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S16" sqref="S1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14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110.48</v>
      </c>
      <c r="U7" s="14"/>
      <c r="V7" s="14">
        <v>110.48</v>
      </c>
      <c r="W7" s="14"/>
      <c r="X7" s="14">
        <f>T7*650</f>
        <v>71812</v>
      </c>
      <c r="Y7" s="14"/>
      <c r="Z7" s="14">
        <f>T7*26.65</f>
        <v>2944.292</v>
      </c>
      <c r="AA7" s="14"/>
      <c r="AB7" s="28">
        <v>0.8</v>
      </c>
      <c r="AC7" s="14"/>
      <c r="AD7" s="29">
        <f>Z7*0.8</f>
        <v>2355.4336</v>
      </c>
      <c r="AE7" s="26"/>
      <c r="AF7" s="27">
        <f>Z7*0.2</f>
        <v>588.8584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110.48</v>
      </c>
      <c r="U8" s="14"/>
      <c r="V8" s="14">
        <f>V7</f>
        <v>110.48</v>
      </c>
      <c r="W8" s="14"/>
      <c r="X8" s="14">
        <f>X7</f>
        <v>71812</v>
      </c>
      <c r="Y8" s="14"/>
      <c r="Z8" s="14">
        <f>Z7</f>
        <v>2944.292</v>
      </c>
      <c r="AA8" s="14"/>
      <c r="AB8" s="14"/>
      <c r="AC8" s="14"/>
      <c r="AD8" s="29">
        <f>AD7</f>
        <v>2355.4336</v>
      </c>
      <c r="AE8" s="26"/>
      <c r="AF8" s="27">
        <f>AF7</f>
        <v>588.8584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