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<sst xmlns="http://schemas.openxmlformats.org/spreadsheetml/2006/main" count="30" uniqueCount="30">
  <si>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</si>
  <si>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052321110303160105000132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</si>
  <si>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国营兴隆农场大岗子分场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所在村名：兴隆台区惠宾街道大岗子村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</si>
  <si>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盘锦市兴隆台区国营兴隆农场大岗子分场苏春胜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</si>
  <si>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</si>
  <si>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</si>
  <si>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</si>
  <si>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</si>
  <si>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</si>
  <si>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</si>
  <si>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</si>
  <si>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</si>
  <si>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</si>
  <si>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</si>
  <si>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</si>
  <si>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</si>
  <si>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</si>
  <si>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</si>
  <si>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</si>
  <si>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</si>
  <si>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</si>
  <si>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苏春胜</t>
  </si>
  <si>
    <t>惠宾街道大岗子村</t>
  </si>
  <si>
    <t>211121195805****35</t>
  </si>
  <si>
    <t>13942****40</t>
  </si>
  <si>
    <t>大岗子村王家组</t>
  </si>
  <si>
    <t>594711010101****88</t>
  </si>
  <si>
    <t>辽宁省农村信用社</t>
  </si>
  <si>
    <t>单页小计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</si>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</sst>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C10" sqref="AC10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2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1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109.21</v>
      </c>
      <c r="U7" s="14"/>
      <c r="V7" s="14">
        <v>109.21</v>
      </c>
      <c r="W7" s="14"/>
      <c r="X7" s="14">
        <f>T7*650</f>
        <v>70986.5</v>
      </c>
      <c r="Y7" s="14"/>
      <c r="Z7" s="14">
        <f>T7*26.65</f>
        <v>2910.4465</v>
      </c>
      <c r="AA7" s="14"/>
      <c r="AB7" s="28">
        <v>0.8</v>
      </c>
      <c r="AC7" s="14"/>
      <c r="AD7" s="29">
        <f>Z7*0.8</f>
        <v>2328.3572</v>
      </c>
      <c r="AE7" s="26"/>
      <c r="AF7" s="27">
        <f>Z7*0.2</f>
        <v>582.0893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109.21</v>
      </c>
      <c r="U8" s="14"/>
      <c r="V8" s="14">
        <f>V7</f>
        <v>109.21</v>
      </c>
      <c r="W8" s="14"/>
      <c r="X8" s="14">
        <f>X7</f>
        <v>70986.5</v>
      </c>
      <c r="Y8" s="14"/>
      <c r="Z8" s="14">
        <f>Z7</f>
        <v>2910.4465</v>
      </c>
      <c r="AA8" s="14"/>
      <c r="AB8" s="14"/>
      <c r="AC8" s="14"/>
      <c r="AD8" s="29">
        <f>AD7</f>
        <v>2328.3572</v>
      </c>
      <c r="AE8" s="26"/>
      <c r="AF8" s="27">
        <f>AF7</f>
        <v>582.0893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