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<sst xmlns="http://schemas.openxmlformats.org/spreadsheetml/2006/main" count="1563" uniqueCount="880">
  <si>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</si>
  <si>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052321110008160105000011 号投保单的组成部分，请您如实、详细填写，签字确认前，请仔细阅读扉页提示内容。</t>
  </si>
  <si>
    <t>投保组织者：  盘锦市双台子区双盛街道办事处宋家村民委员会   投保险种： 水稻保险  投保作物：中稻  所在村名：双台子区双盛街道办事处宋家村</t>
  </si>
  <si>
    <t>投保人： 盘锦市双台子区双盛街道办事处宋家村李继国等220户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</si>
  <si>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</si>
  <si>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</si>
  <si>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</si>
  <si>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</si>
  <si>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</si>
  <si>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</si>
  <si>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</si>
  <si>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</si>
  <si>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</si>
  <si>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</si>
  <si>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</si>
  <si>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</si>
  <si>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</si>
  <si>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</si>
  <si>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</si>
  <si>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</si>
  <si>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</si>
  <si>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李继国</t>
  </si>
  <si>
    <t>双盛街道宋家村</t>
  </si>
  <si>
    <t>211102196602****14</t>
  </si>
  <si>
    <t>139****4778</t>
  </si>
  <si>
    <t>宋家村一组</t>
  </si>
  <si>
    <t>6214493******382667</t>
  </si>
  <si>
    <t>盘锦农村商业银行股份有限公司</t>
  </si>
  <si>
    <t>胡春娥</t>
  </si>
  <si>
    <t>211102195512****23</t>
  </si>
  <si>
    <t>137****2036</t>
  </si>
  <si>
    <t>6214493******346944</t>
  </si>
  <si>
    <t>苏朋成</t>
  </si>
  <si>
    <t>211102197412****10</t>
  </si>
  <si>
    <t>150****3566</t>
  </si>
  <si>
    <t>6214493******358212</t>
  </si>
  <si>
    <t>苏朋辉</t>
  </si>
  <si>
    <t>211102196906****41</t>
  </si>
  <si>
    <t>6214490******511084</t>
  </si>
  <si>
    <t>苏静</t>
  </si>
  <si>
    <t>211102197112****44</t>
  </si>
  <si>
    <t>152****4192</t>
  </si>
  <si>
    <t>6214493******352330</t>
  </si>
  <si>
    <t>王红</t>
  </si>
  <si>
    <t>211102196605****43</t>
  </si>
  <si>
    <t>139****7945</t>
  </si>
  <si>
    <t>6214493******390587</t>
  </si>
  <si>
    <t>王月</t>
  </si>
  <si>
    <t>211102196305****21</t>
  </si>
  <si>
    <t>6214493******384689</t>
  </si>
  <si>
    <t>张凤君</t>
  </si>
  <si>
    <t>211102195406****11</t>
  </si>
  <si>
    <t>151****2080</t>
  </si>
  <si>
    <t>6210260******493289</t>
  </si>
  <si>
    <t>李春岭</t>
  </si>
  <si>
    <t>211102195312****18</t>
  </si>
  <si>
    <t>152****6277</t>
  </si>
  <si>
    <t>6214493******352959</t>
  </si>
  <si>
    <t>郭玉山</t>
  </si>
  <si>
    <t>211102195705****3X</t>
  </si>
  <si>
    <t>356****</t>
  </si>
  <si>
    <t>6214493******122246</t>
  </si>
  <si>
    <t>杨雨权</t>
  </si>
  <si>
    <t>211102193509****14</t>
  </si>
  <si>
    <t>188****8123</t>
  </si>
  <si>
    <t>6214493******352405</t>
  </si>
  <si>
    <t>王永山</t>
  </si>
  <si>
    <t>211102195206****58</t>
  </si>
  <si>
    <t>157****0859</t>
  </si>
  <si>
    <t>6214493******353072</t>
  </si>
  <si>
    <t>郭玉歧</t>
  </si>
  <si>
    <t>211102195401****53</t>
  </si>
  <si>
    <t>6214493******352942</t>
  </si>
  <si>
    <t>吴云凤</t>
  </si>
  <si>
    <t>210283198209****28</t>
  </si>
  <si>
    <t>182****4278</t>
  </si>
  <si>
    <t>6214493******353478</t>
  </si>
  <si>
    <t>李长武</t>
  </si>
  <si>
    <t>211102196912****5X</t>
  </si>
  <si>
    <t>138****8127</t>
  </si>
  <si>
    <t>6214493******383103</t>
  </si>
  <si>
    <t>何素红</t>
  </si>
  <si>
    <t>211102196204****26</t>
  </si>
  <si>
    <t>139****1961</t>
  </si>
  <si>
    <t>6214493******383012</t>
  </si>
  <si>
    <t>苏朋江</t>
  </si>
  <si>
    <t>211102196301****55</t>
  </si>
  <si>
    <t>131****2968</t>
  </si>
  <si>
    <t>6214493******353163</t>
  </si>
  <si>
    <t>苏朋涛</t>
  </si>
  <si>
    <t>211102196503****1X</t>
  </si>
  <si>
    <t>137****2449</t>
  </si>
  <si>
    <t>6214493******352652</t>
  </si>
  <si>
    <t>苏朋艳</t>
  </si>
  <si>
    <t>211102195802****26</t>
  </si>
  <si>
    <t>151****3648</t>
  </si>
  <si>
    <t>6214493******348625</t>
  </si>
  <si>
    <t>贺吉昌</t>
  </si>
  <si>
    <t>211102195403****31</t>
  </si>
  <si>
    <t>151****8804</t>
  </si>
  <si>
    <t>6214493******339964</t>
  </si>
  <si>
    <t>郭玉铭</t>
  </si>
  <si>
    <t>211102195202****10</t>
  </si>
  <si>
    <t>159****3328</t>
  </si>
  <si>
    <t>6214493******353718</t>
  </si>
  <si>
    <t>李继岭</t>
  </si>
  <si>
    <t>211102195612****56</t>
  </si>
  <si>
    <t>6214493******352702</t>
  </si>
  <si>
    <t>闫海春</t>
  </si>
  <si>
    <t>211102195710****16</t>
  </si>
  <si>
    <t>152****6260</t>
  </si>
  <si>
    <t>6210260******691295</t>
  </si>
  <si>
    <t>田树双</t>
  </si>
  <si>
    <t>211102194912****17</t>
  </si>
  <si>
    <t>6214493******382774</t>
  </si>
  <si>
    <t>苏朋春</t>
  </si>
  <si>
    <t>211102195201****47</t>
  </si>
  <si>
    <t>139****7716</t>
  </si>
  <si>
    <t>6214493******382972</t>
  </si>
  <si>
    <t>杨忠霞</t>
  </si>
  <si>
    <t>211102195711****21</t>
  </si>
  <si>
    <t>138****2328</t>
  </si>
  <si>
    <t>6214490******487764</t>
  </si>
  <si>
    <t>苏朋维</t>
  </si>
  <si>
    <t>211102196401****12</t>
  </si>
  <si>
    <t>187****0725</t>
  </si>
  <si>
    <t>6214493******386130</t>
  </si>
  <si>
    <t>王少福</t>
  </si>
  <si>
    <t>211102196304****3X</t>
  </si>
  <si>
    <t>138****8037</t>
  </si>
  <si>
    <t>6214493******352793</t>
  </si>
  <si>
    <t>史振杰</t>
  </si>
  <si>
    <t>211102196301****46</t>
  </si>
  <si>
    <t>138****8122</t>
  </si>
  <si>
    <t>6214493******354054</t>
  </si>
  <si>
    <t>郑福君</t>
  </si>
  <si>
    <t>211102196806****32</t>
  </si>
  <si>
    <t>139****3078</t>
  </si>
  <si>
    <t>6214493******383186</t>
  </si>
  <si>
    <t>刘仁山</t>
  </si>
  <si>
    <t>211102194911****31</t>
  </si>
  <si>
    <t>151****4698</t>
  </si>
  <si>
    <t>6214493******353429</t>
  </si>
  <si>
    <t>李在春</t>
  </si>
  <si>
    <t>211102195009****14</t>
  </si>
  <si>
    <t>6214493******352355</t>
  </si>
  <si>
    <t>付洪福</t>
  </si>
  <si>
    <t>211102195303****14</t>
  </si>
  <si>
    <t>6214493******353106</t>
  </si>
  <si>
    <t>李春芳</t>
  </si>
  <si>
    <t>211102195302****21</t>
  </si>
  <si>
    <t>158****7776</t>
  </si>
  <si>
    <t>6214493******381099</t>
  </si>
  <si>
    <t>杨立君</t>
  </si>
  <si>
    <t>211102196211****36</t>
  </si>
  <si>
    <t>187****4118</t>
  </si>
  <si>
    <t>6214493******352876</t>
  </si>
  <si>
    <t>刘春红</t>
  </si>
  <si>
    <t>211102195510****18</t>
  </si>
  <si>
    <t>137****3014</t>
  </si>
  <si>
    <t>6214493******348726</t>
  </si>
  <si>
    <t>刘书生</t>
  </si>
  <si>
    <t>211102195505****70</t>
  </si>
  <si>
    <t>158****0131</t>
  </si>
  <si>
    <t>6214493******347512</t>
  </si>
  <si>
    <t>未凤芝</t>
  </si>
  <si>
    <t>211102196206****60</t>
  </si>
  <si>
    <t>132****6706</t>
  </si>
  <si>
    <t>6214493******353213</t>
  </si>
  <si>
    <t>徐淑平</t>
  </si>
  <si>
    <t>211102195903****45</t>
  </si>
  <si>
    <t>182****4163</t>
  </si>
  <si>
    <t>6214493******383087</t>
  </si>
  <si>
    <t>李继艳</t>
  </si>
  <si>
    <t>211102195401****29</t>
  </si>
  <si>
    <t>156****2599</t>
  </si>
  <si>
    <t>6214493******393565</t>
  </si>
  <si>
    <t>靳素彬</t>
  </si>
  <si>
    <t>211102195101****40</t>
  </si>
  <si>
    <t>138****4155</t>
  </si>
  <si>
    <t>6214493******383079</t>
  </si>
  <si>
    <t>苏朋清</t>
  </si>
  <si>
    <t>211102195407****25</t>
  </si>
  <si>
    <t>150****3303</t>
  </si>
  <si>
    <t>6214493******382931</t>
  </si>
  <si>
    <t>王阳</t>
  </si>
  <si>
    <t>211102198411****3X</t>
  </si>
  <si>
    <t>131****2582</t>
  </si>
  <si>
    <t>6214493******286174</t>
  </si>
  <si>
    <t>李越</t>
  </si>
  <si>
    <t>211102196410****22</t>
  </si>
  <si>
    <t>139****5918</t>
  </si>
  <si>
    <t>6214493******383749</t>
  </si>
  <si>
    <t>董福云</t>
  </si>
  <si>
    <t>211102195104****43</t>
  </si>
  <si>
    <t>150****8441</t>
  </si>
  <si>
    <t>6214493******353239</t>
  </si>
  <si>
    <t>郑勇</t>
  </si>
  <si>
    <t>211102197304****12</t>
  </si>
  <si>
    <t>182****9874</t>
  </si>
  <si>
    <t>6214493******361794</t>
  </si>
  <si>
    <t>李春林</t>
  </si>
  <si>
    <t>211102194807****17</t>
  </si>
  <si>
    <t>130****1977</t>
  </si>
  <si>
    <t>6214493******395180</t>
  </si>
  <si>
    <t>王万明</t>
  </si>
  <si>
    <t>211102194310****37</t>
  </si>
  <si>
    <t>130****8798</t>
  </si>
  <si>
    <t>6214493******383228</t>
  </si>
  <si>
    <t>王希宽</t>
  </si>
  <si>
    <t>211102196412****38</t>
  </si>
  <si>
    <t>156****2269</t>
  </si>
  <si>
    <t>宋家村二组</t>
  </si>
  <si>
    <t>6214493******568903</t>
  </si>
  <si>
    <t>王永强</t>
  </si>
  <si>
    <t>211102197012****58</t>
  </si>
  <si>
    <t>151****4755</t>
  </si>
  <si>
    <t>6214493******352579</t>
  </si>
  <si>
    <t>王永刚</t>
  </si>
  <si>
    <t>211102196802****79</t>
  </si>
  <si>
    <t>158****2788</t>
  </si>
  <si>
    <t>6214493******354583</t>
  </si>
  <si>
    <t>郑福军</t>
  </si>
  <si>
    <t>211102196306****13</t>
  </si>
  <si>
    <t>156****3777</t>
  </si>
  <si>
    <t>6214490******899384</t>
  </si>
  <si>
    <t>赵玉华</t>
  </si>
  <si>
    <t>211102195004****43</t>
  </si>
  <si>
    <t>130****4969</t>
  </si>
  <si>
    <t>6214493******352694</t>
  </si>
  <si>
    <t>赵利新</t>
  </si>
  <si>
    <t>211102196607****11</t>
  </si>
  <si>
    <t>183****1992</t>
  </si>
  <si>
    <t>6214493******392955</t>
  </si>
  <si>
    <t>陈素梅</t>
  </si>
  <si>
    <t>211102195405****22</t>
  </si>
  <si>
    <t>186****8257</t>
  </si>
  <si>
    <t>6214493******381461</t>
  </si>
  <si>
    <t>孙庆民</t>
  </si>
  <si>
    <t>211102197608****18</t>
  </si>
  <si>
    <t>151****5919</t>
  </si>
  <si>
    <t>6214493******368138</t>
  </si>
  <si>
    <t>郑福志</t>
  </si>
  <si>
    <t>211102196510****56</t>
  </si>
  <si>
    <t>132****2095</t>
  </si>
  <si>
    <t>6214493******353841</t>
  </si>
  <si>
    <t>赵利荣</t>
  </si>
  <si>
    <t>211102197007****26</t>
  </si>
  <si>
    <t>138****4412</t>
  </si>
  <si>
    <t>6214493******381263</t>
  </si>
  <si>
    <t>赵立如</t>
  </si>
  <si>
    <t>211102197001****33</t>
  </si>
  <si>
    <t>130****6130</t>
  </si>
  <si>
    <t>6210260******468745</t>
  </si>
  <si>
    <t>赵艳连</t>
  </si>
  <si>
    <t>211102197501****20</t>
  </si>
  <si>
    <t>156****3728</t>
  </si>
  <si>
    <t>6214493******568473</t>
  </si>
  <si>
    <t>梁志刚</t>
  </si>
  <si>
    <t>211102198110****18</t>
  </si>
  <si>
    <t>187****7799</t>
  </si>
  <si>
    <t>6214493******069272</t>
  </si>
  <si>
    <t>梁素青</t>
  </si>
  <si>
    <t>211102196708****42</t>
  </si>
  <si>
    <t>152****5845</t>
  </si>
  <si>
    <t>6214493******383335</t>
  </si>
  <si>
    <t>郑国付</t>
  </si>
  <si>
    <t>211102195706****1X</t>
  </si>
  <si>
    <t>139****1332</t>
  </si>
  <si>
    <t>6214493******356158</t>
  </si>
  <si>
    <t>郑国屏</t>
  </si>
  <si>
    <t>211102196603****6X</t>
  </si>
  <si>
    <t>137****9303</t>
  </si>
  <si>
    <t>6214493******398655</t>
  </si>
  <si>
    <t>邹振民</t>
  </si>
  <si>
    <t>211102196303****78</t>
  </si>
  <si>
    <t>151****7800</t>
  </si>
  <si>
    <t>6214493******361752</t>
  </si>
  <si>
    <t>邹振军</t>
  </si>
  <si>
    <t>211102196908****1X</t>
  </si>
  <si>
    <t>6214490******640282</t>
  </si>
  <si>
    <t>211102197206****59</t>
  </si>
  <si>
    <t>155****6602</t>
  </si>
  <si>
    <t>6214493******355606</t>
  </si>
  <si>
    <t>崔长林</t>
  </si>
  <si>
    <t>211102196901****90</t>
  </si>
  <si>
    <t>151****6513</t>
  </si>
  <si>
    <t>6214493******361745</t>
  </si>
  <si>
    <t>郑素珍</t>
  </si>
  <si>
    <t>211102196802****25</t>
  </si>
  <si>
    <t>150****2735</t>
  </si>
  <si>
    <t>6214493******356117</t>
  </si>
  <si>
    <t>郑素丽</t>
  </si>
  <si>
    <t>211102197205****22</t>
  </si>
  <si>
    <t>182****5866</t>
  </si>
  <si>
    <t>6214493******355911</t>
  </si>
  <si>
    <t>李雪</t>
  </si>
  <si>
    <t>211102197212****87</t>
  </si>
  <si>
    <t>156****7697</t>
  </si>
  <si>
    <t>6214493******382980</t>
  </si>
  <si>
    <t>赵艳娇</t>
  </si>
  <si>
    <t>211102197612****28</t>
  </si>
  <si>
    <t>6214490******261729</t>
  </si>
  <si>
    <t>郑守金</t>
  </si>
  <si>
    <t>211102197601****14</t>
  </si>
  <si>
    <t>138****6266</t>
  </si>
  <si>
    <t>6214493******262414</t>
  </si>
  <si>
    <t>王艳桥</t>
  </si>
  <si>
    <t>211102196105****25</t>
  </si>
  <si>
    <t>150****6173</t>
  </si>
  <si>
    <t>宋家村三组</t>
  </si>
  <si>
    <t>6214493******353056</t>
  </si>
  <si>
    <t>李国民</t>
  </si>
  <si>
    <t>211102196702****31</t>
  </si>
  <si>
    <t>159****5131</t>
  </si>
  <si>
    <t>6214493******383384</t>
  </si>
  <si>
    <t>王录</t>
  </si>
  <si>
    <t>211102198612****31</t>
  </si>
  <si>
    <t>187****7527</t>
  </si>
  <si>
    <t>6214493******070486</t>
  </si>
  <si>
    <t>常永山</t>
  </si>
  <si>
    <t>211102194512****17</t>
  </si>
  <si>
    <t>139****2364</t>
  </si>
  <si>
    <t>6214493******353247</t>
  </si>
  <si>
    <t>常军</t>
  </si>
  <si>
    <t>211102197512****11</t>
  </si>
  <si>
    <t>152****2757</t>
  </si>
  <si>
    <t>6214493******353890</t>
  </si>
  <si>
    <t>李德云</t>
  </si>
  <si>
    <t>211102194801****37</t>
  </si>
  <si>
    <t>188****6397</t>
  </si>
  <si>
    <t>6214493******348742</t>
  </si>
  <si>
    <t>李国志</t>
  </si>
  <si>
    <t>211102197902****35</t>
  </si>
  <si>
    <t>188****7928</t>
  </si>
  <si>
    <t>6214493******385066</t>
  </si>
  <si>
    <t>李德海</t>
  </si>
  <si>
    <t>211102195407****1X</t>
  </si>
  <si>
    <t>159****1344</t>
  </si>
  <si>
    <t>6214493******353320</t>
  </si>
  <si>
    <t>李国立</t>
  </si>
  <si>
    <t>211102197512****18</t>
  </si>
  <si>
    <t>150****1966</t>
  </si>
  <si>
    <t>6210260******538988</t>
  </si>
  <si>
    <t>王振宗</t>
  </si>
  <si>
    <t>211381195504****38</t>
  </si>
  <si>
    <t>138****5376</t>
  </si>
  <si>
    <t>6214493******343958</t>
  </si>
  <si>
    <t>孙宝仁</t>
  </si>
  <si>
    <t>211102196203****1X</t>
  </si>
  <si>
    <t>139****5869</t>
  </si>
  <si>
    <t>6214493******353361</t>
  </si>
  <si>
    <t>马国文</t>
  </si>
  <si>
    <t>211102195701****13</t>
  </si>
  <si>
    <t>158****7955</t>
  </si>
  <si>
    <t>6214493******307672</t>
  </si>
  <si>
    <t>贾丽君</t>
  </si>
  <si>
    <t>211102196711****88</t>
  </si>
  <si>
    <t>159****5713</t>
  </si>
  <si>
    <t>6214493******353288</t>
  </si>
  <si>
    <t>李树奎</t>
  </si>
  <si>
    <t>211102194810****17</t>
  </si>
  <si>
    <t>137****9268</t>
  </si>
  <si>
    <t>6214493******353809</t>
  </si>
  <si>
    <t>王贵学</t>
  </si>
  <si>
    <t>211102196012****12</t>
  </si>
  <si>
    <t>150****8813</t>
  </si>
  <si>
    <t>6214490******485181</t>
  </si>
  <si>
    <t>刘忠梅</t>
  </si>
  <si>
    <t>211102195908****24</t>
  </si>
  <si>
    <t>158****5595</t>
  </si>
  <si>
    <t>6210260******442336</t>
  </si>
  <si>
    <t>赵继红</t>
  </si>
  <si>
    <t>211102196405****19</t>
  </si>
  <si>
    <t>183****5896</t>
  </si>
  <si>
    <t>6214493******353981</t>
  </si>
  <si>
    <t>赵继伟</t>
  </si>
  <si>
    <t>211102196503****30</t>
  </si>
  <si>
    <t>186****8978</t>
  </si>
  <si>
    <t>6214493******353353</t>
  </si>
  <si>
    <t>赵继利</t>
  </si>
  <si>
    <t>211102197208****11</t>
  </si>
  <si>
    <t>187****5519</t>
  </si>
  <si>
    <t>6214493******557435</t>
  </si>
  <si>
    <t>赵艳霞</t>
  </si>
  <si>
    <t>211102196602****22</t>
  </si>
  <si>
    <t>138****8467</t>
  </si>
  <si>
    <t>6214493******353668</t>
  </si>
  <si>
    <t>李国凡</t>
  </si>
  <si>
    <t>211102195301****11</t>
  </si>
  <si>
    <t>151****7916</t>
  </si>
  <si>
    <t>6214493******353007</t>
  </si>
  <si>
    <t>李爽</t>
  </si>
  <si>
    <t>211102197804****1X</t>
  </si>
  <si>
    <t>6214493******362016</t>
  </si>
  <si>
    <t>李长岭</t>
  </si>
  <si>
    <t>211102195407****11</t>
  </si>
  <si>
    <t>151****1451</t>
  </si>
  <si>
    <t>6214493******352645</t>
  </si>
  <si>
    <t>赵继宾</t>
  </si>
  <si>
    <t>211102197602****32</t>
  </si>
  <si>
    <t>131****7673</t>
  </si>
  <si>
    <t>6214490******544564</t>
  </si>
  <si>
    <t>王廷华</t>
  </si>
  <si>
    <t>211102197011****62</t>
  </si>
  <si>
    <t>187****9493</t>
  </si>
  <si>
    <t>6214493******354013</t>
  </si>
  <si>
    <t>赵继顺</t>
  </si>
  <si>
    <t>211102196912****16</t>
  </si>
  <si>
    <t>159****9854</t>
  </si>
  <si>
    <t>6214493******382691</t>
  </si>
  <si>
    <t>孙宝先</t>
  </si>
  <si>
    <t>211102196401****79</t>
  </si>
  <si>
    <t>187****2980</t>
  </si>
  <si>
    <t>6214493******393573</t>
  </si>
  <si>
    <t>杨素杰</t>
  </si>
  <si>
    <t>211102196702****01</t>
  </si>
  <si>
    <t>131****4069</t>
  </si>
  <si>
    <t>6214490******511639</t>
  </si>
  <si>
    <t>王雪</t>
  </si>
  <si>
    <t>210321198509****2X</t>
  </si>
  <si>
    <t>152****0019</t>
  </si>
  <si>
    <t>6214493******353916</t>
  </si>
  <si>
    <t>房希军</t>
  </si>
  <si>
    <t>211102197212****50</t>
  </si>
  <si>
    <t>187****1281</t>
  </si>
  <si>
    <t>6214493******355523</t>
  </si>
  <si>
    <t>房希财</t>
  </si>
  <si>
    <t>211102196704****13</t>
  </si>
  <si>
    <t>150****1788</t>
  </si>
  <si>
    <t>6214493******381297</t>
  </si>
  <si>
    <t>李长喜</t>
  </si>
  <si>
    <t>211102195610****32</t>
  </si>
  <si>
    <t>138****9721</t>
  </si>
  <si>
    <t>6214493******362008</t>
  </si>
  <si>
    <t>赵计财</t>
  </si>
  <si>
    <t>211102196401****19</t>
  </si>
  <si>
    <t>139****6443</t>
  </si>
  <si>
    <t>6214490******525316</t>
  </si>
  <si>
    <t>李勇</t>
  </si>
  <si>
    <t>211102198201****16</t>
  </si>
  <si>
    <t>187****2422</t>
  </si>
  <si>
    <t>6214493******361992</t>
  </si>
  <si>
    <t>孙宝林</t>
  </si>
  <si>
    <t>211102195810****11</t>
  </si>
  <si>
    <t>152****6033</t>
  </si>
  <si>
    <t>6214493******386809</t>
  </si>
  <si>
    <t>赵文礼</t>
  </si>
  <si>
    <t>211102193307****19</t>
  </si>
  <si>
    <t>139****5195</t>
  </si>
  <si>
    <t>6214493******355663</t>
  </si>
  <si>
    <t>黄秀荣</t>
  </si>
  <si>
    <t>211102197509****43</t>
  </si>
  <si>
    <t>130****5667</t>
  </si>
  <si>
    <t>6214493******353130</t>
  </si>
  <si>
    <t>黄清海</t>
  </si>
  <si>
    <t>211102193005****14</t>
  </si>
  <si>
    <t>131****6725</t>
  </si>
  <si>
    <t>6214493******352660</t>
  </si>
  <si>
    <t>杨玉宾</t>
  </si>
  <si>
    <t>211102195906****32</t>
  </si>
  <si>
    <t>152****1415</t>
  </si>
  <si>
    <t>6214493******336739</t>
  </si>
  <si>
    <t>赵艳春</t>
  </si>
  <si>
    <t>211102196212****85</t>
  </si>
  <si>
    <t>159****7078</t>
  </si>
  <si>
    <t>6214493******354005</t>
  </si>
  <si>
    <t>房希俭</t>
  </si>
  <si>
    <t>211102193305****17</t>
  </si>
  <si>
    <t>188****4565</t>
  </si>
  <si>
    <t>6214493******353270</t>
  </si>
  <si>
    <t>赵艳红</t>
  </si>
  <si>
    <t>211102197311****23</t>
  </si>
  <si>
    <t>158****2619</t>
  </si>
  <si>
    <t>6214493******381248</t>
  </si>
  <si>
    <t>黄成有</t>
  </si>
  <si>
    <t>211102196011****30</t>
  </si>
  <si>
    <t>6214493******249791</t>
  </si>
  <si>
    <t>房西国</t>
  </si>
  <si>
    <t>211102196501****1X</t>
  </si>
  <si>
    <t>135****7564</t>
  </si>
  <si>
    <t>6214493******353742</t>
  </si>
  <si>
    <t>藏洪志</t>
  </si>
  <si>
    <t>211102196511****3X</t>
  </si>
  <si>
    <t>138****2669</t>
  </si>
  <si>
    <t>6214493******353767</t>
  </si>
  <si>
    <t>马文学</t>
  </si>
  <si>
    <t>211102195612****50</t>
  </si>
  <si>
    <t>130****7220</t>
  </si>
  <si>
    <t>6214490******348824</t>
  </si>
  <si>
    <t>房本秋</t>
  </si>
  <si>
    <t>211102196209****30</t>
  </si>
  <si>
    <t>138****2337</t>
  </si>
  <si>
    <t>6214493******361612</t>
  </si>
  <si>
    <t>李国军</t>
  </si>
  <si>
    <t>211102196312****10</t>
  </si>
  <si>
    <t>158****0733</t>
  </si>
  <si>
    <t>6214493******359343</t>
  </si>
  <si>
    <t>赵岩</t>
  </si>
  <si>
    <t>211102196906****11</t>
  </si>
  <si>
    <t>152****8888</t>
  </si>
  <si>
    <t>6214493******233951</t>
  </si>
  <si>
    <t>郑素卿</t>
  </si>
  <si>
    <t>211102194009****27</t>
  </si>
  <si>
    <t>6214493******352678</t>
  </si>
  <si>
    <t>国福元</t>
  </si>
  <si>
    <t>211102195206****55</t>
  </si>
  <si>
    <t>138****3545</t>
  </si>
  <si>
    <t>6214493******354112</t>
  </si>
  <si>
    <t>莫永增</t>
  </si>
  <si>
    <t>211102196004****17</t>
  </si>
  <si>
    <t>139****2290</t>
  </si>
  <si>
    <t>6214493******383061</t>
  </si>
  <si>
    <t>阚春田</t>
  </si>
  <si>
    <t>211102194509****30</t>
  </si>
  <si>
    <t>6214493******354104</t>
  </si>
  <si>
    <t>马福全</t>
  </si>
  <si>
    <t>211102194505****12</t>
  </si>
  <si>
    <t>151****3078</t>
  </si>
  <si>
    <t>6214493******292189</t>
  </si>
  <si>
    <t>藏洪玲</t>
  </si>
  <si>
    <t>211102196802****69</t>
  </si>
  <si>
    <t>152****8710</t>
  </si>
  <si>
    <t>6214493******353791</t>
  </si>
  <si>
    <t>黄秀芬</t>
  </si>
  <si>
    <t>211102195202****20</t>
  </si>
  <si>
    <t>152****2327</t>
  </si>
  <si>
    <t>6214493******359392</t>
  </si>
  <si>
    <t>房希林</t>
  </si>
  <si>
    <t>211102195201****31</t>
  </si>
  <si>
    <t>183****3218</t>
  </si>
  <si>
    <t>6214493******353726</t>
  </si>
  <si>
    <t>赵飞</t>
  </si>
  <si>
    <t>211102199204****20</t>
  </si>
  <si>
    <t>139****6560</t>
  </si>
  <si>
    <t>6214490******990091</t>
  </si>
  <si>
    <t>康素娟</t>
  </si>
  <si>
    <t>211102195501****62</t>
  </si>
  <si>
    <t>180****1221</t>
  </si>
  <si>
    <t>6214493******355903</t>
  </si>
  <si>
    <t>赵继军</t>
  </si>
  <si>
    <t>211102196502****32</t>
  </si>
  <si>
    <t>6214493******353650</t>
  </si>
  <si>
    <t>贾丽娟</t>
  </si>
  <si>
    <t>211102196505****67</t>
  </si>
  <si>
    <t>6214493******359327</t>
  </si>
  <si>
    <t>房素敏</t>
  </si>
  <si>
    <t>211102196903****27</t>
  </si>
  <si>
    <t>183****9869</t>
  </si>
  <si>
    <t>6214493******354815</t>
  </si>
  <si>
    <t>李素华</t>
  </si>
  <si>
    <t>211102197005****2X</t>
  </si>
  <si>
    <t>189****5023</t>
  </si>
  <si>
    <t>6214493******383376</t>
  </si>
  <si>
    <t>孙洪艳</t>
  </si>
  <si>
    <t>211102196801****41</t>
  </si>
  <si>
    <t>158****6751</t>
  </si>
  <si>
    <t>6214493******355390</t>
  </si>
  <si>
    <t>赵玉芳</t>
  </si>
  <si>
    <t>211102197002****23</t>
  </si>
  <si>
    <t>159****9998</t>
  </si>
  <si>
    <t>6214493******383277</t>
  </si>
  <si>
    <t>赵桂英</t>
  </si>
  <si>
    <t>211102196804****66</t>
  </si>
  <si>
    <t>151****3199</t>
  </si>
  <si>
    <t>6214493******381644</t>
  </si>
  <si>
    <t>赵艳</t>
  </si>
  <si>
    <t>211102196907****24</t>
  </si>
  <si>
    <t>139****8483</t>
  </si>
  <si>
    <t>6214493******353205</t>
  </si>
  <si>
    <t>顾兰芹</t>
  </si>
  <si>
    <t>211102196702****63</t>
  </si>
  <si>
    <t>131****1421</t>
  </si>
  <si>
    <t>6214493******353437</t>
  </si>
  <si>
    <t>宋永才</t>
  </si>
  <si>
    <t>211102197402****56</t>
  </si>
  <si>
    <t>139****2150</t>
  </si>
  <si>
    <t>宋家村九组</t>
  </si>
  <si>
    <t>6214490******360118</t>
  </si>
  <si>
    <t>刘万清</t>
  </si>
  <si>
    <t>211102195708****19</t>
  </si>
  <si>
    <t>156****4663</t>
  </si>
  <si>
    <t>6214493******350128</t>
  </si>
  <si>
    <t>李向福</t>
  </si>
  <si>
    <t>211102196610****50</t>
  </si>
  <si>
    <t>182****9058</t>
  </si>
  <si>
    <t>6214493******355408</t>
  </si>
  <si>
    <t>冯帅</t>
  </si>
  <si>
    <t>211102199712****15</t>
  </si>
  <si>
    <t>188****8226</t>
  </si>
  <si>
    <t>6214493******509931</t>
  </si>
  <si>
    <t>张良</t>
  </si>
  <si>
    <t>211102196701****30</t>
  </si>
  <si>
    <t>151****7986</t>
  </si>
  <si>
    <t>6214493******352967</t>
  </si>
  <si>
    <t>徐兵</t>
  </si>
  <si>
    <t>211102197011****5X</t>
  </si>
  <si>
    <t>158****2065</t>
  </si>
  <si>
    <t>6214493******381065</t>
  </si>
  <si>
    <t>徐军</t>
  </si>
  <si>
    <t>211102197210****50</t>
  </si>
  <si>
    <t>137****9033</t>
  </si>
  <si>
    <t>6214493******359384</t>
  </si>
  <si>
    <t>冯素玲</t>
  </si>
  <si>
    <t>211102196312****47</t>
  </si>
  <si>
    <t>151****8040</t>
  </si>
  <si>
    <t>6214493******343297</t>
  </si>
  <si>
    <t>张百</t>
  </si>
  <si>
    <t>211102196002****56</t>
  </si>
  <si>
    <t>130****5221</t>
  </si>
  <si>
    <t>6214493******352348</t>
  </si>
  <si>
    <t>龙亮</t>
  </si>
  <si>
    <t>211102196801****57</t>
  </si>
  <si>
    <t>187****9077</t>
  </si>
  <si>
    <t>6214493******361513</t>
  </si>
  <si>
    <t>李长贵</t>
  </si>
  <si>
    <t>211102196604****16</t>
  </si>
  <si>
    <t>139****1850</t>
  </si>
  <si>
    <t>6214493******393151</t>
  </si>
  <si>
    <t>宋财祥</t>
  </si>
  <si>
    <t>211102195109****14</t>
  </si>
  <si>
    <t>188****9919</t>
  </si>
  <si>
    <t>宋家村十组</t>
  </si>
  <si>
    <t>6214493******354120</t>
  </si>
  <si>
    <t>宋德明</t>
  </si>
  <si>
    <t>211102197707****50</t>
  </si>
  <si>
    <t>158****9373</t>
  </si>
  <si>
    <t>6214493******244362</t>
  </si>
  <si>
    <t>付桂金</t>
  </si>
  <si>
    <t>211102194608****27</t>
  </si>
  <si>
    <t>6214493******392799</t>
  </si>
  <si>
    <t>贾伟付</t>
  </si>
  <si>
    <t>211102196004****56</t>
  </si>
  <si>
    <t>139****4487</t>
  </si>
  <si>
    <t>6214493******353155</t>
  </si>
  <si>
    <t>安洪武</t>
  </si>
  <si>
    <t>211102195707****11</t>
  </si>
  <si>
    <t>187****3693</t>
  </si>
  <si>
    <t>6214490******374739</t>
  </si>
  <si>
    <t>张宁宁</t>
  </si>
  <si>
    <t>211102198305****26</t>
  </si>
  <si>
    <t>150****7272</t>
  </si>
  <si>
    <t>6214493******544243</t>
  </si>
  <si>
    <t>裴秀英</t>
  </si>
  <si>
    <t>211102197806****42</t>
  </si>
  <si>
    <t>188****2919</t>
  </si>
  <si>
    <t>6214493******355622</t>
  </si>
  <si>
    <t>裴昌路</t>
  </si>
  <si>
    <t>211102197310****19</t>
  </si>
  <si>
    <t>152****2455</t>
  </si>
  <si>
    <t>6214493******383327</t>
  </si>
  <si>
    <t>裴昌宝</t>
  </si>
  <si>
    <t>211102196208****55</t>
  </si>
  <si>
    <t>151****7875</t>
  </si>
  <si>
    <t>6214493******392856</t>
  </si>
  <si>
    <t>李春雷</t>
  </si>
  <si>
    <t>211102195903****13</t>
  </si>
  <si>
    <t>152****9618</t>
  </si>
  <si>
    <t>6214493******383293</t>
  </si>
  <si>
    <t>苏朋海</t>
  </si>
  <si>
    <t>211102195406****19</t>
  </si>
  <si>
    <t>139****7749</t>
  </si>
  <si>
    <t>6214493******383301</t>
  </si>
  <si>
    <t>李春义</t>
  </si>
  <si>
    <t>211102195611****33</t>
  </si>
  <si>
    <t>6214493******385157</t>
  </si>
  <si>
    <t>李春奎</t>
  </si>
  <si>
    <t>211102196307****14</t>
  </si>
  <si>
    <t>139****4618</t>
  </si>
  <si>
    <t>6210260******681080</t>
  </si>
  <si>
    <t>吕素敏</t>
  </si>
  <si>
    <t>211102195807****24</t>
  </si>
  <si>
    <t>187****7191</t>
  </si>
  <si>
    <t>6214493******306831</t>
  </si>
  <si>
    <t>贾伟利</t>
  </si>
  <si>
    <t>211102196404****12</t>
  </si>
  <si>
    <t>150****9001</t>
  </si>
  <si>
    <t>6214490******376874</t>
  </si>
  <si>
    <t>李春润</t>
  </si>
  <si>
    <t>211102194112****10</t>
  </si>
  <si>
    <t>133****8554</t>
  </si>
  <si>
    <t>6214493******382881</t>
  </si>
  <si>
    <t>李哲</t>
  </si>
  <si>
    <t>211102197408****16</t>
  </si>
  <si>
    <t>6214493******386585</t>
  </si>
  <si>
    <t>苏朋军</t>
  </si>
  <si>
    <t>211102196412****76</t>
  </si>
  <si>
    <t>159****7499</t>
  </si>
  <si>
    <t>6214493******393144</t>
  </si>
  <si>
    <t>贾伟岭</t>
  </si>
  <si>
    <t>211102196612****10</t>
  </si>
  <si>
    <t>152****6100</t>
  </si>
  <si>
    <t>6214493******383194</t>
  </si>
  <si>
    <t>郭玉梅</t>
  </si>
  <si>
    <t>211102195803****83</t>
  </si>
  <si>
    <t>137****3726</t>
  </si>
  <si>
    <t>6214493******353080</t>
  </si>
  <si>
    <t>李春明</t>
  </si>
  <si>
    <t>211102196603****37</t>
  </si>
  <si>
    <t>138****8986</t>
  </si>
  <si>
    <t>6214493******379135</t>
  </si>
  <si>
    <t>张少军</t>
  </si>
  <si>
    <t>211102196401****77</t>
  </si>
  <si>
    <t>139****6653</t>
  </si>
  <si>
    <t>6214490******614198</t>
  </si>
  <si>
    <t>杨春凤</t>
  </si>
  <si>
    <t>211102195309****44</t>
  </si>
  <si>
    <t>155****4301</t>
  </si>
  <si>
    <t>6214493******382824</t>
  </si>
  <si>
    <t>赵继新</t>
  </si>
  <si>
    <t>211102196405****1X</t>
  </si>
  <si>
    <t>158****3029</t>
  </si>
  <si>
    <t>6214493******392997</t>
  </si>
  <si>
    <t>宋林祥</t>
  </si>
  <si>
    <t>211102196508****58</t>
  </si>
  <si>
    <t>139****0035</t>
  </si>
  <si>
    <t>6214493******322267</t>
  </si>
  <si>
    <t>邢国友</t>
  </si>
  <si>
    <t>211102196309****31</t>
  </si>
  <si>
    <t>138****6651</t>
  </si>
  <si>
    <t>6214493******005631</t>
  </si>
  <si>
    <t>李长东</t>
  </si>
  <si>
    <t>211102196811****18</t>
  </si>
  <si>
    <t>139****9090</t>
  </si>
  <si>
    <t>6214493******353924</t>
  </si>
  <si>
    <t>李春贵</t>
  </si>
  <si>
    <t>211102194306****1X</t>
  </si>
  <si>
    <t>6214493******381537</t>
  </si>
  <si>
    <t>李继民</t>
  </si>
  <si>
    <t>211102195210****18</t>
  </si>
  <si>
    <t>159****7988</t>
  </si>
  <si>
    <t>6214493******368179</t>
  </si>
  <si>
    <t>任庆哲</t>
  </si>
  <si>
    <t>210725195912****13</t>
  </si>
  <si>
    <t>6214493******383178</t>
  </si>
  <si>
    <t>张少林</t>
  </si>
  <si>
    <t>211102195312****15</t>
  </si>
  <si>
    <t>6214493******353395</t>
  </si>
  <si>
    <t>张帅</t>
  </si>
  <si>
    <t>211102197802****59</t>
  </si>
  <si>
    <t>6214493******361679</t>
  </si>
  <si>
    <t>王少志</t>
  </si>
  <si>
    <t>211102195307****13</t>
  </si>
  <si>
    <t>6214493******361828</t>
  </si>
  <si>
    <t>李再华</t>
  </si>
  <si>
    <t>211102196112****12</t>
  </si>
  <si>
    <t>187****9287</t>
  </si>
  <si>
    <t>6214493******383137</t>
  </si>
  <si>
    <t>211102197102****20</t>
  </si>
  <si>
    <t>138****6128</t>
  </si>
  <si>
    <t>6214493******385173</t>
  </si>
  <si>
    <t>郑岩</t>
  </si>
  <si>
    <t>211102197906****17</t>
  </si>
  <si>
    <t>186****2296</t>
  </si>
  <si>
    <t>6214490******495404</t>
  </si>
  <si>
    <t>王华志</t>
  </si>
  <si>
    <t>211102195612****30</t>
  </si>
  <si>
    <t>656****</t>
  </si>
  <si>
    <t>6214493******382915</t>
  </si>
  <si>
    <t>郭玉辉</t>
  </si>
  <si>
    <t>211102196402****21</t>
  </si>
  <si>
    <t>139****9908</t>
  </si>
  <si>
    <t>6214493******392963</t>
  </si>
  <si>
    <t>李长军</t>
  </si>
  <si>
    <t>211102196512****55</t>
  </si>
  <si>
    <t>131****5677</t>
  </si>
  <si>
    <t>6214493******383806</t>
  </si>
  <si>
    <t>张维新</t>
  </si>
  <si>
    <t>211102194112****23</t>
  </si>
  <si>
    <t>151****6536</t>
  </si>
  <si>
    <t>6214493******070494</t>
  </si>
  <si>
    <t>宋宝祥</t>
  </si>
  <si>
    <t>211102196905****38</t>
  </si>
  <si>
    <t>152****7991</t>
  </si>
  <si>
    <t>6214493******392773</t>
  </si>
  <si>
    <t>张玉兰</t>
  </si>
  <si>
    <t>211102195402****48</t>
  </si>
  <si>
    <t>187****7796</t>
  </si>
  <si>
    <t>6214493******362719</t>
  </si>
  <si>
    <t>宋桂英</t>
  </si>
  <si>
    <t>211102196707****21</t>
  </si>
  <si>
    <t>6214490******093697</t>
  </si>
  <si>
    <t>李彬</t>
  </si>
  <si>
    <t>211102197612****16</t>
  </si>
  <si>
    <t>132****9484</t>
  </si>
  <si>
    <t>6214493******393011</t>
  </si>
  <si>
    <t>李长强</t>
  </si>
  <si>
    <t>211102197402****37</t>
  </si>
  <si>
    <t>158****1375</t>
  </si>
  <si>
    <t>6214493******386155</t>
  </si>
  <si>
    <t>王新春</t>
  </si>
  <si>
    <t>211102196501****18</t>
  </si>
  <si>
    <t>158****4507</t>
  </si>
  <si>
    <t>6214490******374747</t>
  </si>
  <si>
    <t>李春申</t>
  </si>
  <si>
    <t>211102196403****54</t>
  </si>
  <si>
    <t>152****0875</t>
  </si>
  <si>
    <t>6214493******385165</t>
  </si>
  <si>
    <t>李春刚</t>
  </si>
  <si>
    <t>211102197009****31</t>
  </si>
  <si>
    <t>139****3738</t>
  </si>
  <si>
    <t>6214493******385181</t>
  </si>
  <si>
    <t>李月清</t>
  </si>
  <si>
    <t>152****9894</t>
  </si>
  <si>
    <t>6214493******353932</t>
  </si>
  <si>
    <t>王成春</t>
  </si>
  <si>
    <t>211102196710****35</t>
  </si>
  <si>
    <t>159****4511</t>
  </si>
  <si>
    <t>6214490******378425</t>
  </si>
  <si>
    <t>王长春</t>
  </si>
  <si>
    <t>211102196602****51</t>
  </si>
  <si>
    <t>159****3088</t>
  </si>
  <si>
    <t>6214493******385249</t>
  </si>
  <si>
    <t>王丽华</t>
  </si>
  <si>
    <t>211102194002****42</t>
  </si>
  <si>
    <t>6210260******580816</t>
  </si>
  <si>
    <t>赵桂芹</t>
  </si>
  <si>
    <t>211102194608****29</t>
  </si>
  <si>
    <t>6214493******354682</t>
  </si>
  <si>
    <t>张少利</t>
  </si>
  <si>
    <t>211102196807****18</t>
  </si>
  <si>
    <t>182****0326</t>
  </si>
  <si>
    <t>6214493******392765</t>
  </si>
  <si>
    <t>梁艳华</t>
  </si>
  <si>
    <t>211102197709****25</t>
  </si>
  <si>
    <t>130****4211</t>
  </si>
  <si>
    <t>6214493******392989</t>
  </si>
  <si>
    <t>李春宽</t>
  </si>
  <si>
    <t>211102195912****18</t>
  </si>
  <si>
    <t>6214493******393631</t>
  </si>
  <si>
    <t>张平平</t>
  </si>
  <si>
    <t>211102198811****25</t>
  </si>
  <si>
    <t>187****4947</t>
  </si>
  <si>
    <t>6214493******355762</t>
  </si>
  <si>
    <t>宋申祥</t>
  </si>
  <si>
    <t>211102196012****14</t>
  </si>
  <si>
    <t>151****5212</t>
  </si>
  <si>
    <t>6214493******393276</t>
  </si>
  <si>
    <t>梁庆君</t>
  </si>
  <si>
    <t>211102195409****1X</t>
  </si>
  <si>
    <t>137****8864</t>
  </si>
  <si>
    <t>6214493******383202</t>
  </si>
  <si>
    <t>李春久</t>
  </si>
  <si>
    <t>211102196206****38</t>
  </si>
  <si>
    <t>139****1152</t>
  </si>
  <si>
    <t>6210260******442120</t>
  </si>
  <si>
    <t>李春侠</t>
  </si>
  <si>
    <t>211102196704****67</t>
  </si>
  <si>
    <t>150****2939</t>
  </si>
  <si>
    <t>6210260******442203</t>
  </si>
  <si>
    <t>李秀艳</t>
  </si>
  <si>
    <t>211102195703****61</t>
  </si>
  <si>
    <t>138****1219</t>
  </si>
  <si>
    <t>6210260******442211</t>
  </si>
  <si>
    <t>姜建</t>
  </si>
  <si>
    <t>211102198809****39</t>
  </si>
  <si>
    <t>152****8765</t>
  </si>
  <si>
    <t>6214490******863313</t>
  </si>
  <si>
    <t>李春余</t>
  </si>
  <si>
    <t>211102196602****38</t>
  </si>
  <si>
    <t>150****8016</t>
  </si>
  <si>
    <t>6210260******442153</t>
  </si>
  <si>
    <t>孙洪生</t>
  </si>
  <si>
    <t>211102196207****55</t>
  </si>
  <si>
    <t>186****3888</t>
  </si>
  <si>
    <t>6214490******374697</t>
  </si>
  <si>
    <t>贾伟梅</t>
  </si>
  <si>
    <t>211102197308****24</t>
  </si>
  <si>
    <t>156****0786</t>
  </si>
  <si>
    <t>6214493******392971</t>
  </si>
  <si>
    <t>赵娟</t>
  </si>
  <si>
    <t>211102195512****48</t>
  </si>
  <si>
    <t>159****8036</t>
  </si>
  <si>
    <t>6214493******392948</t>
  </si>
  <si>
    <t>李贺玉</t>
  </si>
  <si>
    <t>211102195802****10</t>
  </si>
  <si>
    <t>183****1111</t>
  </si>
  <si>
    <t>6214493******393888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</si>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</sst>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9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8"/>
  <sheetViews>
    <sheetView tabSelected="1" zoomScale="90" zoomScaleNormal="90" topLeftCell="A200" workbookViewId="0">
      <selection activeCell="F234" sqref="F234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4.5833333333333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5" t="s">
        <v>21</v>
      </c>
      <c r="C7" s="6" t="s">
        <v>22</v>
      </c>
      <c r="D7" s="8" t="s">
        <v>23</v>
      </c>
      <c r="E7" s="8" t="s">
        <v>24</v>
      </c>
      <c r="F7" s="8" t="s">
        <v>25</v>
      </c>
      <c r="G7" s="9">
        <v>7.5</v>
      </c>
      <c r="H7" s="9">
        <v>7.5</v>
      </c>
      <c r="I7" s="10">
        <f>G7*650</f>
        <v>4875</v>
      </c>
      <c r="J7" s="10">
        <f>H7*26.65</f>
        <v>199.875</v>
      </c>
      <c r="K7" s="11">
        <v>0.8</v>
      </c>
      <c r="L7" s="10">
        <f>J7*K7</f>
        <v>159.9</v>
      </c>
      <c r="M7" s="10">
        <f>J7*0.2</f>
        <v>39.975</v>
      </c>
      <c r="N7" s="5" t="s">
        <v>26</v>
      </c>
      <c r="O7" s="5" t="s">
        <v>27</v>
      </c>
      <c r="P7" s="7"/>
      <c r="Q7" s="7"/>
    </row>
    <row r="8" ht="25" customHeight="1" spans="1:17">
      <c r="A8" s="7">
        <v>2</v>
      </c>
      <c r="B8" s="5" t="s">
        <v>28</v>
      </c>
      <c r="C8" s="6" t="s">
        <v>22</v>
      </c>
      <c r="D8" s="8" t="s">
        <v>29</v>
      </c>
      <c r="E8" s="8" t="s">
        <v>30</v>
      </c>
      <c r="F8" s="8" t="s">
        <v>25</v>
      </c>
      <c r="G8" s="9">
        <v>10</v>
      </c>
      <c r="H8" s="9">
        <v>10</v>
      </c>
      <c r="I8" s="10">
        <f t="shared" ref="I8:I71" si="0">G8*650</f>
        <v>6500</v>
      </c>
      <c r="J8" s="10">
        <f t="shared" ref="J8:J71" si="1">H8*26.65</f>
        <v>266.5</v>
      </c>
      <c r="K8" s="11">
        <v>0.8</v>
      </c>
      <c r="L8" s="10">
        <f t="shared" ref="L8:L71" si="2">J8*K8</f>
        <v>213.2</v>
      </c>
      <c r="M8" s="10">
        <f t="shared" ref="M8:M71" si="3">J8*0.2</f>
        <v>53.3</v>
      </c>
      <c r="N8" s="5" t="s">
        <v>31</v>
      </c>
      <c r="O8" s="5" t="s">
        <v>27</v>
      </c>
      <c r="P8" s="7"/>
      <c r="Q8" s="7"/>
    </row>
    <row r="9" ht="25" customHeight="1" spans="1:17">
      <c r="A9" s="7">
        <v>3</v>
      </c>
      <c r="B9" s="5" t="s">
        <v>32</v>
      </c>
      <c r="C9" s="6" t="s">
        <v>22</v>
      </c>
      <c r="D9" s="8" t="s">
        <v>33</v>
      </c>
      <c r="E9" s="8" t="s">
        <v>34</v>
      </c>
      <c r="F9" s="8" t="s">
        <v>25</v>
      </c>
      <c r="G9" s="9">
        <v>7.3</v>
      </c>
      <c r="H9" s="9">
        <v>7.3</v>
      </c>
      <c r="I9" s="10">
        <f t="shared" si="0"/>
        <v>4745</v>
      </c>
      <c r="J9" s="10">
        <f t="shared" si="1"/>
        <v>194.545</v>
      </c>
      <c r="K9" s="11">
        <v>0.8</v>
      </c>
      <c r="L9" s="10">
        <f t="shared" si="2"/>
        <v>155.636</v>
      </c>
      <c r="M9" s="10">
        <f t="shared" si="3"/>
        <v>38.909</v>
      </c>
      <c r="N9" s="5" t="s">
        <v>35</v>
      </c>
      <c r="O9" s="5" t="s">
        <v>27</v>
      </c>
      <c r="P9" s="7"/>
      <c r="Q9" s="7"/>
    </row>
    <row r="10" ht="25" customHeight="1" spans="1:17">
      <c r="A10" s="7">
        <v>4</v>
      </c>
      <c r="B10" s="5" t="s">
        <v>36</v>
      </c>
      <c r="C10" s="6" t="s">
        <v>22</v>
      </c>
      <c r="D10" s="8" t="s">
        <v>37</v>
      </c>
      <c r="E10" s="8" t="s">
        <v>34</v>
      </c>
      <c r="F10" s="8" t="s">
        <v>25</v>
      </c>
      <c r="G10" s="9">
        <v>3.7</v>
      </c>
      <c r="H10" s="9">
        <v>3.7</v>
      </c>
      <c r="I10" s="10">
        <f t="shared" si="0"/>
        <v>2405</v>
      </c>
      <c r="J10" s="10">
        <f t="shared" si="1"/>
        <v>98.605</v>
      </c>
      <c r="K10" s="11">
        <v>0.8</v>
      </c>
      <c r="L10" s="10">
        <f t="shared" si="2"/>
        <v>78.884</v>
      </c>
      <c r="M10" s="10">
        <f t="shared" si="3"/>
        <v>19.721</v>
      </c>
      <c r="N10" s="5" t="s">
        <v>38</v>
      </c>
      <c r="O10" s="5" t="s">
        <v>27</v>
      </c>
      <c r="P10" s="7"/>
      <c r="Q10" s="7"/>
    </row>
    <row r="11" ht="25" customHeight="1" spans="1:17">
      <c r="A11" s="7">
        <v>5</v>
      </c>
      <c r="B11" s="5" t="s">
        <v>39</v>
      </c>
      <c r="C11" s="6" t="s">
        <v>22</v>
      </c>
      <c r="D11" s="8" t="s">
        <v>40</v>
      </c>
      <c r="E11" s="8" t="s">
        <v>41</v>
      </c>
      <c r="F11" s="8" t="s">
        <v>25</v>
      </c>
      <c r="G11" s="9">
        <v>4.93</v>
      </c>
      <c r="H11" s="9">
        <v>4.93</v>
      </c>
      <c r="I11" s="10">
        <f t="shared" si="0"/>
        <v>3204.5</v>
      </c>
      <c r="J11" s="10">
        <f t="shared" si="1"/>
        <v>131.3845</v>
      </c>
      <c r="K11" s="11">
        <v>0.8</v>
      </c>
      <c r="L11" s="10">
        <f t="shared" si="2"/>
        <v>105.1076</v>
      </c>
      <c r="M11" s="10">
        <f t="shared" si="3"/>
        <v>26.2769</v>
      </c>
      <c r="N11" s="5" t="s">
        <v>42</v>
      </c>
      <c r="O11" s="5" t="s">
        <v>27</v>
      </c>
      <c r="P11" s="7"/>
      <c r="Q11" s="7"/>
    </row>
    <row r="12" ht="25" customHeight="1" spans="1:17">
      <c r="A12" s="7">
        <v>6</v>
      </c>
      <c r="B12" s="5" t="s">
        <v>43</v>
      </c>
      <c r="C12" s="6" t="s">
        <v>22</v>
      </c>
      <c r="D12" s="8" t="s">
        <v>44</v>
      </c>
      <c r="E12" s="8" t="s">
        <v>45</v>
      </c>
      <c r="F12" s="8" t="s">
        <v>25</v>
      </c>
      <c r="G12" s="9">
        <v>5</v>
      </c>
      <c r="H12" s="9">
        <v>5</v>
      </c>
      <c r="I12" s="10">
        <f t="shared" si="0"/>
        <v>3250</v>
      </c>
      <c r="J12" s="10">
        <f t="shared" si="1"/>
        <v>133.25</v>
      </c>
      <c r="K12" s="11">
        <v>0.8</v>
      </c>
      <c r="L12" s="10">
        <f t="shared" si="2"/>
        <v>106.6</v>
      </c>
      <c r="M12" s="10">
        <f t="shared" si="3"/>
        <v>26.65</v>
      </c>
      <c r="N12" s="5" t="s">
        <v>46</v>
      </c>
      <c r="O12" s="5" t="s">
        <v>27</v>
      </c>
      <c r="P12" s="7"/>
      <c r="Q12" s="7"/>
    </row>
    <row r="13" ht="25" customHeight="1" spans="1:17">
      <c r="A13" s="7">
        <v>7</v>
      </c>
      <c r="B13" s="5" t="s">
        <v>47</v>
      </c>
      <c r="C13" s="6" t="s">
        <v>22</v>
      </c>
      <c r="D13" s="8" t="s">
        <v>48</v>
      </c>
      <c r="E13" s="8" t="s">
        <v>45</v>
      </c>
      <c r="F13" s="8" t="s">
        <v>25</v>
      </c>
      <c r="G13" s="9">
        <v>5</v>
      </c>
      <c r="H13" s="9">
        <v>5</v>
      </c>
      <c r="I13" s="10">
        <f t="shared" si="0"/>
        <v>3250</v>
      </c>
      <c r="J13" s="10">
        <f t="shared" si="1"/>
        <v>133.25</v>
      </c>
      <c r="K13" s="11">
        <v>0.8</v>
      </c>
      <c r="L13" s="10">
        <f t="shared" si="2"/>
        <v>106.6</v>
      </c>
      <c r="M13" s="10">
        <f t="shared" si="3"/>
        <v>26.65</v>
      </c>
      <c r="N13" s="5" t="s">
        <v>49</v>
      </c>
      <c r="O13" s="5" t="s">
        <v>27</v>
      </c>
      <c r="P13" s="7"/>
      <c r="Q13" s="7"/>
    </row>
    <row r="14" ht="25" customHeight="1" spans="1:17">
      <c r="A14" s="7">
        <v>8</v>
      </c>
      <c r="B14" s="5" t="s">
        <v>50</v>
      </c>
      <c r="C14" s="6" t="s">
        <v>22</v>
      </c>
      <c r="D14" s="8" t="s">
        <v>51</v>
      </c>
      <c r="E14" s="8" t="s">
        <v>52</v>
      </c>
      <c r="F14" s="8" t="s">
        <v>25</v>
      </c>
      <c r="G14" s="9">
        <v>7.5</v>
      </c>
      <c r="H14" s="9">
        <v>7.5</v>
      </c>
      <c r="I14" s="10">
        <f t="shared" si="0"/>
        <v>4875</v>
      </c>
      <c r="J14" s="10">
        <f t="shared" si="1"/>
        <v>199.875</v>
      </c>
      <c r="K14" s="11">
        <v>0.8</v>
      </c>
      <c r="L14" s="10">
        <f t="shared" si="2"/>
        <v>159.9</v>
      </c>
      <c r="M14" s="10">
        <f t="shared" si="3"/>
        <v>39.975</v>
      </c>
      <c r="N14" s="5" t="s">
        <v>53</v>
      </c>
      <c r="O14" s="5" t="s">
        <v>27</v>
      </c>
      <c r="P14" s="7"/>
      <c r="Q14" s="7"/>
    </row>
    <row r="15" ht="25" customHeight="1" spans="1:17">
      <c r="A15" s="7">
        <v>9</v>
      </c>
      <c r="B15" s="5" t="s">
        <v>54</v>
      </c>
      <c r="C15" s="6" t="s">
        <v>22</v>
      </c>
      <c r="D15" s="8" t="s">
        <v>55</v>
      </c>
      <c r="E15" s="8" t="s">
        <v>56</v>
      </c>
      <c r="F15" s="8" t="s">
        <v>25</v>
      </c>
      <c r="G15" s="9">
        <v>7.5</v>
      </c>
      <c r="H15" s="9">
        <v>7.5</v>
      </c>
      <c r="I15" s="10">
        <f t="shared" si="0"/>
        <v>4875</v>
      </c>
      <c r="J15" s="10">
        <f t="shared" si="1"/>
        <v>199.875</v>
      </c>
      <c r="K15" s="11">
        <v>0.8</v>
      </c>
      <c r="L15" s="10">
        <f t="shared" si="2"/>
        <v>159.9</v>
      </c>
      <c r="M15" s="10">
        <f t="shared" si="3"/>
        <v>39.975</v>
      </c>
      <c r="N15" s="5" t="s">
        <v>57</v>
      </c>
      <c r="O15" s="5" t="s">
        <v>27</v>
      </c>
      <c r="P15" s="7"/>
      <c r="Q15" s="7"/>
    </row>
    <row r="16" ht="25" customHeight="1" spans="1:17">
      <c r="A16" s="7">
        <v>10</v>
      </c>
      <c r="B16" s="5" t="s">
        <v>58</v>
      </c>
      <c r="C16" s="6" t="s">
        <v>22</v>
      </c>
      <c r="D16" s="8" t="s">
        <v>59</v>
      </c>
      <c r="E16" s="8" t="s">
        <v>60</v>
      </c>
      <c r="F16" s="8" t="s">
        <v>25</v>
      </c>
      <c r="G16" s="9">
        <v>5.47</v>
      </c>
      <c r="H16" s="9">
        <v>5.47</v>
      </c>
      <c r="I16" s="10">
        <f t="shared" si="0"/>
        <v>3555.5</v>
      </c>
      <c r="J16" s="10">
        <f t="shared" si="1"/>
        <v>145.7755</v>
      </c>
      <c r="K16" s="11">
        <v>0.8</v>
      </c>
      <c r="L16" s="10">
        <f t="shared" si="2"/>
        <v>116.6204</v>
      </c>
      <c r="M16" s="10">
        <f t="shared" si="3"/>
        <v>29.1551</v>
      </c>
      <c r="N16" s="5" t="s">
        <v>61</v>
      </c>
      <c r="O16" s="5" t="s">
        <v>27</v>
      </c>
      <c r="P16" s="7"/>
      <c r="Q16" s="7"/>
    </row>
    <row r="17" ht="25" customHeight="1" spans="1:17">
      <c r="A17" s="7">
        <v>11</v>
      </c>
      <c r="B17" s="5" t="s">
        <v>62</v>
      </c>
      <c r="C17" s="6" t="s">
        <v>22</v>
      </c>
      <c r="D17" s="8" t="s">
        <v>63</v>
      </c>
      <c r="E17" s="8" t="s">
        <v>64</v>
      </c>
      <c r="F17" s="8" t="s">
        <v>25</v>
      </c>
      <c r="G17" s="9">
        <v>12.5</v>
      </c>
      <c r="H17" s="9">
        <v>12.5</v>
      </c>
      <c r="I17" s="10">
        <f t="shared" si="0"/>
        <v>8125</v>
      </c>
      <c r="J17" s="10">
        <f t="shared" si="1"/>
        <v>333.125</v>
      </c>
      <c r="K17" s="11">
        <v>0.8</v>
      </c>
      <c r="L17" s="10">
        <f t="shared" si="2"/>
        <v>266.5</v>
      </c>
      <c r="M17" s="10">
        <f t="shared" si="3"/>
        <v>66.625</v>
      </c>
      <c r="N17" s="5" t="s">
        <v>65</v>
      </c>
      <c r="O17" s="5" t="s">
        <v>27</v>
      </c>
      <c r="P17" s="7"/>
      <c r="Q17" s="7"/>
    </row>
    <row r="18" ht="25" customHeight="1" spans="1:17">
      <c r="A18" s="7">
        <v>12</v>
      </c>
      <c r="B18" s="5" t="s">
        <v>66</v>
      </c>
      <c r="C18" s="6" t="s">
        <v>22</v>
      </c>
      <c r="D18" s="8" t="s">
        <v>67</v>
      </c>
      <c r="E18" s="8" t="s">
        <v>68</v>
      </c>
      <c r="F18" s="8" t="s">
        <v>25</v>
      </c>
      <c r="G18" s="9">
        <v>10.83</v>
      </c>
      <c r="H18" s="9">
        <v>10.83</v>
      </c>
      <c r="I18" s="10">
        <f t="shared" si="0"/>
        <v>7039.5</v>
      </c>
      <c r="J18" s="10">
        <f t="shared" si="1"/>
        <v>288.6195</v>
      </c>
      <c r="K18" s="11">
        <v>0.8</v>
      </c>
      <c r="L18" s="10">
        <f t="shared" si="2"/>
        <v>230.8956</v>
      </c>
      <c r="M18" s="10">
        <f t="shared" si="3"/>
        <v>57.7239</v>
      </c>
      <c r="N18" s="5" t="s">
        <v>69</v>
      </c>
      <c r="O18" s="5" t="s">
        <v>27</v>
      </c>
      <c r="P18" s="7"/>
      <c r="Q18" s="7"/>
    </row>
    <row r="19" ht="25" customHeight="1" spans="1:17">
      <c r="A19" s="7">
        <v>13</v>
      </c>
      <c r="B19" s="5" t="s">
        <v>70</v>
      </c>
      <c r="C19" s="6" t="s">
        <v>22</v>
      </c>
      <c r="D19" s="8" t="s">
        <v>71</v>
      </c>
      <c r="E19" s="8" t="s">
        <v>60</v>
      </c>
      <c r="F19" s="8" t="s">
        <v>25</v>
      </c>
      <c r="G19" s="9">
        <v>8.54</v>
      </c>
      <c r="H19" s="9">
        <v>8.54</v>
      </c>
      <c r="I19" s="10">
        <f t="shared" si="0"/>
        <v>5551</v>
      </c>
      <c r="J19" s="10">
        <f t="shared" si="1"/>
        <v>227.591</v>
      </c>
      <c r="K19" s="11">
        <v>0.8</v>
      </c>
      <c r="L19" s="10">
        <f t="shared" si="2"/>
        <v>182.0728</v>
      </c>
      <c r="M19" s="10">
        <f t="shared" si="3"/>
        <v>45.5182</v>
      </c>
      <c r="N19" s="5" t="s">
        <v>72</v>
      </c>
      <c r="O19" s="5" t="s">
        <v>27</v>
      </c>
      <c r="P19" s="7"/>
      <c r="Q19" s="7"/>
    </row>
    <row r="20" ht="25" customHeight="1" spans="1:17">
      <c r="A20" s="7">
        <v>14</v>
      </c>
      <c r="B20" s="5" t="s">
        <v>73</v>
      </c>
      <c r="C20" s="6" t="s">
        <v>22</v>
      </c>
      <c r="D20" s="8" t="s">
        <v>74</v>
      </c>
      <c r="E20" s="8" t="s">
        <v>75</v>
      </c>
      <c r="F20" s="8" t="s">
        <v>25</v>
      </c>
      <c r="G20" s="9">
        <v>5</v>
      </c>
      <c r="H20" s="9">
        <v>5</v>
      </c>
      <c r="I20" s="10">
        <f t="shared" si="0"/>
        <v>3250</v>
      </c>
      <c r="J20" s="10">
        <f t="shared" si="1"/>
        <v>133.25</v>
      </c>
      <c r="K20" s="11">
        <v>0.8</v>
      </c>
      <c r="L20" s="10">
        <f t="shared" si="2"/>
        <v>106.6</v>
      </c>
      <c r="M20" s="10">
        <f t="shared" si="3"/>
        <v>26.65</v>
      </c>
      <c r="N20" s="5" t="s">
        <v>76</v>
      </c>
      <c r="O20" s="5" t="s">
        <v>27</v>
      </c>
      <c r="P20" s="7"/>
      <c r="Q20" s="7"/>
    </row>
    <row r="21" ht="25" customHeight="1" spans="1:17">
      <c r="A21" s="7">
        <v>15</v>
      </c>
      <c r="B21" s="5" t="s">
        <v>77</v>
      </c>
      <c r="C21" s="6" t="s">
        <v>22</v>
      </c>
      <c r="D21" s="8" t="s">
        <v>78</v>
      </c>
      <c r="E21" s="8" t="s">
        <v>79</v>
      </c>
      <c r="F21" s="8" t="s">
        <v>25</v>
      </c>
      <c r="G21" s="9">
        <v>7.5</v>
      </c>
      <c r="H21" s="9">
        <v>7.5</v>
      </c>
      <c r="I21" s="10">
        <f t="shared" si="0"/>
        <v>4875</v>
      </c>
      <c r="J21" s="10">
        <f t="shared" si="1"/>
        <v>199.875</v>
      </c>
      <c r="K21" s="11">
        <v>0.8</v>
      </c>
      <c r="L21" s="10">
        <f t="shared" si="2"/>
        <v>159.9</v>
      </c>
      <c r="M21" s="10">
        <f t="shared" si="3"/>
        <v>39.975</v>
      </c>
      <c r="N21" s="5" t="s">
        <v>80</v>
      </c>
      <c r="O21" s="5" t="s">
        <v>27</v>
      </c>
      <c r="P21" s="7"/>
      <c r="Q21" s="7"/>
    </row>
    <row r="22" ht="25" customHeight="1" spans="1:17">
      <c r="A22" s="7">
        <v>16</v>
      </c>
      <c r="B22" s="5" t="s">
        <v>81</v>
      </c>
      <c r="C22" s="6" t="s">
        <v>22</v>
      </c>
      <c r="D22" s="8" t="s">
        <v>82</v>
      </c>
      <c r="E22" s="8" t="s">
        <v>83</v>
      </c>
      <c r="F22" s="8" t="s">
        <v>25</v>
      </c>
      <c r="G22" s="9">
        <v>13.13</v>
      </c>
      <c r="H22" s="9">
        <v>13.13</v>
      </c>
      <c r="I22" s="10">
        <f t="shared" si="0"/>
        <v>8534.5</v>
      </c>
      <c r="J22" s="10">
        <f t="shared" si="1"/>
        <v>349.9145</v>
      </c>
      <c r="K22" s="11">
        <v>0.8</v>
      </c>
      <c r="L22" s="10">
        <f t="shared" si="2"/>
        <v>279.9316</v>
      </c>
      <c r="M22" s="10">
        <f t="shared" si="3"/>
        <v>69.9829</v>
      </c>
      <c r="N22" s="5" t="s">
        <v>84</v>
      </c>
      <c r="O22" s="5" t="s">
        <v>27</v>
      </c>
      <c r="P22" s="7"/>
      <c r="Q22" s="7"/>
    </row>
    <row r="23" ht="25" customHeight="1" spans="1:17">
      <c r="A23" s="7">
        <v>17</v>
      </c>
      <c r="B23" s="5" t="s">
        <v>85</v>
      </c>
      <c r="C23" s="6" t="s">
        <v>22</v>
      </c>
      <c r="D23" s="8" t="s">
        <v>86</v>
      </c>
      <c r="E23" s="8" t="s">
        <v>87</v>
      </c>
      <c r="F23" s="8" t="s">
        <v>25</v>
      </c>
      <c r="G23" s="9">
        <v>12.5</v>
      </c>
      <c r="H23" s="9">
        <v>12.5</v>
      </c>
      <c r="I23" s="10">
        <f t="shared" si="0"/>
        <v>8125</v>
      </c>
      <c r="J23" s="10">
        <f t="shared" si="1"/>
        <v>333.125</v>
      </c>
      <c r="K23" s="11">
        <v>0.8</v>
      </c>
      <c r="L23" s="10">
        <f t="shared" si="2"/>
        <v>266.5</v>
      </c>
      <c r="M23" s="10">
        <f t="shared" si="3"/>
        <v>66.625</v>
      </c>
      <c r="N23" s="5" t="s">
        <v>88</v>
      </c>
      <c r="O23" s="5" t="s">
        <v>27</v>
      </c>
      <c r="P23" s="7"/>
      <c r="Q23" s="7"/>
    </row>
    <row r="24" ht="25" customHeight="1" spans="1:17">
      <c r="A24" s="7">
        <v>18</v>
      </c>
      <c r="B24" s="5" t="s">
        <v>89</v>
      </c>
      <c r="C24" s="6" t="s">
        <v>22</v>
      </c>
      <c r="D24" s="8" t="s">
        <v>90</v>
      </c>
      <c r="E24" s="8" t="s">
        <v>91</v>
      </c>
      <c r="F24" s="8" t="s">
        <v>25</v>
      </c>
      <c r="G24" s="9">
        <v>10</v>
      </c>
      <c r="H24" s="9">
        <v>10</v>
      </c>
      <c r="I24" s="10">
        <f t="shared" si="0"/>
        <v>6500</v>
      </c>
      <c r="J24" s="10">
        <f t="shared" si="1"/>
        <v>266.5</v>
      </c>
      <c r="K24" s="11">
        <v>0.8</v>
      </c>
      <c r="L24" s="10">
        <f t="shared" si="2"/>
        <v>213.2</v>
      </c>
      <c r="M24" s="10">
        <f t="shared" si="3"/>
        <v>53.3</v>
      </c>
      <c r="N24" s="5" t="s">
        <v>92</v>
      </c>
      <c r="O24" s="5" t="s">
        <v>27</v>
      </c>
      <c r="P24" s="7"/>
      <c r="Q24" s="7"/>
    </row>
    <row r="25" ht="25" customHeight="1" spans="1:17">
      <c r="A25" s="7">
        <v>19</v>
      </c>
      <c r="B25" s="5" t="s">
        <v>93</v>
      </c>
      <c r="C25" s="6" t="s">
        <v>22</v>
      </c>
      <c r="D25" s="8" t="s">
        <v>94</v>
      </c>
      <c r="E25" s="8" t="s">
        <v>95</v>
      </c>
      <c r="F25" s="8" t="s">
        <v>25</v>
      </c>
      <c r="G25" s="9">
        <v>7.5</v>
      </c>
      <c r="H25" s="9">
        <v>7.5</v>
      </c>
      <c r="I25" s="10">
        <f t="shared" si="0"/>
        <v>4875</v>
      </c>
      <c r="J25" s="10">
        <f t="shared" si="1"/>
        <v>199.875</v>
      </c>
      <c r="K25" s="11">
        <v>0.8</v>
      </c>
      <c r="L25" s="10">
        <f t="shared" si="2"/>
        <v>159.9</v>
      </c>
      <c r="M25" s="10">
        <f t="shared" si="3"/>
        <v>39.975</v>
      </c>
      <c r="N25" s="5" t="s">
        <v>96</v>
      </c>
      <c r="O25" s="5" t="s">
        <v>27</v>
      </c>
      <c r="P25" s="7"/>
      <c r="Q25" s="7"/>
    </row>
    <row r="26" ht="25" customHeight="1" spans="1:17">
      <c r="A26" s="7">
        <v>20</v>
      </c>
      <c r="B26" s="5" t="s">
        <v>97</v>
      </c>
      <c r="C26" s="6" t="s">
        <v>22</v>
      </c>
      <c r="D26" s="8" t="s">
        <v>98</v>
      </c>
      <c r="E26" s="8" t="s">
        <v>99</v>
      </c>
      <c r="F26" s="8" t="s">
        <v>25</v>
      </c>
      <c r="G26" s="9">
        <v>10</v>
      </c>
      <c r="H26" s="9">
        <v>10</v>
      </c>
      <c r="I26" s="10">
        <f t="shared" si="0"/>
        <v>6500</v>
      </c>
      <c r="J26" s="10">
        <f t="shared" si="1"/>
        <v>266.5</v>
      </c>
      <c r="K26" s="11">
        <v>0.8</v>
      </c>
      <c r="L26" s="10">
        <f t="shared" si="2"/>
        <v>213.2</v>
      </c>
      <c r="M26" s="10">
        <f t="shared" si="3"/>
        <v>53.3</v>
      </c>
      <c r="N26" s="5" t="s">
        <v>100</v>
      </c>
      <c r="O26" s="5" t="s">
        <v>27</v>
      </c>
      <c r="P26" s="7"/>
      <c r="Q26" s="7"/>
    </row>
    <row r="27" ht="25" customHeight="1" spans="1:17">
      <c r="A27" s="7">
        <v>21</v>
      </c>
      <c r="B27" s="5" t="s">
        <v>101</v>
      </c>
      <c r="C27" s="6" t="s">
        <v>22</v>
      </c>
      <c r="D27" s="8" t="s">
        <v>102</v>
      </c>
      <c r="E27" s="8" t="s">
        <v>103</v>
      </c>
      <c r="F27" s="8" t="s">
        <v>25</v>
      </c>
      <c r="G27" s="9">
        <v>4.95</v>
      </c>
      <c r="H27" s="9">
        <v>4.95</v>
      </c>
      <c r="I27" s="10">
        <f t="shared" si="0"/>
        <v>3217.5</v>
      </c>
      <c r="J27" s="10">
        <f t="shared" si="1"/>
        <v>131.9175</v>
      </c>
      <c r="K27" s="11">
        <v>0.8</v>
      </c>
      <c r="L27" s="10">
        <f t="shared" si="2"/>
        <v>105.534</v>
      </c>
      <c r="M27" s="10">
        <f t="shared" si="3"/>
        <v>26.3835</v>
      </c>
      <c r="N27" s="5" t="s">
        <v>104</v>
      </c>
      <c r="O27" s="5" t="s">
        <v>27</v>
      </c>
      <c r="P27" s="7"/>
      <c r="Q27" s="7"/>
    </row>
    <row r="28" ht="25" customHeight="1" spans="1:17">
      <c r="A28" s="7">
        <v>22</v>
      </c>
      <c r="B28" s="5" t="s">
        <v>105</v>
      </c>
      <c r="C28" s="6" t="s">
        <v>22</v>
      </c>
      <c r="D28" s="8" t="s">
        <v>106</v>
      </c>
      <c r="E28" s="8" t="s">
        <v>60</v>
      </c>
      <c r="F28" s="8" t="s">
        <v>25</v>
      </c>
      <c r="G28" s="9">
        <v>10</v>
      </c>
      <c r="H28" s="9">
        <v>10</v>
      </c>
      <c r="I28" s="10">
        <f t="shared" si="0"/>
        <v>6500</v>
      </c>
      <c r="J28" s="10">
        <f t="shared" si="1"/>
        <v>266.5</v>
      </c>
      <c r="K28" s="11">
        <v>0.8</v>
      </c>
      <c r="L28" s="10">
        <f t="shared" si="2"/>
        <v>213.2</v>
      </c>
      <c r="M28" s="10">
        <f t="shared" si="3"/>
        <v>53.3</v>
      </c>
      <c r="N28" s="5" t="s">
        <v>107</v>
      </c>
      <c r="O28" s="5" t="s">
        <v>27</v>
      </c>
      <c r="P28" s="7"/>
      <c r="Q28" s="7"/>
    </row>
    <row r="29" ht="25" customHeight="1" spans="1:17">
      <c r="A29" s="7">
        <v>23</v>
      </c>
      <c r="B29" s="5" t="s">
        <v>108</v>
      </c>
      <c r="C29" s="6" t="s">
        <v>22</v>
      </c>
      <c r="D29" s="8" t="s">
        <v>109</v>
      </c>
      <c r="E29" s="8" t="s">
        <v>110</v>
      </c>
      <c r="F29" s="8" t="s">
        <v>25</v>
      </c>
      <c r="G29" s="9">
        <v>10</v>
      </c>
      <c r="H29" s="9">
        <v>10</v>
      </c>
      <c r="I29" s="10">
        <f t="shared" si="0"/>
        <v>6500</v>
      </c>
      <c r="J29" s="10">
        <f t="shared" si="1"/>
        <v>266.5</v>
      </c>
      <c r="K29" s="11">
        <v>0.8</v>
      </c>
      <c r="L29" s="10">
        <f t="shared" si="2"/>
        <v>213.2</v>
      </c>
      <c r="M29" s="10">
        <f t="shared" si="3"/>
        <v>53.3</v>
      </c>
      <c r="N29" s="5" t="s">
        <v>111</v>
      </c>
      <c r="O29" s="5" t="s">
        <v>27</v>
      </c>
      <c r="P29" s="7"/>
      <c r="Q29" s="7"/>
    </row>
    <row r="30" ht="25" customHeight="1" spans="1:17">
      <c r="A30" s="7">
        <v>24</v>
      </c>
      <c r="B30" s="5" t="s">
        <v>112</v>
      </c>
      <c r="C30" s="6" t="s">
        <v>22</v>
      </c>
      <c r="D30" s="8" t="s">
        <v>113</v>
      </c>
      <c r="E30" s="8" t="s">
        <v>60</v>
      </c>
      <c r="F30" s="8" t="s">
        <v>25</v>
      </c>
      <c r="G30" s="9">
        <v>9.97</v>
      </c>
      <c r="H30" s="9">
        <v>9.97</v>
      </c>
      <c r="I30" s="10">
        <f t="shared" si="0"/>
        <v>6480.5</v>
      </c>
      <c r="J30" s="10">
        <f t="shared" si="1"/>
        <v>265.7005</v>
      </c>
      <c r="K30" s="11">
        <v>0.8</v>
      </c>
      <c r="L30" s="10">
        <f t="shared" si="2"/>
        <v>212.5604</v>
      </c>
      <c r="M30" s="10">
        <f t="shared" si="3"/>
        <v>53.1401</v>
      </c>
      <c r="N30" s="5" t="s">
        <v>114</v>
      </c>
      <c r="O30" s="5" t="s">
        <v>27</v>
      </c>
      <c r="P30" s="7"/>
      <c r="Q30" s="7"/>
    </row>
    <row r="31" ht="25" customHeight="1" spans="1:17">
      <c r="A31" s="7">
        <v>25</v>
      </c>
      <c r="B31" s="5" t="s">
        <v>115</v>
      </c>
      <c r="C31" s="6" t="s">
        <v>22</v>
      </c>
      <c r="D31" s="8" t="s">
        <v>116</v>
      </c>
      <c r="E31" s="8" t="s">
        <v>117</v>
      </c>
      <c r="F31" s="8" t="s">
        <v>25</v>
      </c>
      <c r="G31" s="9">
        <v>7.5</v>
      </c>
      <c r="H31" s="9">
        <v>7.5</v>
      </c>
      <c r="I31" s="10">
        <f t="shared" si="0"/>
        <v>4875</v>
      </c>
      <c r="J31" s="10">
        <f t="shared" si="1"/>
        <v>199.875</v>
      </c>
      <c r="K31" s="11">
        <v>0.8</v>
      </c>
      <c r="L31" s="10">
        <f t="shared" si="2"/>
        <v>159.9</v>
      </c>
      <c r="M31" s="10">
        <f t="shared" si="3"/>
        <v>39.975</v>
      </c>
      <c r="N31" s="5" t="s">
        <v>118</v>
      </c>
      <c r="O31" s="5" t="s">
        <v>27</v>
      </c>
      <c r="P31" s="7"/>
      <c r="Q31" s="7"/>
    </row>
    <row r="32" ht="25" customHeight="1" spans="1:17">
      <c r="A32" s="7">
        <v>26</v>
      </c>
      <c r="B32" s="5" t="s">
        <v>119</v>
      </c>
      <c r="C32" s="6" t="s">
        <v>22</v>
      </c>
      <c r="D32" s="8" t="s">
        <v>120</v>
      </c>
      <c r="E32" s="8" t="s">
        <v>121</v>
      </c>
      <c r="F32" s="8" t="s">
        <v>25</v>
      </c>
      <c r="G32" s="9">
        <v>15</v>
      </c>
      <c r="H32" s="9">
        <v>15</v>
      </c>
      <c r="I32" s="10">
        <f t="shared" si="0"/>
        <v>9750</v>
      </c>
      <c r="J32" s="10">
        <f t="shared" si="1"/>
        <v>399.75</v>
      </c>
      <c r="K32" s="11">
        <v>0.8</v>
      </c>
      <c r="L32" s="10">
        <f t="shared" si="2"/>
        <v>319.8</v>
      </c>
      <c r="M32" s="10">
        <f t="shared" si="3"/>
        <v>79.95</v>
      </c>
      <c r="N32" s="5" t="s">
        <v>122</v>
      </c>
      <c r="O32" s="5" t="s">
        <v>27</v>
      </c>
      <c r="P32" s="7"/>
      <c r="Q32" s="7"/>
    </row>
    <row r="33" ht="25" customHeight="1" spans="1:17">
      <c r="A33" s="7">
        <v>27</v>
      </c>
      <c r="B33" s="5" t="s">
        <v>123</v>
      </c>
      <c r="C33" s="6" t="s">
        <v>22</v>
      </c>
      <c r="D33" s="8" t="s">
        <v>124</v>
      </c>
      <c r="E33" s="8" t="s">
        <v>125</v>
      </c>
      <c r="F33" s="8" t="s">
        <v>25</v>
      </c>
      <c r="G33" s="9">
        <v>10</v>
      </c>
      <c r="H33" s="9">
        <v>10</v>
      </c>
      <c r="I33" s="10">
        <f t="shared" si="0"/>
        <v>6500</v>
      </c>
      <c r="J33" s="10">
        <f t="shared" si="1"/>
        <v>266.5</v>
      </c>
      <c r="K33" s="11">
        <v>0.8</v>
      </c>
      <c r="L33" s="10">
        <f t="shared" si="2"/>
        <v>213.2</v>
      </c>
      <c r="M33" s="10">
        <f t="shared" si="3"/>
        <v>53.3</v>
      </c>
      <c r="N33" s="5" t="s">
        <v>126</v>
      </c>
      <c r="O33" s="5" t="s">
        <v>27</v>
      </c>
      <c r="P33" s="7"/>
      <c r="Q33" s="7"/>
    </row>
    <row r="34" ht="25" customHeight="1" spans="1:17">
      <c r="A34" s="7">
        <v>28</v>
      </c>
      <c r="B34" s="5" t="s">
        <v>127</v>
      </c>
      <c r="C34" s="6" t="s">
        <v>22</v>
      </c>
      <c r="D34" s="8" t="s">
        <v>128</v>
      </c>
      <c r="E34" s="8" t="s">
        <v>129</v>
      </c>
      <c r="F34" s="8" t="s">
        <v>25</v>
      </c>
      <c r="G34" s="9">
        <v>8</v>
      </c>
      <c r="H34" s="9">
        <v>8</v>
      </c>
      <c r="I34" s="10">
        <f t="shared" si="0"/>
        <v>5200</v>
      </c>
      <c r="J34" s="10">
        <f t="shared" si="1"/>
        <v>213.2</v>
      </c>
      <c r="K34" s="11">
        <v>0.8</v>
      </c>
      <c r="L34" s="10">
        <f t="shared" si="2"/>
        <v>170.56</v>
      </c>
      <c r="M34" s="10">
        <f t="shared" si="3"/>
        <v>42.64</v>
      </c>
      <c r="N34" s="5" t="s">
        <v>130</v>
      </c>
      <c r="O34" s="5" t="s">
        <v>27</v>
      </c>
      <c r="P34" s="7"/>
      <c r="Q34" s="7"/>
    </row>
    <row r="35" ht="25" customHeight="1" spans="1:17">
      <c r="A35" s="7">
        <v>29</v>
      </c>
      <c r="B35" s="5" t="s">
        <v>131</v>
      </c>
      <c r="C35" s="6" t="s">
        <v>22</v>
      </c>
      <c r="D35" s="8" t="s">
        <v>132</v>
      </c>
      <c r="E35" s="8" t="s">
        <v>133</v>
      </c>
      <c r="F35" s="8" t="s">
        <v>25</v>
      </c>
      <c r="G35" s="9">
        <v>8</v>
      </c>
      <c r="H35" s="9">
        <v>8</v>
      </c>
      <c r="I35" s="10">
        <f t="shared" si="0"/>
        <v>5200</v>
      </c>
      <c r="J35" s="10">
        <f t="shared" si="1"/>
        <v>213.2</v>
      </c>
      <c r="K35" s="11">
        <v>0.8</v>
      </c>
      <c r="L35" s="10">
        <f t="shared" si="2"/>
        <v>170.56</v>
      </c>
      <c r="M35" s="10">
        <f t="shared" si="3"/>
        <v>42.64</v>
      </c>
      <c r="N35" s="5" t="s">
        <v>134</v>
      </c>
      <c r="O35" s="5" t="s">
        <v>27</v>
      </c>
      <c r="P35" s="7"/>
      <c r="Q35" s="7"/>
    </row>
    <row r="36" ht="25" customHeight="1" spans="1:17">
      <c r="A36" s="7">
        <v>30</v>
      </c>
      <c r="B36" s="5" t="s">
        <v>135</v>
      </c>
      <c r="C36" s="6" t="s">
        <v>22</v>
      </c>
      <c r="D36" s="8" t="s">
        <v>136</v>
      </c>
      <c r="E36" s="8" t="s">
        <v>137</v>
      </c>
      <c r="F36" s="8" t="s">
        <v>25</v>
      </c>
      <c r="G36" s="9">
        <v>10</v>
      </c>
      <c r="H36" s="9">
        <v>10</v>
      </c>
      <c r="I36" s="10">
        <f t="shared" si="0"/>
        <v>6500</v>
      </c>
      <c r="J36" s="10">
        <f t="shared" si="1"/>
        <v>266.5</v>
      </c>
      <c r="K36" s="11">
        <v>0.8</v>
      </c>
      <c r="L36" s="10">
        <f t="shared" si="2"/>
        <v>213.2</v>
      </c>
      <c r="M36" s="10">
        <f t="shared" si="3"/>
        <v>53.3</v>
      </c>
      <c r="N36" s="5" t="s">
        <v>138</v>
      </c>
      <c r="O36" s="5" t="s">
        <v>27</v>
      </c>
      <c r="P36" s="7"/>
      <c r="Q36" s="7"/>
    </row>
    <row r="37" ht="25" customHeight="1" spans="1:17">
      <c r="A37" s="7">
        <v>31</v>
      </c>
      <c r="B37" s="5" t="s">
        <v>139</v>
      </c>
      <c r="C37" s="6" t="s">
        <v>22</v>
      </c>
      <c r="D37" s="8" t="s">
        <v>140</v>
      </c>
      <c r="E37" s="8" t="s">
        <v>141</v>
      </c>
      <c r="F37" s="8" t="s">
        <v>25</v>
      </c>
      <c r="G37" s="9">
        <v>12.5</v>
      </c>
      <c r="H37" s="9">
        <v>12.5</v>
      </c>
      <c r="I37" s="10">
        <f t="shared" si="0"/>
        <v>8125</v>
      </c>
      <c r="J37" s="10">
        <f t="shared" si="1"/>
        <v>333.125</v>
      </c>
      <c r="K37" s="11">
        <v>0.8</v>
      </c>
      <c r="L37" s="10">
        <f t="shared" si="2"/>
        <v>266.5</v>
      </c>
      <c r="M37" s="10">
        <f t="shared" si="3"/>
        <v>66.625</v>
      </c>
      <c r="N37" s="5" t="s">
        <v>142</v>
      </c>
      <c r="O37" s="5" t="s">
        <v>27</v>
      </c>
      <c r="P37" s="7"/>
      <c r="Q37" s="7"/>
    </row>
    <row r="38" ht="25" customHeight="1" spans="1:17">
      <c r="A38" s="7">
        <v>32</v>
      </c>
      <c r="B38" s="5" t="s">
        <v>143</v>
      </c>
      <c r="C38" s="6" t="s">
        <v>22</v>
      </c>
      <c r="D38" s="8" t="s">
        <v>144</v>
      </c>
      <c r="E38" s="8" t="s">
        <v>60</v>
      </c>
      <c r="F38" s="8" t="s">
        <v>25</v>
      </c>
      <c r="G38" s="9">
        <v>7.22</v>
      </c>
      <c r="H38" s="9">
        <v>7.22</v>
      </c>
      <c r="I38" s="10">
        <f t="shared" si="0"/>
        <v>4693</v>
      </c>
      <c r="J38" s="10">
        <f t="shared" si="1"/>
        <v>192.413</v>
      </c>
      <c r="K38" s="11">
        <v>0.8</v>
      </c>
      <c r="L38" s="10">
        <f t="shared" si="2"/>
        <v>153.9304</v>
      </c>
      <c r="M38" s="10">
        <f t="shared" si="3"/>
        <v>38.4826</v>
      </c>
      <c r="N38" s="5" t="s">
        <v>145</v>
      </c>
      <c r="O38" s="5" t="s">
        <v>27</v>
      </c>
      <c r="P38" s="7"/>
      <c r="Q38" s="7"/>
    </row>
    <row r="39" ht="25" customHeight="1" spans="1:17">
      <c r="A39" s="7">
        <v>33</v>
      </c>
      <c r="B39" s="5" t="s">
        <v>146</v>
      </c>
      <c r="C39" s="6" t="s">
        <v>22</v>
      </c>
      <c r="D39" s="8" t="s">
        <v>147</v>
      </c>
      <c r="E39" s="8" t="s">
        <v>60</v>
      </c>
      <c r="F39" s="8" t="s">
        <v>25</v>
      </c>
      <c r="G39" s="9">
        <v>9.07</v>
      </c>
      <c r="H39" s="9">
        <v>9.07</v>
      </c>
      <c r="I39" s="10">
        <f t="shared" si="0"/>
        <v>5895.5</v>
      </c>
      <c r="J39" s="10">
        <f t="shared" si="1"/>
        <v>241.7155</v>
      </c>
      <c r="K39" s="11">
        <v>0.8</v>
      </c>
      <c r="L39" s="10">
        <f t="shared" si="2"/>
        <v>193.3724</v>
      </c>
      <c r="M39" s="10">
        <f t="shared" si="3"/>
        <v>48.3431</v>
      </c>
      <c r="N39" s="5" t="s">
        <v>148</v>
      </c>
      <c r="O39" s="5" t="s">
        <v>27</v>
      </c>
      <c r="P39" s="7"/>
      <c r="Q39" s="7"/>
    </row>
    <row r="40" ht="25" customHeight="1" spans="1:17">
      <c r="A40" s="7">
        <v>34</v>
      </c>
      <c r="B40" s="5" t="s">
        <v>149</v>
      </c>
      <c r="C40" s="6" t="s">
        <v>22</v>
      </c>
      <c r="D40" s="8" t="s">
        <v>150</v>
      </c>
      <c r="E40" s="8" t="s">
        <v>151</v>
      </c>
      <c r="F40" s="8" t="s">
        <v>25</v>
      </c>
      <c r="G40" s="9">
        <v>7.5</v>
      </c>
      <c r="H40" s="9">
        <v>7.5</v>
      </c>
      <c r="I40" s="10">
        <f t="shared" si="0"/>
        <v>4875</v>
      </c>
      <c r="J40" s="10">
        <f t="shared" si="1"/>
        <v>199.875</v>
      </c>
      <c r="K40" s="11">
        <v>0.8</v>
      </c>
      <c r="L40" s="10">
        <f t="shared" si="2"/>
        <v>159.9</v>
      </c>
      <c r="M40" s="10">
        <f t="shared" si="3"/>
        <v>39.975</v>
      </c>
      <c r="N40" s="5" t="s">
        <v>152</v>
      </c>
      <c r="O40" s="5" t="s">
        <v>27</v>
      </c>
      <c r="P40" s="7"/>
      <c r="Q40" s="7"/>
    </row>
    <row r="41" ht="25" customHeight="1" spans="1:17">
      <c r="A41" s="7">
        <v>35</v>
      </c>
      <c r="B41" s="5" t="s">
        <v>153</v>
      </c>
      <c r="C41" s="6" t="s">
        <v>22</v>
      </c>
      <c r="D41" s="8" t="s">
        <v>154</v>
      </c>
      <c r="E41" s="8" t="s">
        <v>155</v>
      </c>
      <c r="F41" s="8" t="s">
        <v>25</v>
      </c>
      <c r="G41" s="9">
        <v>7.5</v>
      </c>
      <c r="H41" s="9">
        <v>7.5</v>
      </c>
      <c r="I41" s="10">
        <f t="shared" si="0"/>
        <v>4875</v>
      </c>
      <c r="J41" s="10">
        <f t="shared" si="1"/>
        <v>199.875</v>
      </c>
      <c r="K41" s="11">
        <v>0.8</v>
      </c>
      <c r="L41" s="10">
        <f t="shared" si="2"/>
        <v>159.9</v>
      </c>
      <c r="M41" s="10">
        <f t="shared" si="3"/>
        <v>39.975</v>
      </c>
      <c r="N41" s="5" t="s">
        <v>156</v>
      </c>
      <c r="O41" s="5" t="s">
        <v>27</v>
      </c>
      <c r="P41" s="7"/>
      <c r="Q41" s="7"/>
    </row>
    <row r="42" ht="25" customHeight="1" spans="1:17">
      <c r="A42" s="7">
        <v>36</v>
      </c>
      <c r="B42" s="5" t="s">
        <v>157</v>
      </c>
      <c r="C42" s="6" t="s">
        <v>22</v>
      </c>
      <c r="D42" s="8" t="s">
        <v>158</v>
      </c>
      <c r="E42" s="8" t="s">
        <v>159</v>
      </c>
      <c r="F42" s="8" t="s">
        <v>25</v>
      </c>
      <c r="G42" s="9">
        <v>7.5</v>
      </c>
      <c r="H42" s="9">
        <v>7.5</v>
      </c>
      <c r="I42" s="10">
        <f t="shared" si="0"/>
        <v>4875</v>
      </c>
      <c r="J42" s="10">
        <f t="shared" si="1"/>
        <v>199.875</v>
      </c>
      <c r="K42" s="11">
        <v>0.8</v>
      </c>
      <c r="L42" s="10">
        <f t="shared" si="2"/>
        <v>159.9</v>
      </c>
      <c r="M42" s="10">
        <f t="shared" si="3"/>
        <v>39.975</v>
      </c>
      <c r="N42" s="5" t="s">
        <v>160</v>
      </c>
      <c r="O42" s="5" t="s">
        <v>27</v>
      </c>
      <c r="P42" s="7"/>
      <c r="Q42" s="7"/>
    </row>
    <row r="43" ht="25" customHeight="1" spans="1:17">
      <c r="A43" s="7">
        <v>37</v>
      </c>
      <c r="B43" s="5" t="s">
        <v>161</v>
      </c>
      <c r="C43" s="6" t="s">
        <v>22</v>
      </c>
      <c r="D43" s="8" t="s">
        <v>162</v>
      </c>
      <c r="E43" s="8" t="s">
        <v>163</v>
      </c>
      <c r="F43" s="8" t="s">
        <v>25</v>
      </c>
      <c r="G43" s="9">
        <v>10</v>
      </c>
      <c r="H43" s="9">
        <v>10</v>
      </c>
      <c r="I43" s="10">
        <f t="shared" si="0"/>
        <v>6500</v>
      </c>
      <c r="J43" s="10">
        <f t="shared" si="1"/>
        <v>266.5</v>
      </c>
      <c r="K43" s="11">
        <v>0.8</v>
      </c>
      <c r="L43" s="10">
        <f t="shared" si="2"/>
        <v>213.2</v>
      </c>
      <c r="M43" s="10">
        <f t="shared" si="3"/>
        <v>53.3</v>
      </c>
      <c r="N43" s="5" t="s">
        <v>164</v>
      </c>
      <c r="O43" s="5" t="s">
        <v>27</v>
      </c>
      <c r="P43" s="7"/>
      <c r="Q43" s="7"/>
    </row>
    <row r="44" ht="25" customHeight="1" spans="1:17">
      <c r="A44" s="7">
        <v>38</v>
      </c>
      <c r="B44" s="5" t="s">
        <v>165</v>
      </c>
      <c r="C44" s="6" t="s">
        <v>22</v>
      </c>
      <c r="D44" s="8" t="s">
        <v>166</v>
      </c>
      <c r="E44" s="8" t="s">
        <v>167</v>
      </c>
      <c r="F44" s="8" t="s">
        <v>25</v>
      </c>
      <c r="G44" s="9">
        <v>4.4</v>
      </c>
      <c r="H44" s="9">
        <v>4.4</v>
      </c>
      <c r="I44" s="10">
        <f t="shared" si="0"/>
        <v>2860</v>
      </c>
      <c r="J44" s="10">
        <f t="shared" si="1"/>
        <v>117.26</v>
      </c>
      <c r="K44" s="11">
        <v>0.8</v>
      </c>
      <c r="L44" s="10">
        <f t="shared" si="2"/>
        <v>93.808</v>
      </c>
      <c r="M44" s="10">
        <f t="shared" si="3"/>
        <v>23.452</v>
      </c>
      <c r="N44" s="5" t="s">
        <v>168</v>
      </c>
      <c r="O44" s="5" t="s">
        <v>27</v>
      </c>
      <c r="P44" s="7"/>
      <c r="Q44" s="7"/>
    </row>
    <row r="45" ht="25" customHeight="1" spans="1:17">
      <c r="A45" s="7">
        <v>39</v>
      </c>
      <c r="B45" s="5" t="s">
        <v>169</v>
      </c>
      <c r="C45" s="6" t="s">
        <v>22</v>
      </c>
      <c r="D45" s="8" t="s">
        <v>170</v>
      </c>
      <c r="E45" s="8" t="s">
        <v>171</v>
      </c>
      <c r="F45" s="8" t="s">
        <v>25</v>
      </c>
      <c r="G45" s="9">
        <v>7.5</v>
      </c>
      <c r="H45" s="9">
        <v>7.5</v>
      </c>
      <c r="I45" s="10">
        <f t="shared" si="0"/>
        <v>4875</v>
      </c>
      <c r="J45" s="10">
        <f t="shared" si="1"/>
        <v>199.875</v>
      </c>
      <c r="K45" s="11">
        <v>0.8</v>
      </c>
      <c r="L45" s="10">
        <f t="shared" si="2"/>
        <v>159.9</v>
      </c>
      <c r="M45" s="10">
        <f t="shared" si="3"/>
        <v>39.975</v>
      </c>
      <c r="N45" s="5" t="s">
        <v>172</v>
      </c>
      <c r="O45" s="5" t="s">
        <v>27</v>
      </c>
      <c r="P45" s="7"/>
      <c r="Q45" s="7"/>
    </row>
    <row r="46" ht="25" customHeight="1" spans="1:17">
      <c r="A46" s="7">
        <v>40</v>
      </c>
      <c r="B46" s="5" t="s">
        <v>173</v>
      </c>
      <c r="C46" s="6" t="s">
        <v>22</v>
      </c>
      <c r="D46" s="8" t="s">
        <v>174</v>
      </c>
      <c r="E46" s="8" t="s">
        <v>175</v>
      </c>
      <c r="F46" s="8" t="s">
        <v>25</v>
      </c>
      <c r="G46" s="9">
        <v>10</v>
      </c>
      <c r="H46" s="9">
        <v>10</v>
      </c>
      <c r="I46" s="10">
        <f t="shared" si="0"/>
        <v>6500</v>
      </c>
      <c r="J46" s="10">
        <f t="shared" si="1"/>
        <v>266.5</v>
      </c>
      <c r="K46" s="11">
        <v>0.8</v>
      </c>
      <c r="L46" s="10">
        <f t="shared" si="2"/>
        <v>213.2</v>
      </c>
      <c r="M46" s="10">
        <f t="shared" si="3"/>
        <v>53.3</v>
      </c>
      <c r="N46" s="5" t="s">
        <v>176</v>
      </c>
      <c r="O46" s="5" t="s">
        <v>27</v>
      </c>
      <c r="P46" s="7"/>
      <c r="Q46" s="7"/>
    </row>
    <row r="47" ht="25" customHeight="1" spans="1:17">
      <c r="A47" s="7">
        <v>41</v>
      </c>
      <c r="B47" s="5" t="s">
        <v>177</v>
      </c>
      <c r="C47" s="6" t="s">
        <v>22</v>
      </c>
      <c r="D47" s="8" t="s">
        <v>178</v>
      </c>
      <c r="E47" s="8" t="s">
        <v>179</v>
      </c>
      <c r="F47" s="8" t="s">
        <v>25</v>
      </c>
      <c r="G47" s="9">
        <v>4.3</v>
      </c>
      <c r="H47" s="9">
        <v>4.3</v>
      </c>
      <c r="I47" s="10">
        <f t="shared" si="0"/>
        <v>2795</v>
      </c>
      <c r="J47" s="10">
        <f t="shared" si="1"/>
        <v>114.595</v>
      </c>
      <c r="K47" s="11">
        <v>0.8</v>
      </c>
      <c r="L47" s="10">
        <f t="shared" si="2"/>
        <v>91.676</v>
      </c>
      <c r="M47" s="10">
        <f t="shared" si="3"/>
        <v>22.919</v>
      </c>
      <c r="N47" s="5" t="s">
        <v>180</v>
      </c>
      <c r="O47" s="5" t="s">
        <v>27</v>
      </c>
      <c r="P47" s="7"/>
      <c r="Q47" s="7"/>
    </row>
    <row r="48" ht="25" customHeight="1" spans="1:17">
      <c r="A48" s="7">
        <v>42</v>
      </c>
      <c r="B48" s="5" t="s">
        <v>181</v>
      </c>
      <c r="C48" s="6" t="s">
        <v>22</v>
      </c>
      <c r="D48" s="8" t="s">
        <v>182</v>
      </c>
      <c r="E48" s="8" t="s">
        <v>183</v>
      </c>
      <c r="F48" s="8" t="s">
        <v>25</v>
      </c>
      <c r="G48" s="9">
        <v>5</v>
      </c>
      <c r="H48" s="9">
        <v>5</v>
      </c>
      <c r="I48" s="10">
        <f t="shared" si="0"/>
        <v>3250</v>
      </c>
      <c r="J48" s="10">
        <f t="shared" si="1"/>
        <v>133.25</v>
      </c>
      <c r="K48" s="11">
        <v>0.8</v>
      </c>
      <c r="L48" s="10">
        <f t="shared" si="2"/>
        <v>106.6</v>
      </c>
      <c r="M48" s="10">
        <f t="shared" si="3"/>
        <v>26.65</v>
      </c>
      <c r="N48" s="5" t="s">
        <v>184</v>
      </c>
      <c r="O48" s="5" t="s">
        <v>27</v>
      </c>
      <c r="P48" s="7"/>
      <c r="Q48" s="7"/>
    </row>
    <row r="49" ht="25" customHeight="1" spans="1:17">
      <c r="A49" s="7">
        <v>43</v>
      </c>
      <c r="B49" s="5" t="s">
        <v>185</v>
      </c>
      <c r="C49" s="6" t="s">
        <v>22</v>
      </c>
      <c r="D49" s="8" t="s">
        <v>186</v>
      </c>
      <c r="E49" s="8" t="s">
        <v>187</v>
      </c>
      <c r="F49" s="8" t="s">
        <v>25</v>
      </c>
      <c r="G49" s="9">
        <v>3.33</v>
      </c>
      <c r="H49" s="9">
        <v>3.33</v>
      </c>
      <c r="I49" s="10">
        <f t="shared" si="0"/>
        <v>2164.5</v>
      </c>
      <c r="J49" s="10">
        <f t="shared" si="1"/>
        <v>88.7445</v>
      </c>
      <c r="K49" s="11">
        <v>0.8</v>
      </c>
      <c r="L49" s="10">
        <f t="shared" si="2"/>
        <v>70.9956</v>
      </c>
      <c r="M49" s="10">
        <f t="shared" si="3"/>
        <v>17.7489</v>
      </c>
      <c r="N49" s="5" t="s">
        <v>188</v>
      </c>
      <c r="O49" s="5" t="s">
        <v>27</v>
      </c>
      <c r="P49" s="7"/>
      <c r="Q49" s="7"/>
    </row>
    <row r="50" ht="25" customHeight="1" spans="1:17">
      <c r="A50" s="7">
        <v>44</v>
      </c>
      <c r="B50" s="5" t="s">
        <v>189</v>
      </c>
      <c r="C50" s="6" t="s">
        <v>22</v>
      </c>
      <c r="D50" s="8" t="s">
        <v>190</v>
      </c>
      <c r="E50" s="8" t="s">
        <v>191</v>
      </c>
      <c r="F50" s="8" t="s">
        <v>25</v>
      </c>
      <c r="G50" s="9">
        <v>2.5</v>
      </c>
      <c r="H50" s="9">
        <v>2.5</v>
      </c>
      <c r="I50" s="10">
        <f t="shared" si="0"/>
        <v>1625</v>
      </c>
      <c r="J50" s="10">
        <f t="shared" si="1"/>
        <v>66.625</v>
      </c>
      <c r="K50" s="11">
        <v>0.8</v>
      </c>
      <c r="L50" s="10">
        <f t="shared" si="2"/>
        <v>53.3</v>
      </c>
      <c r="M50" s="10">
        <f t="shared" si="3"/>
        <v>13.325</v>
      </c>
      <c r="N50" s="5" t="s">
        <v>192</v>
      </c>
      <c r="O50" s="5" t="s">
        <v>27</v>
      </c>
      <c r="P50" s="7"/>
      <c r="Q50" s="7"/>
    </row>
    <row r="51" ht="25" customHeight="1" spans="1:17">
      <c r="A51" s="7">
        <v>45</v>
      </c>
      <c r="B51" s="5" t="s">
        <v>193</v>
      </c>
      <c r="C51" s="6" t="s">
        <v>22</v>
      </c>
      <c r="D51" s="8" t="s">
        <v>194</v>
      </c>
      <c r="E51" s="8" t="s">
        <v>195</v>
      </c>
      <c r="F51" s="8" t="s">
        <v>25</v>
      </c>
      <c r="G51" s="9">
        <v>2.5</v>
      </c>
      <c r="H51" s="9">
        <v>2.5</v>
      </c>
      <c r="I51" s="10">
        <f t="shared" si="0"/>
        <v>1625</v>
      </c>
      <c r="J51" s="10">
        <f t="shared" si="1"/>
        <v>66.625</v>
      </c>
      <c r="K51" s="11">
        <v>0.8</v>
      </c>
      <c r="L51" s="10">
        <f t="shared" si="2"/>
        <v>53.3</v>
      </c>
      <c r="M51" s="10">
        <f t="shared" si="3"/>
        <v>13.325</v>
      </c>
      <c r="N51" s="5" t="s">
        <v>196</v>
      </c>
      <c r="O51" s="5" t="s">
        <v>27</v>
      </c>
      <c r="P51" s="7"/>
      <c r="Q51" s="7"/>
    </row>
    <row r="52" ht="25" customHeight="1" spans="1:17">
      <c r="A52" s="7">
        <v>46</v>
      </c>
      <c r="B52" s="5" t="s">
        <v>197</v>
      </c>
      <c r="C52" s="6" t="s">
        <v>22</v>
      </c>
      <c r="D52" s="8" t="s">
        <v>198</v>
      </c>
      <c r="E52" s="8" t="s">
        <v>199</v>
      </c>
      <c r="F52" s="8" t="s">
        <v>25</v>
      </c>
      <c r="G52" s="9">
        <v>7.7</v>
      </c>
      <c r="H52" s="9">
        <v>7.7</v>
      </c>
      <c r="I52" s="10">
        <f t="shared" si="0"/>
        <v>5005</v>
      </c>
      <c r="J52" s="10">
        <f t="shared" si="1"/>
        <v>205.205</v>
      </c>
      <c r="K52" s="11">
        <v>0.8</v>
      </c>
      <c r="L52" s="10">
        <f t="shared" si="2"/>
        <v>164.164</v>
      </c>
      <c r="M52" s="10">
        <f t="shared" si="3"/>
        <v>41.041</v>
      </c>
      <c r="N52" s="5" t="s">
        <v>200</v>
      </c>
      <c r="O52" s="5" t="s">
        <v>27</v>
      </c>
      <c r="P52" s="7"/>
      <c r="Q52" s="7"/>
    </row>
    <row r="53" ht="25" customHeight="1" spans="1:17">
      <c r="A53" s="7">
        <v>47</v>
      </c>
      <c r="B53" s="5" t="s">
        <v>201</v>
      </c>
      <c r="C53" s="6" t="s">
        <v>22</v>
      </c>
      <c r="D53" s="8" t="s">
        <v>202</v>
      </c>
      <c r="E53" s="8" t="s">
        <v>203</v>
      </c>
      <c r="F53" s="8" t="s">
        <v>25</v>
      </c>
      <c r="G53" s="9">
        <v>2.5</v>
      </c>
      <c r="H53" s="9">
        <v>2.5</v>
      </c>
      <c r="I53" s="10">
        <f t="shared" si="0"/>
        <v>1625</v>
      </c>
      <c r="J53" s="10">
        <f t="shared" si="1"/>
        <v>66.625</v>
      </c>
      <c r="K53" s="11">
        <v>0.8</v>
      </c>
      <c r="L53" s="10">
        <f t="shared" si="2"/>
        <v>53.3</v>
      </c>
      <c r="M53" s="10">
        <f t="shared" si="3"/>
        <v>13.325</v>
      </c>
      <c r="N53" s="5" t="s">
        <v>204</v>
      </c>
      <c r="O53" s="5" t="s">
        <v>27</v>
      </c>
      <c r="P53" s="7"/>
      <c r="Q53" s="7"/>
    </row>
    <row r="54" ht="25" customHeight="1" spans="1:17">
      <c r="A54" s="7">
        <v>48</v>
      </c>
      <c r="B54" s="5" t="s">
        <v>205</v>
      </c>
      <c r="C54" s="6" t="s">
        <v>22</v>
      </c>
      <c r="D54" s="8" t="s">
        <v>206</v>
      </c>
      <c r="E54" s="8" t="s">
        <v>207</v>
      </c>
      <c r="F54" s="8" t="s">
        <v>25</v>
      </c>
      <c r="G54" s="9">
        <v>5</v>
      </c>
      <c r="H54" s="9">
        <v>5</v>
      </c>
      <c r="I54" s="10">
        <f t="shared" si="0"/>
        <v>3250</v>
      </c>
      <c r="J54" s="10">
        <f t="shared" si="1"/>
        <v>133.25</v>
      </c>
      <c r="K54" s="11">
        <v>0.8</v>
      </c>
      <c r="L54" s="10">
        <f t="shared" si="2"/>
        <v>106.6</v>
      </c>
      <c r="M54" s="10">
        <f t="shared" si="3"/>
        <v>26.65</v>
      </c>
      <c r="N54" s="5" t="s">
        <v>208</v>
      </c>
      <c r="O54" s="5" t="s">
        <v>27</v>
      </c>
      <c r="P54" s="7"/>
      <c r="Q54" s="7"/>
    </row>
    <row r="55" ht="25" customHeight="1" spans="1:17">
      <c r="A55" s="7">
        <v>49</v>
      </c>
      <c r="B55" s="5" t="s">
        <v>209</v>
      </c>
      <c r="C55" s="6" t="s">
        <v>22</v>
      </c>
      <c r="D55" s="8" t="s">
        <v>210</v>
      </c>
      <c r="E55" s="8" t="s">
        <v>211</v>
      </c>
      <c r="F55" s="8" t="s">
        <v>212</v>
      </c>
      <c r="G55" s="9">
        <v>10.2</v>
      </c>
      <c r="H55" s="9">
        <v>10.2</v>
      </c>
      <c r="I55" s="10">
        <f t="shared" si="0"/>
        <v>6630</v>
      </c>
      <c r="J55" s="10">
        <f t="shared" si="1"/>
        <v>271.83</v>
      </c>
      <c r="K55" s="11">
        <v>0.8</v>
      </c>
      <c r="L55" s="10">
        <f t="shared" si="2"/>
        <v>217.464</v>
      </c>
      <c r="M55" s="10">
        <f t="shared" si="3"/>
        <v>54.366</v>
      </c>
      <c r="N55" s="5" t="s">
        <v>213</v>
      </c>
      <c r="O55" s="5" t="s">
        <v>27</v>
      </c>
      <c r="P55" s="7"/>
      <c r="Q55" s="7"/>
    </row>
    <row r="56" ht="25" customHeight="1" spans="1:17">
      <c r="A56" s="7">
        <v>50</v>
      </c>
      <c r="B56" s="5" t="s">
        <v>214</v>
      </c>
      <c r="C56" s="6" t="s">
        <v>22</v>
      </c>
      <c r="D56" s="8" t="s">
        <v>215</v>
      </c>
      <c r="E56" s="8" t="s">
        <v>216</v>
      </c>
      <c r="F56" s="8" t="s">
        <v>212</v>
      </c>
      <c r="G56" s="9">
        <v>13.6</v>
      </c>
      <c r="H56" s="9">
        <v>13.6</v>
      </c>
      <c r="I56" s="10">
        <f t="shared" si="0"/>
        <v>8840</v>
      </c>
      <c r="J56" s="10">
        <f t="shared" si="1"/>
        <v>362.44</v>
      </c>
      <c r="K56" s="11">
        <v>0.8</v>
      </c>
      <c r="L56" s="10">
        <f t="shared" si="2"/>
        <v>289.952</v>
      </c>
      <c r="M56" s="10">
        <f t="shared" si="3"/>
        <v>72.488</v>
      </c>
      <c r="N56" s="5" t="s">
        <v>217</v>
      </c>
      <c r="O56" s="5" t="s">
        <v>27</v>
      </c>
      <c r="P56" s="7"/>
      <c r="Q56" s="7"/>
    </row>
    <row r="57" ht="25" customHeight="1" spans="1:17">
      <c r="A57" s="7">
        <v>51</v>
      </c>
      <c r="B57" s="5" t="s">
        <v>218</v>
      </c>
      <c r="C57" s="6" t="s">
        <v>22</v>
      </c>
      <c r="D57" s="8" t="s">
        <v>219</v>
      </c>
      <c r="E57" s="8" t="s">
        <v>220</v>
      </c>
      <c r="F57" s="8" t="s">
        <v>212</v>
      </c>
      <c r="G57" s="9">
        <v>13.6</v>
      </c>
      <c r="H57" s="9">
        <v>13.6</v>
      </c>
      <c r="I57" s="10">
        <f t="shared" si="0"/>
        <v>8840</v>
      </c>
      <c r="J57" s="10">
        <f t="shared" si="1"/>
        <v>362.44</v>
      </c>
      <c r="K57" s="11">
        <v>0.8</v>
      </c>
      <c r="L57" s="10">
        <f t="shared" si="2"/>
        <v>289.952</v>
      </c>
      <c r="M57" s="10">
        <f t="shared" si="3"/>
        <v>72.488</v>
      </c>
      <c r="N57" s="5" t="s">
        <v>221</v>
      </c>
      <c r="O57" s="5" t="s">
        <v>27</v>
      </c>
      <c r="P57" s="7"/>
      <c r="Q57" s="7"/>
    </row>
    <row r="58" ht="25" customHeight="1" spans="1:17">
      <c r="A58" s="7">
        <v>52</v>
      </c>
      <c r="B58" s="5" t="s">
        <v>222</v>
      </c>
      <c r="C58" s="6" t="s">
        <v>22</v>
      </c>
      <c r="D58" s="8" t="s">
        <v>223</v>
      </c>
      <c r="E58" s="8" t="s">
        <v>224</v>
      </c>
      <c r="F58" s="8" t="s">
        <v>212</v>
      </c>
      <c r="G58" s="9">
        <v>10.2</v>
      </c>
      <c r="H58" s="9">
        <v>10.2</v>
      </c>
      <c r="I58" s="10">
        <f t="shared" si="0"/>
        <v>6630</v>
      </c>
      <c r="J58" s="10">
        <f t="shared" si="1"/>
        <v>271.83</v>
      </c>
      <c r="K58" s="11">
        <v>0.8</v>
      </c>
      <c r="L58" s="10">
        <f t="shared" si="2"/>
        <v>217.464</v>
      </c>
      <c r="M58" s="10">
        <f t="shared" si="3"/>
        <v>54.366</v>
      </c>
      <c r="N58" s="5" t="s">
        <v>225</v>
      </c>
      <c r="O58" s="5" t="s">
        <v>27</v>
      </c>
      <c r="P58" s="7"/>
      <c r="Q58" s="7"/>
    </row>
    <row r="59" ht="25" customHeight="1" spans="1:17">
      <c r="A59" s="7">
        <v>53</v>
      </c>
      <c r="B59" s="5" t="s">
        <v>226</v>
      </c>
      <c r="C59" s="6" t="s">
        <v>22</v>
      </c>
      <c r="D59" s="8" t="s">
        <v>227</v>
      </c>
      <c r="E59" s="8" t="s">
        <v>228</v>
      </c>
      <c r="F59" s="8" t="s">
        <v>212</v>
      </c>
      <c r="G59" s="9">
        <v>13.6</v>
      </c>
      <c r="H59" s="9">
        <v>13.6</v>
      </c>
      <c r="I59" s="10">
        <f t="shared" si="0"/>
        <v>8840</v>
      </c>
      <c r="J59" s="10">
        <f t="shared" si="1"/>
        <v>362.44</v>
      </c>
      <c r="K59" s="11">
        <v>0.8</v>
      </c>
      <c r="L59" s="10">
        <f t="shared" si="2"/>
        <v>289.952</v>
      </c>
      <c r="M59" s="10">
        <f t="shared" si="3"/>
        <v>72.488</v>
      </c>
      <c r="N59" s="5" t="s">
        <v>229</v>
      </c>
      <c r="O59" s="5" t="s">
        <v>27</v>
      </c>
      <c r="P59" s="7"/>
      <c r="Q59" s="7"/>
    </row>
    <row r="60" ht="25" customHeight="1" spans="1:17">
      <c r="A60" s="7">
        <v>54</v>
      </c>
      <c r="B60" s="5" t="s">
        <v>230</v>
      </c>
      <c r="C60" s="6" t="s">
        <v>22</v>
      </c>
      <c r="D60" s="8" t="s">
        <v>231</v>
      </c>
      <c r="E60" s="8" t="s">
        <v>232</v>
      </c>
      <c r="F60" s="8" t="s">
        <v>212</v>
      </c>
      <c r="G60" s="9">
        <v>17</v>
      </c>
      <c r="H60" s="9">
        <v>17</v>
      </c>
      <c r="I60" s="10">
        <f t="shared" si="0"/>
        <v>11050</v>
      </c>
      <c r="J60" s="10">
        <f t="shared" si="1"/>
        <v>453.05</v>
      </c>
      <c r="K60" s="11">
        <v>0.8</v>
      </c>
      <c r="L60" s="10">
        <f t="shared" si="2"/>
        <v>362.44</v>
      </c>
      <c r="M60" s="10">
        <f t="shared" si="3"/>
        <v>90.61</v>
      </c>
      <c r="N60" s="5" t="s">
        <v>233</v>
      </c>
      <c r="O60" s="5" t="s">
        <v>27</v>
      </c>
      <c r="P60" s="7"/>
      <c r="Q60" s="7"/>
    </row>
    <row r="61" ht="25" customHeight="1" spans="1:17">
      <c r="A61" s="7">
        <v>55</v>
      </c>
      <c r="B61" s="5" t="s">
        <v>234</v>
      </c>
      <c r="C61" s="6" t="s">
        <v>22</v>
      </c>
      <c r="D61" s="8" t="s">
        <v>235</v>
      </c>
      <c r="E61" s="8" t="s">
        <v>236</v>
      </c>
      <c r="F61" s="8" t="s">
        <v>212</v>
      </c>
      <c r="G61" s="9">
        <v>6.8</v>
      </c>
      <c r="H61" s="9">
        <v>6.8</v>
      </c>
      <c r="I61" s="10">
        <f t="shared" si="0"/>
        <v>4420</v>
      </c>
      <c r="J61" s="10">
        <f t="shared" si="1"/>
        <v>181.22</v>
      </c>
      <c r="K61" s="11">
        <v>0.8</v>
      </c>
      <c r="L61" s="10">
        <f t="shared" si="2"/>
        <v>144.976</v>
      </c>
      <c r="M61" s="10">
        <f t="shared" si="3"/>
        <v>36.244</v>
      </c>
      <c r="N61" s="5" t="s">
        <v>237</v>
      </c>
      <c r="O61" s="5" t="s">
        <v>27</v>
      </c>
      <c r="P61" s="7"/>
      <c r="Q61" s="7"/>
    </row>
    <row r="62" ht="25" customHeight="1" spans="1:17">
      <c r="A62" s="7">
        <v>56</v>
      </c>
      <c r="B62" s="5" t="s">
        <v>238</v>
      </c>
      <c r="C62" s="6" t="s">
        <v>22</v>
      </c>
      <c r="D62" s="8" t="s">
        <v>239</v>
      </c>
      <c r="E62" s="8" t="s">
        <v>240</v>
      </c>
      <c r="F62" s="8" t="s">
        <v>212</v>
      </c>
      <c r="G62" s="9">
        <v>3.4</v>
      </c>
      <c r="H62" s="9">
        <v>3.4</v>
      </c>
      <c r="I62" s="10">
        <f t="shared" si="0"/>
        <v>2210</v>
      </c>
      <c r="J62" s="10">
        <f t="shared" si="1"/>
        <v>90.61</v>
      </c>
      <c r="K62" s="11">
        <v>0.8</v>
      </c>
      <c r="L62" s="10">
        <f t="shared" si="2"/>
        <v>72.488</v>
      </c>
      <c r="M62" s="10">
        <f t="shared" si="3"/>
        <v>18.122</v>
      </c>
      <c r="N62" s="5" t="s">
        <v>241</v>
      </c>
      <c r="O62" s="5" t="s">
        <v>27</v>
      </c>
      <c r="P62" s="7"/>
      <c r="Q62" s="7"/>
    </row>
    <row r="63" ht="25" customHeight="1" spans="1:17">
      <c r="A63" s="7">
        <v>57</v>
      </c>
      <c r="B63" s="5" t="s">
        <v>242</v>
      </c>
      <c r="C63" s="6" t="s">
        <v>22</v>
      </c>
      <c r="D63" s="8" t="s">
        <v>243</v>
      </c>
      <c r="E63" s="8" t="s">
        <v>244</v>
      </c>
      <c r="F63" s="8" t="s">
        <v>212</v>
      </c>
      <c r="G63" s="9">
        <v>13.6</v>
      </c>
      <c r="H63" s="9">
        <v>13.6</v>
      </c>
      <c r="I63" s="10">
        <f t="shared" si="0"/>
        <v>8840</v>
      </c>
      <c r="J63" s="10">
        <f t="shared" si="1"/>
        <v>362.44</v>
      </c>
      <c r="K63" s="11">
        <v>0.8</v>
      </c>
      <c r="L63" s="10">
        <f t="shared" si="2"/>
        <v>289.952</v>
      </c>
      <c r="M63" s="10">
        <f t="shared" si="3"/>
        <v>72.488</v>
      </c>
      <c r="N63" s="5" t="s">
        <v>245</v>
      </c>
      <c r="O63" s="5" t="s">
        <v>27</v>
      </c>
      <c r="P63" s="7"/>
      <c r="Q63" s="7"/>
    </row>
    <row r="64" ht="25" customHeight="1" spans="1:17">
      <c r="A64" s="7">
        <v>58</v>
      </c>
      <c r="B64" s="5" t="s">
        <v>246</v>
      </c>
      <c r="C64" s="6" t="s">
        <v>22</v>
      </c>
      <c r="D64" s="8" t="s">
        <v>247</v>
      </c>
      <c r="E64" s="8" t="s">
        <v>248</v>
      </c>
      <c r="F64" s="8" t="s">
        <v>212</v>
      </c>
      <c r="G64" s="9">
        <v>6.8</v>
      </c>
      <c r="H64" s="9">
        <v>6.8</v>
      </c>
      <c r="I64" s="10">
        <f t="shared" si="0"/>
        <v>4420</v>
      </c>
      <c r="J64" s="10">
        <f t="shared" si="1"/>
        <v>181.22</v>
      </c>
      <c r="K64" s="11">
        <v>0.8</v>
      </c>
      <c r="L64" s="10">
        <f t="shared" si="2"/>
        <v>144.976</v>
      </c>
      <c r="M64" s="10">
        <f t="shared" si="3"/>
        <v>36.244</v>
      </c>
      <c r="N64" s="5" t="s">
        <v>249</v>
      </c>
      <c r="O64" s="5" t="s">
        <v>27</v>
      </c>
      <c r="P64" s="7"/>
      <c r="Q64" s="7"/>
    </row>
    <row r="65" ht="25" customHeight="1" spans="1:17">
      <c r="A65" s="7">
        <v>59</v>
      </c>
      <c r="B65" s="5" t="s">
        <v>250</v>
      </c>
      <c r="C65" s="6" t="s">
        <v>22</v>
      </c>
      <c r="D65" s="8" t="s">
        <v>251</v>
      </c>
      <c r="E65" s="8" t="s">
        <v>252</v>
      </c>
      <c r="F65" s="8" t="s">
        <v>212</v>
      </c>
      <c r="G65" s="9">
        <v>20.4</v>
      </c>
      <c r="H65" s="9">
        <v>20.4</v>
      </c>
      <c r="I65" s="10">
        <f t="shared" si="0"/>
        <v>13260</v>
      </c>
      <c r="J65" s="10">
        <f t="shared" si="1"/>
        <v>543.66</v>
      </c>
      <c r="K65" s="11">
        <v>0.8</v>
      </c>
      <c r="L65" s="10">
        <f t="shared" si="2"/>
        <v>434.928</v>
      </c>
      <c r="M65" s="10">
        <f t="shared" si="3"/>
        <v>108.732</v>
      </c>
      <c r="N65" s="5" t="s">
        <v>253</v>
      </c>
      <c r="O65" s="5" t="s">
        <v>27</v>
      </c>
      <c r="P65" s="7"/>
      <c r="Q65" s="7"/>
    </row>
    <row r="66" ht="25" customHeight="1" spans="1:17">
      <c r="A66" s="7">
        <v>60</v>
      </c>
      <c r="B66" s="5" t="s">
        <v>254</v>
      </c>
      <c r="C66" s="6" t="s">
        <v>22</v>
      </c>
      <c r="D66" s="8" t="s">
        <v>255</v>
      </c>
      <c r="E66" s="8" t="s">
        <v>256</v>
      </c>
      <c r="F66" s="8" t="s">
        <v>212</v>
      </c>
      <c r="G66" s="9">
        <v>6.8</v>
      </c>
      <c r="H66" s="9">
        <v>6.8</v>
      </c>
      <c r="I66" s="10">
        <f t="shared" si="0"/>
        <v>4420</v>
      </c>
      <c r="J66" s="10">
        <f t="shared" si="1"/>
        <v>181.22</v>
      </c>
      <c r="K66" s="11">
        <v>0.8</v>
      </c>
      <c r="L66" s="10">
        <f t="shared" si="2"/>
        <v>144.976</v>
      </c>
      <c r="M66" s="10">
        <f t="shared" si="3"/>
        <v>36.244</v>
      </c>
      <c r="N66" s="5" t="s">
        <v>257</v>
      </c>
      <c r="O66" s="5" t="s">
        <v>27</v>
      </c>
      <c r="P66" s="7"/>
      <c r="Q66" s="7"/>
    </row>
    <row r="67" ht="25" customHeight="1" spans="1:17">
      <c r="A67" s="7">
        <v>61</v>
      </c>
      <c r="B67" s="5" t="s">
        <v>258</v>
      </c>
      <c r="C67" s="6" t="s">
        <v>22</v>
      </c>
      <c r="D67" s="8" t="s">
        <v>259</v>
      </c>
      <c r="E67" s="8" t="s">
        <v>260</v>
      </c>
      <c r="F67" s="8" t="s">
        <v>212</v>
      </c>
      <c r="G67" s="9">
        <v>13.6</v>
      </c>
      <c r="H67" s="9">
        <v>13.6</v>
      </c>
      <c r="I67" s="10">
        <f t="shared" si="0"/>
        <v>8840</v>
      </c>
      <c r="J67" s="10">
        <f t="shared" si="1"/>
        <v>362.44</v>
      </c>
      <c r="K67" s="11">
        <v>0.8</v>
      </c>
      <c r="L67" s="10">
        <f t="shared" si="2"/>
        <v>289.952</v>
      </c>
      <c r="M67" s="10">
        <f t="shared" si="3"/>
        <v>72.488</v>
      </c>
      <c r="N67" s="5" t="s">
        <v>261</v>
      </c>
      <c r="O67" s="5" t="s">
        <v>27</v>
      </c>
      <c r="P67" s="7"/>
      <c r="Q67" s="7"/>
    </row>
    <row r="68" ht="25" customHeight="1" spans="1:17">
      <c r="A68" s="7">
        <v>62</v>
      </c>
      <c r="B68" s="5" t="s">
        <v>262</v>
      </c>
      <c r="C68" s="6" t="s">
        <v>22</v>
      </c>
      <c r="D68" s="8" t="s">
        <v>263</v>
      </c>
      <c r="E68" s="8" t="s">
        <v>264</v>
      </c>
      <c r="F68" s="8" t="s">
        <v>212</v>
      </c>
      <c r="G68" s="9">
        <v>6.8</v>
      </c>
      <c r="H68" s="9">
        <v>6.8</v>
      </c>
      <c r="I68" s="10">
        <f t="shared" si="0"/>
        <v>4420</v>
      </c>
      <c r="J68" s="10">
        <f t="shared" si="1"/>
        <v>181.22</v>
      </c>
      <c r="K68" s="11">
        <v>0.8</v>
      </c>
      <c r="L68" s="10">
        <f t="shared" si="2"/>
        <v>144.976</v>
      </c>
      <c r="M68" s="10">
        <f t="shared" si="3"/>
        <v>36.244</v>
      </c>
      <c r="N68" s="5" t="s">
        <v>265</v>
      </c>
      <c r="O68" s="5" t="s">
        <v>27</v>
      </c>
      <c r="P68" s="7"/>
      <c r="Q68" s="7"/>
    </row>
    <row r="69" ht="25" customHeight="1" spans="1:17">
      <c r="A69" s="7">
        <v>63</v>
      </c>
      <c r="B69" s="5" t="s">
        <v>266</v>
      </c>
      <c r="C69" s="6" t="s">
        <v>22</v>
      </c>
      <c r="D69" s="8" t="s">
        <v>267</v>
      </c>
      <c r="E69" s="8" t="s">
        <v>268</v>
      </c>
      <c r="F69" s="8" t="s">
        <v>212</v>
      </c>
      <c r="G69" s="9">
        <v>6.8</v>
      </c>
      <c r="H69" s="9">
        <v>6.8</v>
      </c>
      <c r="I69" s="10">
        <f t="shared" si="0"/>
        <v>4420</v>
      </c>
      <c r="J69" s="10">
        <f t="shared" si="1"/>
        <v>181.22</v>
      </c>
      <c r="K69" s="11">
        <v>0.8</v>
      </c>
      <c r="L69" s="10">
        <f t="shared" si="2"/>
        <v>144.976</v>
      </c>
      <c r="M69" s="10">
        <f t="shared" si="3"/>
        <v>36.244</v>
      </c>
      <c r="N69" s="5" t="s">
        <v>269</v>
      </c>
      <c r="O69" s="5" t="s">
        <v>27</v>
      </c>
      <c r="P69" s="7"/>
      <c r="Q69" s="7"/>
    </row>
    <row r="70" ht="25" customHeight="1" spans="1:17">
      <c r="A70" s="7">
        <v>64</v>
      </c>
      <c r="B70" s="5" t="s">
        <v>270</v>
      </c>
      <c r="C70" s="6" t="s">
        <v>22</v>
      </c>
      <c r="D70" s="8" t="s">
        <v>271</v>
      </c>
      <c r="E70" s="8" t="s">
        <v>272</v>
      </c>
      <c r="F70" s="8" t="s">
        <v>212</v>
      </c>
      <c r="G70" s="9">
        <v>6.8</v>
      </c>
      <c r="H70" s="9">
        <v>6.8</v>
      </c>
      <c r="I70" s="10">
        <f t="shared" si="0"/>
        <v>4420</v>
      </c>
      <c r="J70" s="10">
        <f t="shared" si="1"/>
        <v>181.22</v>
      </c>
      <c r="K70" s="11">
        <v>0.8</v>
      </c>
      <c r="L70" s="10">
        <f t="shared" si="2"/>
        <v>144.976</v>
      </c>
      <c r="M70" s="10">
        <f t="shared" si="3"/>
        <v>36.244</v>
      </c>
      <c r="N70" s="5" t="s">
        <v>273</v>
      </c>
      <c r="O70" s="5" t="s">
        <v>27</v>
      </c>
      <c r="P70" s="7"/>
      <c r="Q70" s="7"/>
    </row>
    <row r="71" ht="25" customHeight="1" spans="1:17">
      <c r="A71" s="7">
        <v>65</v>
      </c>
      <c r="B71" s="5" t="s">
        <v>274</v>
      </c>
      <c r="C71" s="6" t="s">
        <v>22</v>
      </c>
      <c r="D71" s="8" t="s">
        <v>275</v>
      </c>
      <c r="E71" s="8" t="s">
        <v>276</v>
      </c>
      <c r="F71" s="8" t="s">
        <v>212</v>
      </c>
      <c r="G71" s="9">
        <v>10.2</v>
      </c>
      <c r="H71" s="9">
        <v>10.2</v>
      </c>
      <c r="I71" s="10">
        <f t="shared" si="0"/>
        <v>6630</v>
      </c>
      <c r="J71" s="10">
        <f t="shared" si="1"/>
        <v>271.83</v>
      </c>
      <c r="K71" s="11">
        <v>0.8</v>
      </c>
      <c r="L71" s="10">
        <f t="shared" si="2"/>
        <v>217.464</v>
      </c>
      <c r="M71" s="10">
        <f t="shared" si="3"/>
        <v>54.366</v>
      </c>
      <c r="N71" s="5" t="s">
        <v>277</v>
      </c>
      <c r="O71" s="5" t="s">
        <v>27</v>
      </c>
      <c r="P71" s="7"/>
      <c r="Q71" s="7"/>
    </row>
    <row r="72" ht="25" customHeight="1" spans="1:17">
      <c r="A72" s="7">
        <v>66</v>
      </c>
      <c r="B72" s="5" t="s">
        <v>278</v>
      </c>
      <c r="C72" s="6" t="s">
        <v>22</v>
      </c>
      <c r="D72" s="8" t="s">
        <v>279</v>
      </c>
      <c r="E72" s="8" t="s">
        <v>276</v>
      </c>
      <c r="F72" s="8" t="s">
        <v>212</v>
      </c>
      <c r="G72" s="9">
        <v>6.8</v>
      </c>
      <c r="H72" s="9">
        <v>6.8</v>
      </c>
      <c r="I72" s="10">
        <f t="shared" ref="I72:I135" si="4">G72*650</f>
        <v>4420</v>
      </c>
      <c r="J72" s="10">
        <f t="shared" ref="J72:J135" si="5">H72*26.65</f>
        <v>181.22</v>
      </c>
      <c r="K72" s="11">
        <v>0.8</v>
      </c>
      <c r="L72" s="10">
        <f t="shared" ref="L72:L135" si="6">J72*K72</f>
        <v>144.976</v>
      </c>
      <c r="M72" s="10">
        <f t="shared" ref="M72:M135" si="7">J72*0.2</f>
        <v>36.244</v>
      </c>
      <c r="N72" s="5" t="s">
        <v>280</v>
      </c>
      <c r="O72" s="5" t="s">
        <v>27</v>
      </c>
      <c r="P72" s="7"/>
      <c r="Q72" s="7"/>
    </row>
    <row r="73" ht="25" customHeight="1" spans="1:17">
      <c r="A73" s="7">
        <v>67</v>
      </c>
      <c r="B73" s="5" t="s">
        <v>197</v>
      </c>
      <c r="C73" s="6" t="s">
        <v>22</v>
      </c>
      <c r="D73" s="8" t="s">
        <v>281</v>
      </c>
      <c r="E73" s="8" t="s">
        <v>282</v>
      </c>
      <c r="F73" s="8" t="s">
        <v>212</v>
      </c>
      <c r="G73" s="9">
        <v>6.8</v>
      </c>
      <c r="H73" s="9">
        <v>6.8</v>
      </c>
      <c r="I73" s="10">
        <f t="shared" si="4"/>
        <v>4420</v>
      </c>
      <c r="J73" s="10">
        <f t="shared" si="5"/>
        <v>181.22</v>
      </c>
      <c r="K73" s="11">
        <v>0.8</v>
      </c>
      <c r="L73" s="10">
        <f t="shared" si="6"/>
        <v>144.976</v>
      </c>
      <c r="M73" s="10">
        <f t="shared" si="7"/>
        <v>36.244</v>
      </c>
      <c r="N73" s="5" t="s">
        <v>283</v>
      </c>
      <c r="O73" s="5" t="s">
        <v>27</v>
      </c>
      <c r="P73" s="7"/>
      <c r="Q73" s="7"/>
    </row>
    <row r="74" ht="25" customHeight="1" spans="1:17">
      <c r="A74" s="7">
        <v>68</v>
      </c>
      <c r="B74" s="5" t="s">
        <v>284</v>
      </c>
      <c r="C74" s="6" t="s">
        <v>22</v>
      </c>
      <c r="D74" s="8" t="s">
        <v>285</v>
      </c>
      <c r="E74" s="8" t="s">
        <v>286</v>
      </c>
      <c r="F74" s="8" t="s">
        <v>212</v>
      </c>
      <c r="G74" s="9">
        <v>10.2</v>
      </c>
      <c r="H74" s="9">
        <v>10.2</v>
      </c>
      <c r="I74" s="10">
        <f t="shared" si="4"/>
        <v>6630</v>
      </c>
      <c r="J74" s="10">
        <f t="shared" si="5"/>
        <v>271.83</v>
      </c>
      <c r="K74" s="11">
        <v>0.8</v>
      </c>
      <c r="L74" s="10">
        <f t="shared" si="6"/>
        <v>217.464</v>
      </c>
      <c r="M74" s="10">
        <f t="shared" si="7"/>
        <v>54.366</v>
      </c>
      <c r="N74" s="5" t="s">
        <v>287</v>
      </c>
      <c r="O74" s="5" t="s">
        <v>27</v>
      </c>
      <c r="P74" s="7"/>
      <c r="Q74" s="7"/>
    </row>
    <row r="75" ht="25" customHeight="1" spans="1:17">
      <c r="A75" s="7">
        <v>69</v>
      </c>
      <c r="B75" s="5" t="s">
        <v>288</v>
      </c>
      <c r="C75" s="6" t="s">
        <v>22</v>
      </c>
      <c r="D75" s="8" t="s">
        <v>289</v>
      </c>
      <c r="E75" s="8" t="s">
        <v>290</v>
      </c>
      <c r="F75" s="8" t="s">
        <v>212</v>
      </c>
      <c r="G75" s="9">
        <v>6.8</v>
      </c>
      <c r="H75" s="9">
        <v>6.8</v>
      </c>
      <c r="I75" s="10">
        <f t="shared" si="4"/>
        <v>4420</v>
      </c>
      <c r="J75" s="10">
        <f t="shared" si="5"/>
        <v>181.22</v>
      </c>
      <c r="K75" s="11">
        <v>0.8</v>
      </c>
      <c r="L75" s="10">
        <f t="shared" si="6"/>
        <v>144.976</v>
      </c>
      <c r="M75" s="10">
        <f t="shared" si="7"/>
        <v>36.244</v>
      </c>
      <c r="N75" s="5" t="s">
        <v>291</v>
      </c>
      <c r="O75" s="5" t="s">
        <v>27</v>
      </c>
      <c r="P75" s="7"/>
      <c r="Q75" s="7"/>
    </row>
    <row r="76" ht="25" customHeight="1" spans="1:17">
      <c r="A76" s="7">
        <v>70</v>
      </c>
      <c r="B76" s="5" t="s">
        <v>292</v>
      </c>
      <c r="C76" s="6" t="s">
        <v>22</v>
      </c>
      <c r="D76" s="8" t="s">
        <v>293</v>
      </c>
      <c r="E76" s="8" t="s">
        <v>294</v>
      </c>
      <c r="F76" s="8" t="s">
        <v>212</v>
      </c>
      <c r="G76" s="9">
        <v>6.8</v>
      </c>
      <c r="H76" s="9">
        <v>6.8</v>
      </c>
      <c r="I76" s="10">
        <f t="shared" si="4"/>
        <v>4420</v>
      </c>
      <c r="J76" s="10">
        <f t="shared" si="5"/>
        <v>181.22</v>
      </c>
      <c r="K76" s="11">
        <v>0.8</v>
      </c>
      <c r="L76" s="10">
        <f t="shared" si="6"/>
        <v>144.976</v>
      </c>
      <c r="M76" s="10">
        <f t="shared" si="7"/>
        <v>36.244</v>
      </c>
      <c r="N76" s="5" t="s">
        <v>295</v>
      </c>
      <c r="O76" s="5" t="s">
        <v>27</v>
      </c>
      <c r="P76" s="7"/>
      <c r="Q76" s="7"/>
    </row>
    <row r="77" ht="25" customHeight="1" spans="1:17">
      <c r="A77" s="7">
        <v>71</v>
      </c>
      <c r="B77" s="5" t="s">
        <v>296</v>
      </c>
      <c r="C77" s="6" t="s">
        <v>22</v>
      </c>
      <c r="D77" s="8" t="s">
        <v>297</v>
      </c>
      <c r="E77" s="8" t="s">
        <v>298</v>
      </c>
      <c r="F77" s="8" t="s">
        <v>212</v>
      </c>
      <c r="G77" s="9">
        <v>3.4</v>
      </c>
      <c r="H77" s="9">
        <v>3.4</v>
      </c>
      <c r="I77" s="10">
        <f t="shared" si="4"/>
        <v>2210</v>
      </c>
      <c r="J77" s="10">
        <f t="shared" si="5"/>
        <v>90.61</v>
      </c>
      <c r="K77" s="11">
        <v>0.8</v>
      </c>
      <c r="L77" s="10">
        <f t="shared" si="6"/>
        <v>72.488</v>
      </c>
      <c r="M77" s="10">
        <f t="shared" si="7"/>
        <v>18.122</v>
      </c>
      <c r="N77" s="5" t="s">
        <v>299</v>
      </c>
      <c r="O77" s="5" t="s">
        <v>27</v>
      </c>
      <c r="P77" s="7"/>
      <c r="Q77" s="7"/>
    </row>
    <row r="78" ht="25" customHeight="1" spans="1:17">
      <c r="A78" s="7">
        <v>72</v>
      </c>
      <c r="B78" s="5" t="s">
        <v>300</v>
      </c>
      <c r="C78" s="6" t="s">
        <v>22</v>
      </c>
      <c r="D78" s="8" t="s">
        <v>301</v>
      </c>
      <c r="E78" s="8" t="s">
        <v>256</v>
      </c>
      <c r="F78" s="8" t="s">
        <v>212</v>
      </c>
      <c r="G78" s="9">
        <v>10.2</v>
      </c>
      <c r="H78" s="9">
        <v>10.2</v>
      </c>
      <c r="I78" s="10">
        <f t="shared" si="4"/>
        <v>6630</v>
      </c>
      <c r="J78" s="10">
        <f t="shared" si="5"/>
        <v>271.83</v>
      </c>
      <c r="K78" s="11">
        <v>0.8</v>
      </c>
      <c r="L78" s="10">
        <f t="shared" si="6"/>
        <v>217.464</v>
      </c>
      <c r="M78" s="10">
        <f t="shared" si="7"/>
        <v>54.366</v>
      </c>
      <c r="N78" s="5" t="s">
        <v>302</v>
      </c>
      <c r="O78" s="5" t="s">
        <v>27</v>
      </c>
      <c r="P78" s="7"/>
      <c r="Q78" s="7"/>
    </row>
    <row r="79" ht="25" customHeight="1" spans="1:17">
      <c r="A79" s="7">
        <v>73</v>
      </c>
      <c r="B79" s="5" t="s">
        <v>303</v>
      </c>
      <c r="C79" s="6" t="s">
        <v>22</v>
      </c>
      <c r="D79" s="8" t="s">
        <v>304</v>
      </c>
      <c r="E79" s="8" t="s">
        <v>305</v>
      </c>
      <c r="F79" s="8" t="s">
        <v>212</v>
      </c>
      <c r="G79" s="9">
        <v>27.2</v>
      </c>
      <c r="H79" s="9">
        <v>27.2</v>
      </c>
      <c r="I79" s="10">
        <f t="shared" si="4"/>
        <v>17680</v>
      </c>
      <c r="J79" s="10">
        <f t="shared" si="5"/>
        <v>724.88</v>
      </c>
      <c r="K79" s="11">
        <v>0.8</v>
      </c>
      <c r="L79" s="10">
        <f t="shared" si="6"/>
        <v>579.904</v>
      </c>
      <c r="M79" s="10">
        <f t="shared" si="7"/>
        <v>144.976</v>
      </c>
      <c r="N79" s="5" t="s">
        <v>306</v>
      </c>
      <c r="O79" s="5" t="s">
        <v>27</v>
      </c>
      <c r="P79" s="7"/>
      <c r="Q79" s="7"/>
    </row>
    <row r="80" ht="25" customHeight="1" spans="1:17">
      <c r="A80" s="7">
        <v>74</v>
      </c>
      <c r="B80" s="5" t="s">
        <v>307</v>
      </c>
      <c r="C80" s="6" t="s">
        <v>22</v>
      </c>
      <c r="D80" s="8" t="s">
        <v>308</v>
      </c>
      <c r="E80" s="8" t="s">
        <v>309</v>
      </c>
      <c r="F80" s="8" t="s">
        <v>310</v>
      </c>
      <c r="G80" s="9">
        <v>8.8</v>
      </c>
      <c r="H80" s="9">
        <v>8.8</v>
      </c>
      <c r="I80" s="10">
        <f t="shared" si="4"/>
        <v>5720</v>
      </c>
      <c r="J80" s="10">
        <f t="shared" si="5"/>
        <v>234.52</v>
      </c>
      <c r="K80" s="11">
        <v>0.8</v>
      </c>
      <c r="L80" s="10">
        <f t="shared" si="6"/>
        <v>187.616</v>
      </c>
      <c r="M80" s="10">
        <f t="shared" si="7"/>
        <v>46.904</v>
      </c>
      <c r="N80" s="5" t="s">
        <v>311</v>
      </c>
      <c r="O80" s="5" t="s">
        <v>27</v>
      </c>
      <c r="P80" s="7"/>
      <c r="Q80" s="7"/>
    </row>
    <row r="81" ht="25" customHeight="1" spans="1:17">
      <c r="A81" s="7">
        <v>75</v>
      </c>
      <c r="B81" s="5" t="s">
        <v>312</v>
      </c>
      <c r="C81" s="6" t="s">
        <v>22</v>
      </c>
      <c r="D81" s="8" t="s">
        <v>313</v>
      </c>
      <c r="E81" s="8" t="s">
        <v>314</v>
      </c>
      <c r="F81" s="8" t="s">
        <v>310</v>
      </c>
      <c r="G81" s="9">
        <v>8.8</v>
      </c>
      <c r="H81" s="9">
        <v>8.8</v>
      </c>
      <c r="I81" s="10">
        <f t="shared" si="4"/>
        <v>5720</v>
      </c>
      <c r="J81" s="10">
        <f t="shared" si="5"/>
        <v>234.52</v>
      </c>
      <c r="K81" s="11">
        <v>0.8</v>
      </c>
      <c r="L81" s="10">
        <f t="shared" si="6"/>
        <v>187.616</v>
      </c>
      <c r="M81" s="10">
        <f t="shared" si="7"/>
        <v>46.904</v>
      </c>
      <c r="N81" s="5" t="s">
        <v>315</v>
      </c>
      <c r="O81" s="5" t="s">
        <v>27</v>
      </c>
      <c r="P81" s="7"/>
      <c r="Q81" s="7"/>
    </row>
    <row r="82" ht="25" customHeight="1" spans="1:17">
      <c r="A82" s="7">
        <v>76</v>
      </c>
      <c r="B82" s="5" t="s">
        <v>316</v>
      </c>
      <c r="C82" s="6" t="s">
        <v>22</v>
      </c>
      <c r="D82" s="8" t="s">
        <v>317</v>
      </c>
      <c r="E82" s="8" t="s">
        <v>318</v>
      </c>
      <c r="F82" s="8" t="s">
        <v>310</v>
      </c>
      <c r="G82" s="9">
        <v>8.8</v>
      </c>
      <c r="H82" s="9">
        <v>8.8</v>
      </c>
      <c r="I82" s="10">
        <f t="shared" si="4"/>
        <v>5720</v>
      </c>
      <c r="J82" s="10">
        <f t="shared" si="5"/>
        <v>234.52</v>
      </c>
      <c r="K82" s="11">
        <v>0.8</v>
      </c>
      <c r="L82" s="10">
        <f t="shared" si="6"/>
        <v>187.616</v>
      </c>
      <c r="M82" s="10">
        <f t="shared" si="7"/>
        <v>46.904</v>
      </c>
      <c r="N82" s="5" t="s">
        <v>319</v>
      </c>
      <c r="O82" s="5" t="s">
        <v>27</v>
      </c>
      <c r="P82" s="7"/>
      <c r="Q82" s="7"/>
    </row>
    <row r="83" ht="25" customHeight="1" spans="1:17">
      <c r="A83" s="7">
        <v>77</v>
      </c>
      <c r="B83" s="5" t="s">
        <v>320</v>
      </c>
      <c r="C83" s="6" t="s">
        <v>22</v>
      </c>
      <c r="D83" s="8" t="s">
        <v>321</v>
      </c>
      <c r="E83" s="8" t="s">
        <v>322</v>
      </c>
      <c r="F83" s="8" t="s">
        <v>310</v>
      </c>
      <c r="G83" s="9">
        <v>6.6</v>
      </c>
      <c r="H83" s="9">
        <v>6.6</v>
      </c>
      <c r="I83" s="10">
        <f t="shared" si="4"/>
        <v>4290</v>
      </c>
      <c r="J83" s="10">
        <f t="shared" si="5"/>
        <v>175.89</v>
      </c>
      <c r="K83" s="11">
        <v>0.8</v>
      </c>
      <c r="L83" s="10">
        <f t="shared" si="6"/>
        <v>140.712</v>
      </c>
      <c r="M83" s="10">
        <f t="shared" si="7"/>
        <v>35.178</v>
      </c>
      <c r="N83" s="5" t="s">
        <v>323</v>
      </c>
      <c r="O83" s="5" t="s">
        <v>27</v>
      </c>
      <c r="P83" s="7"/>
      <c r="Q83" s="7"/>
    </row>
    <row r="84" ht="25" customHeight="1" spans="1:17">
      <c r="A84" s="7">
        <v>78</v>
      </c>
      <c r="B84" s="5" t="s">
        <v>324</v>
      </c>
      <c r="C84" s="6" t="s">
        <v>22</v>
      </c>
      <c r="D84" s="8" t="s">
        <v>325</v>
      </c>
      <c r="E84" s="8" t="s">
        <v>326</v>
      </c>
      <c r="F84" s="8" t="s">
        <v>310</v>
      </c>
      <c r="G84" s="9">
        <v>6.6</v>
      </c>
      <c r="H84" s="9">
        <v>6.6</v>
      </c>
      <c r="I84" s="10">
        <f t="shared" si="4"/>
        <v>4290</v>
      </c>
      <c r="J84" s="10">
        <f t="shared" si="5"/>
        <v>175.89</v>
      </c>
      <c r="K84" s="11">
        <v>0.8</v>
      </c>
      <c r="L84" s="10">
        <f t="shared" si="6"/>
        <v>140.712</v>
      </c>
      <c r="M84" s="10">
        <f t="shared" si="7"/>
        <v>35.178</v>
      </c>
      <c r="N84" s="5" t="s">
        <v>327</v>
      </c>
      <c r="O84" s="5" t="s">
        <v>27</v>
      </c>
      <c r="P84" s="7"/>
      <c r="Q84" s="7"/>
    </row>
    <row r="85" ht="25" customHeight="1" spans="1:17">
      <c r="A85" s="7">
        <v>79</v>
      </c>
      <c r="B85" s="5" t="s">
        <v>328</v>
      </c>
      <c r="C85" s="6" t="s">
        <v>22</v>
      </c>
      <c r="D85" s="8" t="s">
        <v>329</v>
      </c>
      <c r="E85" s="8" t="s">
        <v>330</v>
      </c>
      <c r="F85" s="8" t="s">
        <v>310</v>
      </c>
      <c r="G85" s="9">
        <v>6.6</v>
      </c>
      <c r="H85" s="9">
        <v>6.6</v>
      </c>
      <c r="I85" s="10">
        <f t="shared" si="4"/>
        <v>4290</v>
      </c>
      <c r="J85" s="10">
        <f t="shared" si="5"/>
        <v>175.89</v>
      </c>
      <c r="K85" s="11">
        <v>0.8</v>
      </c>
      <c r="L85" s="10">
        <f t="shared" si="6"/>
        <v>140.712</v>
      </c>
      <c r="M85" s="10">
        <f t="shared" si="7"/>
        <v>35.178</v>
      </c>
      <c r="N85" s="5" t="s">
        <v>331</v>
      </c>
      <c r="O85" s="5" t="s">
        <v>27</v>
      </c>
      <c r="P85" s="7"/>
      <c r="Q85" s="7"/>
    </row>
    <row r="86" ht="25" customHeight="1" spans="1:17">
      <c r="A86" s="7">
        <v>80</v>
      </c>
      <c r="B86" s="5" t="s">
        <v>332</v>
      </c>
      <c r="C86" s="6" t="s">
        <v>22</v>
      </c>
      <c r="D86" s="8" t="s">
        <v>333</v>
      </c>
      <c r="E86" s="8" t="s">
        <v>334</v>
      </c>
      <c r="F86" s="8" t="s">
        <v>310</v>
      </c>
      <c r="G86" s="9">
        <v>6.6</v>
      </c>
      <c r="H86" s="9">
        <v>6.6</v>
      </c>
      <c r="I86" s="10">
        <f t="shared" si="4"/>
        <v>4290</v>
      </c>
      <c r="J86" s="10">
        <f t="shared" si="5"/>
        <v>175.89</v>
      </c>
      <c r="K86" s="11">
        <v>0.8</v>
      </c>
      <c r="L86" s="10">
        <f t="shared" si="6"/>
        <v>140.712</v>
      </c>
      <c r="M86" s="10">
        <f t="shared" si="7"/>
        <v>35.178</v>
      </c>
      <c r="N86" s="5" t="s">
        <v>335</v>
      </c>
      <c r="O86" s="5" t="s">
        <v>27</v>
      </c>
      <c r="P86" s="7"/>
      <c r="Q86" s="7"/>
    </row>
    <row r="87" ht="25" customHeight="1" spans="1:17">
      <c r="A87" s="7">
        <v>81</v>
      </c>
      <c r="B87" s="5" t="s">
        <v>336</v>
      </c>
      <c r="C87" s="6" t="s">
        <v>22</v>
      </c>
      <c r="D87" s="8" t="s">
        <v>337</v>
      </c>
      <c r="E87" s="8" t="s">
        <v>338</v>
      </c>
      <c r="F87" s="8" t="s">
        <v>310</v>
      </c>
      <c r="G87" s="9">
        <v>11</v>
      </c>
      <c r="H87" s="9">
        <v>11</v>
      </c>
      <c r="I87" s="10">
        <f t="shared" si="4"/>
        <v>7150</v>
      </c>
      <c r="J87" s="10">
        <f t="shared" si="5"/>
        <v>293.15</v>
      </c>
      <c r="K87" s="11">
        <v>0.8</v>
      </c>
      <c r="L87" s="10">
        <f t="shared" si="6"/>
        <v>234.52</v>
      </c>
      <c r="M87" s="10">
        <f t="shared" si="7"/>
        <v>58.63</v>
      </c>
      <c r="N87" s="5" t="s">
        <v>339</v>
      </c>
      <c r="O87" s="5" t="s">
        <v>27</v>
      </c>
      <c r="P87" s="7"/>
      <c r="Q87" s="7"/>
    </row>
    <row r="88" ht="25" customHeight="1" spans="1:17">
      <c r="A88" s="7">
        <v>82</v>
      </c>
      <c r="B88" s="5" t="s">
        <v>340</v>
      </c>
      <c r="C88" s="6" t="s">
        <v>22</v>
      </c>
      <c r="D88" s="8" t="s">
        <v>341</v>
      </c>
      <c r="E88" s="8" t="s">
        <v>342</v>
      </c>
      <c r="F88" s="8" t="s">
        <v>310</v>
      </c>
      <c r="G88" s="9">
        <v>6.6</v>
      </c>
      <c r="H88" s="9">
        <v>6.6</v>
      </c>
      <c r="I88" s="10">
        <f t="shared" si="4"/>
        <v>4290</v>
      </c>
      <c r="J88" s="10">
        <f t="shared" si="5"/>
        <v>175.89</v>
      </c>
      <c r="K88" s="11">
        <v>0.8</v>
      </c>
      <c r="L88" s="10">
        <f t="shared" si="6"/>
        <v>140.712</v>
      </c>
      <c r="M88" s="10">
        <f t="shared" si="7"/>
        <v>35.178</v>
      </c>
      <c r="N88" s="5" t="s">
        <v>343</v>
      </c>
      <c r="O88" s="5" t="s">
        <v>27</v>
      </c>
      <c r="P88" s="7"/>
      <c r="Q88" s="7"/>
    </row>
    <row r="89" ht="25" customHeight="1" spans="1:17">
      <c r="A89" s="7">
        <v>83</v>
      </c>
      <c r="B89" s="5" t="s">
        <v>344</v>
      </c>
      <c r="C89" s="6" t="s">
        <v>22</v>
      </c>
      <c r="D89" s="8" t="s">
        <v>345</v>
      </c>
      <c r="E89" s="8" t="s">
        <v>346</v>
      </c>
      <c r="F89" s="8" t="s">
        <v>310</v>
      </c>
      <c r="G89" s="9">
        <v>13.2</v>
      </c>
      <c r="H89" s="9">
        <v>13.2</v>
      </c>
      <c r="I89" s="10">
        <f t="shared" si="4"/>
        <v>8580</v>
      </c>
      <c r="J89" s="10">
        <f t="shared" si="5"/>
        <v>351.78</v>
      </c>
      <c r="K89" s="11">
        <v>0.8</v>
      </c>
      <c r="L89" s="10">
        <f t="shared" si="6"/>
        <v>281.424</v>
      </c>
      <c r="M89" s="10">
        <f t="shared" si="7"/>
        <v>70.356</v>
      </c>
      <c r="N89" s="5" t="s">
        <v>347</v>
      </c>
      <c r="O89" s="5" t="s">
        <v>27</v>
      </c>
      <c r="P89" s="7"/>
      <c r="Q89" s="7"/>
    </row>
    <row r="90" ht="25" customHeight="1" spans="1:17">
      <c r="A90" s="7">
        <v>84</v>
      </c>
      <c r="B90" s="5" t="s">
        <v>348</v>
      </c>
      <c r="C90" s="6" t="s">
        <v>22</v>
      </c>
      <c r="D90" s="8" t="s">
        <v>349</v>
      </c>
      <c r="E90" s="8" t="s">
        <v>350</v>
      </c>
      <c r="F90" s="8" t="s">
        <v>310</v>
      </c>
      <c r="G90" s="9">
        <v>7.7</v>
      </c>
      <c r="H90" s="9">
        <v>7.7</v>
      </c>
      <c r="I90" s="10">
        <f t="shared" si="4"/>
        <v>5005</v>
      </c>
      <c r="J90" s="10">
        <f t="shared" si="5"/>
        <v>205.205</v>
      </c>
      <c r="K90" s="11">
        <v>0.8</v>
      </c>
      <c r="L90" s="10">
        <f t="shared" si="6"/>
        <v>164.164</v>
      </c>
      <c r="M90" s="10">
        <f t="shared" si="7"/>
        <v>41.041</v>
      </c>
      <c r="N90" s="5" t="s">
        <v>351</v>
      </c>
      <c r="O90" s="5" t="s">
        <v>27</v>
      </c>
      <c r="P90" s="7"/>
      <c r="Q90" s="7"/>
    </row>
    <row r="91" ht="25" customHeight="1" spans="1:17">
      <c r="A91" s="7">
        <v>85</v>
      </c>
      <c r="B91" s="5" t="s">
        <v>352</v>
      </c>
      <c r="C91" s="6" t="s">
        <v>22</v>
      </c>
      <c r="D91" s="8" t="s">
        <v>353</v>
      </c>
      <c r="E91" s="8" t="s">
        <v>354</v>
      </c>
      <c r="F91" s="8" t="s">
        <v>310</v>
      </c>
      <c r="G91" s="9">
        <v>6.6</v>
      </c>
      <c r="H91" s="9">
        <v>6.6</v>
      </c>
      <c r="I91" s="10">
        <f t="shared" si="4"/>
        <v>4290</v>
      </c>
      <c r="J91" s="10">
        <f t="shared" si="5"/>
        <v>175.89</v>
      </c>
      <c r="K91" s="11">
        <v>0.8</v>
      </c>
      <c r="L91" s="10">
        <f t="shared" si="6"/>
        <v>140.712</v>
      </c>
      <c r="M91" s="10">
        <f t="shared" si="7"/>
        <v>35.178</v>
      </c>
      <c r="N91" s="5" t="s">
        <v>355</v>
      </c>
      <c r="O91" s="5" t="s">
        <v>27</v>
      </c>
      <c r="P91" s="7"/>
      <c r="Q91" s="7"/>
    </row>
    <row r="92" ht="25" customHeight="1" spans="1:17">
      <c r="A92" s="7">
        <v>86</v>
      </c>
      <c r="B92" s="5" t="s">
        <v>356</v>
      </c>
      <c r="C92" s="6" t="s">
        <v>22</v>
      </c>
      <c r="D92" s="8" t="s">
        <v>357</v>
      </c>
      <c r="E92" s="8" t="s">
        <v>358</v>
      </c>
      <c r="F92" s="8" t="s">
        <v>310</v>
      </c>
      <c r="G92" s="9">
        <v>8.8</v>
      </c>
      <c r="H92" s="9">
        <v>8.8</v>
      </c>
      <c r="I92" s="10">
        <f t="shared" si="4"/>
        <v>5720</v>
      </c>
      <c r="J92" s="10">
        <f t="shared" si="5"/>
        <v>234.52</v>
      </c>
      <c r="K92" s="11">
        <v>0.8</v>
      </c>
      <c r="L92" s="10">
        <f t="shared" si="6"/>
        <v>187.616</v>
      </c>
      <c r="M92" s="10">
        <f t="shared" si="7"/>
        <v>46.904</v>
      </c>
      <c r="N92" s="5" t="s">
        <v>359</v>
      </c>
      <c r="O92" s="5" t="s">
        <v>27</v>
      </c>
      <c r="P92" s="7"/>
      <c r="Q92" s="7"/>
    </row>
    <row r="93" ht="25" customHeight="1" spans="1:17">
      <c r="A93" s="7">
        <v>87</v>
      </c>
      <c r="B93" s="5" t="s">
        <v>360</v>
      </c>
      <c r="C93" s="6" t="s">
        <v>22</v>
      </c>
      <c r="D93" s="8" t="s">
        <v>361</v>
      </c>
      <c r="E93" s="8" t="s">
        <v>362</v>
      </c>
      <c r="F93" s="8" t="s">
        <v>310</v>
      </c>
      <c r="G93" s="9">
        <v>15.4</v>
      </c>
      <c r="H93" s="9">
        <v>15.4</v>
      </c>
      <c r="I93" s="10">
        <f t="shared" si="4"/>
        <v>10010</v>
      </c>
      <c r="J93" s="10">
        <f t="shared" si="5"/>
        <v>410.41</v>
      </c>
      <c r="K93" s="11">
        <v>0.8</v>
      </c>
      <c r="L93" s="10">
        <f t="shared" si="6"/>
        <v>328.328</v>
      </c>
      <c r="M93" s="10">
        <f t="shared" si="7"/>
        <v>82.082</v>
      </c>
      <c r="N93" s="5" t="s">
        <v>363</v>
      </c>
      <c r="O93" s="5" t="s">
        <v>27</v>
      </c>
      <c r="P93" s="7"/>
      <c r="Q93" s="7"/>
    </row>
    <row r="94" ht="25" customHeight="1" spans="1:17">
      <c r="A94" s="7">
        <v>88</v>
      </c>
      <c r="B94" s="5" t="s">
        <v>364</v>
      </c>
      <c r="C94" s="6" t="s">
        <v>22</v>
      </c>
      <c r="D94" s="8" t="s">
        <v>365</v>
      </c>
      <c r="E94" s="8" t="s">
        <v>366</v>
      </c>
      <c r="F94" s="8" t="s">
        <v>310</v>
      </c>
      <c r="G94" s="9">
        <v>13.2</v>
      </c>
      <c r="H94" s="9">
        <v>13.2</v>
      </c>
      <c r="I94" s="10">
        <f t="shared" si="4"/>
        <v>8580</v>
      </c>
      <c r="J94" s="10">
        <f t="shared" si="5"/>
        <v>351.78</v>
      </c>
      <c r="K94" s="11">
        <v>0.8</v>
      </c>
      <c r="L94" s="10">
        <f t="shared" si="6"/>
        <v>281.424</v>
      </c>
      <c r="M94" s="10">
        <f t="shared" si="7"/>
        <v>70.356</v>
      </c>
      <c r="N94" s="5" t="s">
        <v>367</v>
      </c>
      <c r="O94" s="5" t="s">
        <v>27</v>
      </c>
      <c r="P94" s="7"/>
      <c r="Q94" s="7"/>
    </row>
    <row r="95" ht="25" customHeight="1" spans="1:17">
      <c r="A95" s="7">
        <v>89</v>
      </c>
      <c r="B95" s="5" t="s">
        <v>368</v>
      </c>
      <c r="C95" s="6" t="s">
        <v>22</v>
      </c>
      <c r="D95" s="8" t="s">
        <v>369</v>
      </c>
      <c r="E95" s="8" t="s">
        <v>370</v>
      </c>
      <c r="F95" s="8" t="s">
        <v>310</v>
      </c>
      <c r="G95" s="9">
        <v>6.6</v>
      </c>
      <c r="H95" s="9">
        <v>6.6</v>
      </c>
      <c r="I95" s="10">
        <f t="shared" si="4"/>
        <v>4290</v>
      </c>
      <c r="J95" s="10">
        <f t="shared" si="5"/>
        <v>175.89</v>
      </c>
      <c r="K95" s="11">
        <v>0.8</v>
      </c>
      <c r="L95" s="10">
        <f t="shared" si="6"/>
        <v>140.712</v>
      </c>
      <c r="M95" s="10">
        <f t="shared" si="7"/>
        <v>35.178</v>
      </c>
      <c r="N95" s="5" t="s">
        <v>371</v>
      </c>
      <c r="O95" s="5" t="s">
        <v>27</v>
      </c>
      <c r="P95" s="7"/>
      <c r="Q95" s="7"/>
    </row>
    <row r="96" ht="25" customHeight="1" spans="1:17">
      <c r="A96" s="7">
        <v>90</v>
      </c>
      <c r="B96" s="5" t="s">
        <v>372</v>
      </c>
      <c r="C96" s="6" t="s">
        <v>22</v>
      </c>
      <c r="D96" s="8" t="s">
        <v>373</v>
      </c>
      <c r="E96" s="8" t="s">
        <v>374</v>
      </c>
      <c r="F96" s="8" t="s">
        <v>310</v>
      </c>
      <c r="G96" s="9">
        <v>11</v>
      </c>
      <c r="H96" s="9">
        <v>11</v>
      </c>
      <c r="I96" s="10">
        <f t="shared" si="4"/>
        <v>7150</v>
      </c>
      <c r="J96" s="10">
        <f t="shared" si="5"/>
        <v>293.15</v>
      </c>
      <c r="K96" s="11">
        <v>0.8</v>
      </c>
      <c r="L96" s="10">
        <f t="shared" si="6"/>
        <v>234.52</v>
      </c>
      <c r="M96" s="10">
        <f t="shared" si="7"/>
        <v>58.63</v>
      </c>
      <c r="N96" s="5" t="s">
        <v>375</v>
      </c>
      <c r="O96" s="5" t="s">
        <v>27</v>
      </c>
      <c r="P96" s="7"/>
      <c r="Q96" s="7"/>
    </row>
    <row r="97" ht="25" customHeight="1" spans="1:17">
      <c r="A97" s="7">
        <v>91</v>
      </c>
      <c r="B97" s="5" t="s">
        <v>376</v>
      </c>
      <c r="C97" s="6" t="s">
        <v>22</v>
      </c>
      <c r="D97" s="8" t="s">
        <v>377</v>
      </c>
      <c r="E97" s="8" t="s">
        <v>378</v>
      </c>
      <c r="F97" s="8" t="s">
        <v>310</v>
      </c>
      <c r="G97" s="9">
        <v>11</v>
      </c>
      <c r="H97" s="9">
        <v>11</v>
      </c>
      <c r="I97" s="10">
        <f t="shared" si="4"/>
        <v>7150</v>
      </c>
      <c r="J97" s="10">
        <f t="shared" si="5"/>
        <v>293.15</v>
      </c>
      <c r="K97" s="11">
        <v>0.8</v>
      </c>
      <c r="L97" s="10">
        <f t="shared" si="6"/>
        <v>234.52</v>
      </c>
      <c r="M97" s="10">
        <f t="shared" si="7"/>
        <v>58.63</v>
      </c>
      <c r="N97" s="5" t="s">
        <v>379</v>
      </c>
      <c r="O97" s="5" t="s">
        <v>27</v>
      </c>
      <c r="P97" s="7"/>
      <c r="Q97" s="7"/>
    </row>
    <row r="98" ht="25" customHeight="1" spans="1:17">
      <c r="A98" s="7">
        <v>92</v>
      </c>
      <c r="B98" s="5" t="s">
        <v>380</v>
      </c>
      <c r="C98" s="6" t="s">
        <v>22</v>
      </c>
      <c r="D98" s="8" t="s">
        <v>381</v>
      </c>
      <c r="E98" s="8" t="s">
        <v>382</v>
      </c>
      <c r="F98" s="8" t="s">
        <v>310</v>
      </c>
      <c r="G98" s="9">
        <v>8.8</v>
      </c>
      <c r="H98" s="9">
        <v>8.8</v>
      </c>
      <c r="I98" s="10">
        <f t="shared" si="4"/>
        <v>5720</v>
      </c>
      <c r="J98" s="10">
        <f t="shared" si="5"/>
        <v>234.52</v>
      </c>
      <c r="K98" s="11">
        <v>0.8</v>
      </c>
      <c r="L98" s="10">
        <f t="shared" si="6"/>
        <v>187.616</v>
      </c>
      <c r="M98" s="10">
        <f t="shared" si="7"/>
        <v>46.904</v>
      </c>
      <c r="N98" s="5" t="s">
        <v>383</v>
      </c>
      <c r="O98" s="5" t="s">
        <v>27</v>
      </c>
      <c r="P98" s="7"/>
      <c r="Q98" s="7"/>
    </row>
    <row r="99" ht="25" customHeight="1" spans="1:17">
      <c r="A99" s="7">
        <v>93</v>
      </c>
      <c r="B99" s="5" t="s">
        <v>384</v>
      </c>
      <c r="C99" s="6" t="s">
        <v>22</v>
      </c>
      <c r="D99" s="8" t="s">
        <v>385</v>
      </c>
      <c r="E99" s="8" t="s">
        <v>386</v>
      </c>
      <c r="F99" s="8" t="s">
        <v>310</v>
      </c>
      <c r="G99" s="9">
        <v>4.4</v>
      </c>
      <c r="H99" s="9">
        <v>4.4</v>
      </c>
      <c r="I99" s="10">
        <f t="shared" si="4"/>
        <v>2860</v>
      </c>
      <c r="J99" s="10">
        <f t="shared" si="5"/>
        <v>117.26</v>
      </c>
      <c r="K99" s="11">
        <v>0.8</v>
      </c>
      <c r="L99" s="10">
        <f t="shared" si="6"/>
        <v>93.808</v>
      </c>
      <c r="M99" s="10">
        <f t="shared" si="7"/>
        <v>23.452</v>
      </c>
      <c r="N99" s="5" t="s">
        <v>387</v>
      </c>
      <c r="O99" s="5" t="s">
        <v>27</v>
      </c>
      <c r="P99" s="7"/>
      <c r="Q99" s="7"/>
    </row>
    <row r="100" ht="25" customHeight="1" spans="1:17">
      <c r="A100" s="7">
        <v>94</v>
      </c>
      <c r="B100" s="5" t="s">
        <v>388</v>
      </c>
      <c r="C100" s="6" t="s">
        <v>22</v>
      </c>
      <c r="D100" s="8" t="s">
        <v>389</v>
      </c>
      <c r="E100" s="8" t="s">
        <v>390</v>
      </c>
      <c r="F100" s="8" t="s">
        <v>310</v>
      </c>
      <c r="G100" s="9">
        <v>8.8</v>
      </c>
      <c r="H100" s="9">
        <v>8.8</v>
      </c>
      <c r="I100" s="10">
        <f t="shared" si="4"/>
        <v>5720</v>
      </c>
      <c r="J100" s="10">
        <f t="shared" si="5"/>
        <v>234.52</v>
      </c>
      <c r="K100" s="11">
        <v>0.8</v>
      </c>
      <c r="L100" s="10">
        <f t="shared" si="6"/>
        <v>187.616</v>
      </c>
      <c r="M100" s="10">
        <f t="shared" si="7"/>
        <v>46.904</v>
      </c>
      <c r="N100" s="5" t="s">
        <v>391</v>
      </c>
      <c r="O100" s="5" t="s">
        <v>27</v>
      </c>
      <c r="P100" s="7"/>
      <c r="Q100" s="7"/>
    </row>
    <row r="101" ht="25" customHeight="1" spans="1:17">
      <c r="A101" s="7">
        <v>95</v>
      </c>
      <c r="B101" s="5" t="s">
        <v>392</v>
      </c>
      <c r="C101" s="6" t="s">
        <v>22</v>
      </c>
      <c r="D101" s="8" t="s">
        <v>393</v>
      </c>
      <c r="E101" s="8" t="s">
        <v>390</v>
      </c>
      <c r="F101" s="8" t="s">
        <v>310</v>
      </c>
      <c r="G101" s="9">
        <v>6.6</v>
      </c>
      <c r="H101" s="9">
        <v>6.6</v>
      </c>
      <c r="I101" s="10">
        <f t="shared" si="4"/>
        <v>4290</v>
      </c>
      <c r="J101" s="10">
        <f t="shared" si="5"/>
        <v>175.89</v>
      </c>
      <c r="K101" s="11">
        <v>0.8</v>
      </c>
      <c r="L101" s="10">
        <f t="shared" si="6"/>
        <v>140.712</v>
      </c>
      <c r="M101" s="10">
        <f t="shared" si="7"/>
        <v>35.178</v>
      </c>
      <c r="N101" s="5" t="s">
        <v>394</v>
      </c>
      <c r="O101" s="5" t="s">
        <v>27</v>
      </c>
      <c r="P101" s="7"/>
      <c r="Q101" s="7"/>
    </row>
    <row r="102" ht="25" customHeight="1" spans="1:17">
      <c r="A102" s="7">
        <v>96</v>
      </c>
      <c r="B102" s="5" t="s">
        <v>395</v>
      </c>
      <c r="C102" s="6" t="s">
        <v>22</v>
      </c>
      <c r="D102" s="8" t="s">
        <v>396</v>
      </c>
      <c r="E102" s="8" t="s">
        <v>397</v>
      </c>
      <c r="F102" s="8" t="s">
        <v>310</v>
      </c>
      <c r="G102" s="9">
        <v>11.8</v>
      </c>
      <c r="H102" s="9">
        <v>11.8</v>
      </c>
      <c r="I102" s="10">
        <f t="shared" si="4"/>
        <v>7670</v>
      </c>
      <c r="J102" s="10">
        <f t="shared" si="5"/>
        <v>314.47</v>
      </c>
      <c r="K102" s="11">
        <v>0.8</v>
      </c>
      <c r="L102" s="10">
        <f t="shared" si="6"/>
        <v>251.576</v>
      </c>
      <c r="M102" s="10">
        <f t="shared" si="7"/>
        <v>62.894</v>
      </c>
      <c r="N102" s="5" t="s">
        <v>398</v>
      </c>
      <c r="O102" s="5" t="s">
        <v>27</v>
      </c>
      <c r="P102" s="7"/>
      <c r="Q102" s="7"/>
    </row>
    <row r="103" ht="25" customHeight="1" spans="1:17">
      <c r="A103" s="7">
        <v>97</v>
      </c>
      <c r="B103" s="5" t="s">
        <v>399</v>
      </c>
      <c r="C103" s="6" t="s">
        <v>22</v>
      </c>
      <c r="D103" s="8" t="s">
        <v>400</v>
      </c>
      <c r="E103" s="8" t="s">
        <v>401</v>
      </c>
      <c r="F103" s="8" t="s">
        <v>310</v>
      </c>
      <c r="G103" s="9">
        <v>15.4</v>
      </c>
      <c r="H103" s="9">
        <v>15.4</v>
      </c>
      <c r="I103" s="10">
        <f t="shared" si="4"/>
        <v>10010</v>
      </c>
      <c r="J103" s="10">
        <f t="shared" si="5"/>
        <v>410.41</v>
      </c>
      <c r="K103" s="11">
        <v>0.8</v>
      </c>
      <c r="L103" s="10">
        <f t="shared" si="6"/>
        <v>328.328</v>
      </c>
      <c r="M103" s="10">
        <f t="shared" si="7"/>
        <v>82.082</v>
      </c>
      <c r="N103" s="5" t="s">
        <v>402</v>
      </c>
      <c r="O103" s="5" t="s">
        <v>27</v>
      </c>
      <c r="P103" s="7"/>
      <c r="Q103" s="7"/>
    </row>
    <row r="104" ht="25" customHeight="1" spans="1:17">
      <c r="A104" s="7">
        <v>98</v>
      </c>
      <c r="B104" s="5" t="s">
        <v>403</v>
      </c>
      <c r="C104" s="6" t="s">
        <v>22</v>
      </c>
      <c r="D104" s="8" t="s">
        <v>404</v>
      </c>
      <c r="E104" s="8" t="s">
        <v>405</v>
      </c>
      <c r="F104" s="8" t="s">
        <v>310</v>
      </c>
      <c r="G104" s="9">
        <v>13.2</v>
      </c>
      <c r="H104" s="9">
        <v>13.2</v>
      </c>
      <c r="I104" s="10">
        <f t="shared" si="4"/>
        <v>8580</v>
      </c>
      <c r="J104" s="10">
        <f t="shared" si="5"/>
        <v>351.78</v>
      </c>
      <c r="K104" s="11">
        <v>0.8</v>
      </c>
      <c r="L104" s="10">
        <f t="shared" si="6"/>
        <v>281.424</v>
      </c>
      <c r="M104" s="10">
        <f t="shared" si="7"/>
        <v>70.356</v>
      </c>
      <c r="N104" s="5" t="s">
        <v>406</v>
      </c>
      <c r="O104" s="5" t="s">
        <v>27</v>
      </c>
      <c r="P104" s="7"/>
      <c r="Q104" s="7"/>
    </row>
    <row r="105" ht="25" customHeight="1" spans="1:17">
      <c r="A105" s="7">
        <v>99</v>
      </c>
      <c r="B105" s="5" t="s">
        <v>407</v>
      </c>
      <c r="C105" s="6" t="s">
        <v>22</v>
      </c>
      <c r="D105" s="8" t="s">
        <v>408</v>
      </c>
      <c r="E105" s="8" t="s">
        <v>409</v>
      </c>
      <c r="F105" s="8" t="s">
        <v>310</v>
      </c>
      <c r="G105" s="9">
        <v>6.6</v>
      </c>
      <c r="H105" s="9">
        <v>6.6</v>
      </c>
      <c r="I105" s="10">
        <f t="shared" si="4"/>
        <v>4290</v>
      </c>
      <c r="J105" s="10">
        <f t="shared" si="5"/>
        <v>175.89</v>
      </c>
      <c r="K105" s="11">
        <v>0.8</v>
      </c>
      <c r="L105" s="10">
        <f t="shared" si="6"/>
        <v>140.712</v>
      </c>
      <c r="M105" s="10">
        <f t="shared" si="7"/>
        <v>35.178</v>
      </c>
      <c r="N105" s="5" t="s">
        <v>410</v>
      </c>
      <c r="O105" s="5" t="s">
        <v>27</v>
      </c>
      <c r="P105" s="7"/>
      <c r="Q105" s="7"/>
    </row>
    <row r="106" ht="25" customHeight="1" spans="1:17">
      <c r="A106" s="7">
        <v>100</v>
      </c>
      <c r="B106" s="5" t="s">
        <v>411</v>
      </c>
      <c r="C106" s="6" t="s">
        <v>22</v>
      </c>
      <c r="D106" s="8" t="s">
        <v>412</v>
      </c>
      <c r="E106" s="8" t="s">
        <v>413</v>
      </c>
      <c r="F106" s="8" t="s">
        <v>310</v>
      </c>
      <c r="G106" s="9">
        <v>2.8</v>
      </c>
      <c r="H106" s="9">
        <v>2.8</v>
      </c>
      <c r="I106" s="10">
        <f t="shared" si="4"/>
        <v>1820</v>
      </c>
      <c r="J106" s="10">
        <f t="shared" si="5"/>
        <v>74.62</v>
      </c>
      <c r="K106" s="11">
        <v>0.8</v>
      </c>
      <c r="L106" s="10">
        <f t="shared" si="6"/>
        <v>59.696</v>
      </c>
      <c r="M106" s="10">
        <f t="shared" si="7"/>
        <v>14.924</v>
      </c>
      <c r="N106" s="5" t="s">
        <v>414</v>
      </c>
      <c r="O106" s="5" t="s">
        <v>27</v>
      </c>
      <c r="P106" s="7"/>
      <c r="Q106" s="7"/>
    </row>
    <row r="107" ht="25" customHeight="1" spans="1:17">
      <c r="A107" s="7">
        <v>101</v>
      </c>
      <c r="B107" s="5" t="s">
        <v>415</v>
      </c>
      <c r="C107" s="6" t="s">
        <v>22</v>
      </c>
      <c r="D107" s="8" t="s">
        <v>416</v>
      </c>
      <c r="E107" s="8" t="s">
        <v>417</v>
      </c>
      <c r="F107" s="8" t="s">
        <v>310</v>
      </c>
      <c r="G107" s="9">
        <v>2.8</v>
      </c>
      <c r="H107" s="9">
        <v>2.8</v>
      </c>
      <c r="I107" s="10">
        <f t="shared" si="4"/>
        <v>1820</v>
      </c>
      <c r="J107" s="10">
        <f t="shared" si="5"/>
        <v>74.62</v>
      </c>
      <c r="K107" s="11">
        <v>0.8</v>
      </c>
      <c r="L107" s="10">
        <f t="shared" si="6"/>
        <v>59.696</v>
      </c>
      <c r="M107" s="10">
        <f t="shared" si="7"/>
        <v>14.924</v>
      </c>
      <c r="N107" s="5" t="s">
        <v>418</v>
      </c>
      <c r="O107" s="5" t="s">
        <v>27</v>
      </c>
      <c r="P107" s="7"/>
      <c r="Q107" s="7"/>
    </row>
    <row r="108" ht="25" customHeight="1" spans="1:17">
      <c r="A108" s="7">
        <v>102</v>
      </c>
      <c r="B108" s="5" t="s">
        <v>419</v>
      </c>
      <c r="C108" s="6" t="s">
        <v>22</v>
      </c>
      <c r="D108" s="8" t="s">
        <v>420</v>
      </c>
      <c r="E108" s="8" t="s">
        <v>421</v>
      </c>
      <c r="F108" s="8" t="s">
        <v>310</v>
      </c>
      <c r="G108" s="9">
        <v>8.8</v>
      </c>
      <c r="H108" s="9">
        <v>8.8</v>
      </c>
      <c r="I108" s="10">
        <f t="shared" si="4"/>
        <v>5720</v>
      </c>
      <c r="J108" s="10">
        <f t="shared" si="5"/>
        <v>234.52</v>
      </c>
      <c r="K108" s="11">
        <v>0.8</v>
      </c>
      <c r="L108" s="10">
        <f t="shared" si="6"/>
        <v>187.616</v>
      </c>
      <c r="M108" s="10">
        <f t="shared" si="7"/>
        <v>46.904</v>
      </c>
      <c r="N108" s="5" t="s">
        <v>422</v>
      </c>
      <c r="O108" s="5" t="s">
        <v>27</v>
      </c>
      <c r="P108" s="7"/>
      <c r="Q108" s="7"/>
    </row>
    <row r="109" ht="25" customHeight="1" spans="1:17">
      <c r="A109" s="7">
        <v>103</v>
      </c>
      <c r="B109" s="5" t="s">
        <v>423</v>
      </c>
      <c r="C109" s="6" t="s">
        <v>22</v>
      </c>
      <c r="D109" s="8" t="s">
        <v>424</v>
      </c>
      <c r="E109" s="8" t="s">
        <v>425</v>
      </c>
      <c r="F109" s="8" t="s">
        <v>310</v>
      </c>
      <c r="G109" s="9">
        <v>7.7</v>
      </c>
      <c r="H109" s="9">
        <v>7.7</v>
      </c>
      <c r="I109" s="10">
        <f t="shared" si="4"/>
        <v>5005</v>
      </c>
      <c r="J109" s="10">
        <f t="shared" si="5"/>
        <v>205.205</v>
      </c>
      <c r="K109" s="11">
        <v>0.8</v>
      </c>
      <c r="L109" s="10">
        <f t="shared" si="6"/>
        <v>164.164</v>
      </c>
      <c r="M109" s="10">
        <f t="shared" si="7"/>
        <v>41.041</v>
      </c>
      <c r="N109" s="5" t="s">
        <v>426</v>
      </c>
      <c r="O109" s="5" t="s">
        <v>27</v>
      </c>
      <c r="P109" s="7"/>
      <c r="Q109" s="7"/>
    </row>
    <row r="110" ht="25" customHeight="1" spans="1:17">
      <c r="A110" s="7">
        <v>104</v>
      </c>
      <c r="B110" s="5" t="s">
        <v>427</v>
      </c>
      <c r="C110" s="6" t="s">
        <v>22</v>
      </c>
      <c r="D110" s="8" t="s">
        <v>428</v>
      </c>
      <c r="E110" s="8" t="s">
        <v>429</v>
      </c>
      <c r="F110" s="8" t="s">
        <v>310</v>
      </c>
      <c r="G110" s="9">
        <v>2.2</v>
      </c>
      <c r="H110" s="9">
        <v>2.2</v>
      </c>
      <c r="I110" s="10">
        <f t="shared" si="4"/>
        <v>1430</v>
      </c>
      <c r="J110" s="10">
        <f t="shared" si="5"/>
        <v>58.63</v>
      </c>
      <c r="K110" s="11">
        <v>0.8</v>
      </c>
      <c r="L110" s="10">
        <f t="shared" si="6"/>
        <v>46.904</v>
      </c>
      <c r="M110" s="10">
        <f t="shared" si="7"/>
        <v>11.726</v>
      </c>
      <c r="N110" s="5" t="s">
        <v>430</v>
      </c>
      <c r="O110" s="5" t="s">
        <v>27</v>
      </c>
      <c r="P110" s="7"/>
      <c r="Q110" s="7"/>
    </row>
    <row r="111" ht="25" customHeight="1" spans="1:17">
      <c r="A111" s="7">
        <v>105</v>
      </c>
      <c r="B111" s="5" t="s">
        <v>431</v>
      </c>
      <c r="C111" s="6" t="s">
        <v>22</v>
      </c>
      <c r="D111" s="8" t="s">
        <v>432</v>
      </c>
      <c r="E111" s="8" t="s">
        <v>433</v>
      </c>
      <c r="F111" s="8" t="s">
        <v>310</v>
      </c>
      <c r="G111" s="9">
        <v>8.8</v>
      </c>
      <c r="H111" s="9">
        <v>8.8</v>
      </c>
      <c r="I111" s="10">
        <f t="shared" si="4"/>
        <v>5720</v>
      </c>
      <c r="J111" s="10">
        <f t="shared" si="5"/>
        <v>234.52</v>
      </c>
      <c r="K111" s="11">
        <v>0.8</v>
      </c>
      <c r="L111" s="10">
        <f t="shared" si="6"/>
        <v>187.616</v>
      </c>
      <c r="M111" s="10">
        <f t="shared" si="7"/>
        <v>46.904</v>
      </c>
      <c r="N111" s="5" t="s">
        <v>434</v>
      </c>
      <c r="O111" s="5" t="s">
        <v>27</v>
      </c>
      <c r="P111" s="7"/>
      <c r="Q111" s="7"/>
    </row>
    <row r="112" ht="25" customHeight="1" spans="1:17">
      <c r="A112" s="7">
        <v>106</v>
      </c>
      <c r="B112" s="5" t="s">
        <v>435</v>
      </c>
      <c r="C112" s="6" t="s">
        <v>22</v>
      </c>
      <c r="D112" s="8" t="s">
        <v>436</v>
      </c>
      <c r="E112" s="8" t="s">
        <v>437</v>
      </c>
      <c r="F112" s="8" t="s">
        <v>310</v>
      </c>
      <c r="G112" s="9">
        <v>6.6</v>
      </c>
      <c r="H112" s="9">
        <v>6.6</v>
      </c>
      <c r="I112" s="10">
        <f t="shared" si="4"/>
        <v>4290</v>
      </c>
      <c r="J112" s="10">
        <f t="shared" si="5"/>
        <v>175.89</v>
      </c>
      <c r="K112" s="11">
        <v>0.8</v>
      </c>
      <c r="L112" s="10">
        <f t="shared" si="6"/>
        <v>140.712</v>
      </c>
      <c r="M112" s="10">
        <f t="shared" si="7"/>
        <v>35.178</v>
      </c>
      <c r="N112" s="5" t="s">
        <v>438</v>
      </c>
      <c r="O112" s="5" t="s">
        <v>27</v>
      </c>
      <c r="P112" s="7"/>
      <c r="Q112" s="7"/>
    </row>
    <row r="113" ht="25" customHeight="1" spans="1:17">
      <c r="A113" s="7">
        <v>107</v>
      </c>
      <c r="B113" s="5" t="s">
        <v>439</v>
      </c>
      <c r="C113" s="6" t="s">
        <v>22</v>
      </c>
      <c r="D113" s="8" t="s">
        <v>440</v>
      </c>
      <c r="E113" s="8" t="s">
        <v>441</v>
      </c>
      <c r="F113" s="8" t="s">
        <v>310</v>
      </c>
      <c r="G113" s="9">
        <v>8.8</v>
      </c>
      <c r="H113" s="9">
        <v>8.8</v>
      </c>
      <c r="I113" s="10">
        <f t="shared" si="4"/>
        <v>5720</v>
      </c>
      <c r="J113" s="10">
        <f t="shared" si="5"/>
        <v>234.52</v>
      </c>
      <c r="K113" s="11">
        <v>0.8</v>
      </c>
      <c r="L113" s="10">
        <f t="shared" si="6"/>
        <v>187.616</v>
      </c>
      <c r="M113" s="10">
        <f t="shared" si="7"/>
        <v>46.904</v>
      </c>
      <c r="N113" s="5" t="s">
        <v>442</v>
      </c>
      <c r="O113" s="5" t="s">
        <v>27</v>
      </c>
      <c r="P113" s="7"/>
      <c r="Q113" s="7"/>
    </row>
    <row r="114" ht="25" customHeight="1" spans="1:17">
      <c r="A114" s="7">
        <v>108</v>
      </c>
      <c r="B114" s="5" t="s">
        <v>443</v>
      </c>
      <c r="C114" s="6" t="s">
        <v>22</v>
      </c>
      <c r="D114" s="8" t="s">
        <v>444</v>
      </c>
      <c r="E114" s="8" t="s">
        <v>445</v>
      </c>
      <c r="F114" s="8" t="s">
        <v>310</v>
      </c>
      <c r="G114" s="9">
        <v>7.7</v>
      </c>
      <c r="H114" s="9">
        <v>7.7</v>
      </c>
      <c r="I114" s="10">
        <f t="shared" si="4"/>
        <v>5005</v>
      </c>
      <c r="J114" s="10">
        <f t="shared" si="5"/>
        <v>205.205</v>
      </c>
      <c r="K114" s="11">
        <v>0.8</v>
      </c>
      <c r="L114" s="10">
        <f t="shared" si="6"/>
        <v>164.164</v>
      </c>
      <c r="M114" s="10">
        <f t="shared" si="7"/>
        <v>41.041</v>
      </c>
      <c r="N114" s="5" t="s">
        <v>446</v>
      </c>
      <c r="O114" s="5" t="s">
        <v>27</v>
      </c>
      <c r="P114" s="7"/>
      <c r="Q114" s="7"/>
    </row>
    <row r="115" ht="25" customHeight="1" spans="1:17">
      <c r="A115" s="7">
        <v>109</v>
      </c>
      <c r="B115" s="5" t="s">
        <v>447</v>
      </c>
      <c r="C115" s="6" t="s">
        <v>22</v>
      </c>
      <c r="D115" s="8" t="s">
        <v>448</v>
      </c>
      <c r="E115" s="8" t="s">
        <v>449</v>
      </c>
      <c r="F115" s="8" t="s">
        <v>310</v>
      </c>
      <c r="G115" s="9">
        <v>15.4</v>
      </c>
      <c r="H115" s="9">
        <v>15.4</v>
      </c>
      <c r="I115" s="10">
        <f t="shared" si="4"/>
        <v>10010</v>
      </c>
      <c r="J115" s="10">
        <f t="shared" si="5"/>
        <v>410.41</v>
      </c>
      <c r="K115" s="11">
        <v>0.8</v>
      </c>
      <c r="L115" s="10">
        <f t="shared" si="6"/>
        <v>328.328</v>
      </c>
      <c r="M115" s="10">
        <f t="shared" si="7"/>
        <v>82.082</v>
      </c>
      <c r="N115" s="5" t="s">
        <v>450</v>
      </c>
      <c r="O115" s="5" t="s">
        <v>27</v>
      </c>
      <c r="P115" s="7"/>
      <c r="Q115" s="7"/>
    </row>
    <row r="116" ht="25" customHeight="1" spans="1:17">
      <c r="A116" s="7">
        <v>110</v>
      </c>
      <c r="B116" s="5" t="s">
        <v>451</v>
      </c>
      <c r="C116" s="6" t="s">
        <v>22</v>
      </c>
      <c r="D116" s="8" t="s">
        <v>452</v>
      </c>
      <c r="E116" s="8" t="s">
        <v>453</v>
      </c>
      <c r="F116" s="8" t="s">
        <v>310</v>
      </c>
      <c r="G116" s="9">
        <v>4.4</v>
      </c>
      <c r="H116" s="9">
        <v>4.4</v>
      </c>
      <c r="I116" s="10">
        <f t="shared" si="4"/>
        <v>2860</v>
      </c>
      <c r="J116" s="10">
        <f t="shared" si="5"/>
        <v>117.26</v>
      </c>
      <c r="K116" s="11">
        <v>0.8</v>
      </c>
      <c r="L116" s="10">
        <f t="shared" si="6"/>
        <v>93.808</v>
      </c>
      <c r="M116" s="10">
        <f t="shared" si="7"/>
        <v>23.452</v>
      </c>
      <c r="N116" s="5" t="s">
        <v>454</v>
      </c>
      <c r="O116" s="5" t="s">
        <v>27</v>
      </c>
      <c r="P116" s="7"/>
      <c r="Q116" s="7"/>
    </row>
    <row r="117" ht="25" customHeight="1" spans="1:17">
      <c r="A117" s="7">
        <v>111</v>
      </c>
      <c r="B117" s="5" t="s">
        <v>455</v>
      </c>
      <c r="C117" s="6" t="s">
        <v>22</v>
      </c>
      <c r="D117" s="8" t="s">
        <v>456</v>
      </c>
      <c r="E117" s="8" t="s">
        <v>457</v>
      </c>
      <c r="F117" s="8" t="s">
        <v>310</v>
      </c>
      <c r="G117" s="9">
        <v>4.4</v>
      </c>
      <c r="H117" s="9">
        <v>4.4</v>
      </c>
      <c r="I117" s="10">
        <f t="shared" si="4"/>
        <v>2860</v>
      </c>
      <c r="J117" s="10">
        <f t="shared" si="5"/>
        <v>117.26</v>
      </c>
      <c r="K117" s="11">
        <v>0.8</v>
      </c>
      <c r="L117" s="10">
        <f t="shared" si="6"/>
        <v>93.808</v>
      </c>
      <c r="M117" s="10">
        <f t="shared" si="7"/>
        <v>23.452</v>
      </c>
      <c r="N117" s="5" t="s">
        <v>458</v>
      </c>
      <c r="O117" s="5" t="s">
        <v>27</v>
      </c>
      <c r="P117" s="7"/>
      <c r="Q117" s="7"/>
    </row>
    <row r="118" ht="25" customHeight="1" spans="1:17">
      <c r="A118" s="7">
        <v>112</v>
      </c>
      <c r="B118" s="5" t="s">
        <v>459</v>
      </c>
      <c r="C118" s="6" t="s">
        <v>22</v>
      </c>
      <c r="D118" s="8" t="s">
        <v>460</v>
      </c>
      <c r="E118" s="8" t="s">
        <v>461</v>
      </c>
      <c r="F118" s="8" t="s">
        <v>310</v>
      </c>
      <c r="G118" s="9">
        <v>4.4</v>
      </c>
      <c r="H118" s="9">
        <v>4.4</v>
      </c>
      <c r="I118" s="10">
        <f t="shared" si="4"/>
        <v>2860</v>
      </c>
      <c r="J118" s="10">
        <f t="shared" si="5"/>
        <v>117.26</v>
      </c>
      <c r="K118" s="11">
        <v>0.8</v>
      </c>
      <c r="L118" s="10">
        <f t="shared" si="6"/>
        <v>93.808</v>
      </c>
      <c r="M118" s="10">
        <f t="shared" si="7"/>
        <v>23.452</v>
      </c>
      <c r="N118" s="5" t="s">
        <v>462</v>
      </c>
      <c r="O118" s="5" t="s">
        <v>27</v>
      </c>
      <c r="P118" s="7"/>
      <c r="Q118" s="7"/>
    </row>
    <row r="119" ht="25" customHeight="1" spans="1:17">
      <c r="A119" s="7">
        <v>113</v>
      </c>
      <c r="B119" s="5" t="s">
        <v>463</v>
      </c>
      <c r="C119" s="6" t="s">
        <v>22</v>
      </c>
      <c r="D119" s="8" t="s">
        <v>464</v>
      </c>
      <c r="E119" s="8" t="s">
        <v>465</v>
      </c>
      <c r="F119" s="8" t="s">
        <v>310</v>
      </c>
      <c r="G119" s="9">
        <v>4.4</v>
      </c>
      <c r="H119" s="9">
        <v>4.4</v>
      </c>
      <c r="I119" s="10">
        <f t="shared" si="4"/>
        <v>2860</v>
      </c>
      <c r="J119" s="10">
        <f t="shared" si="5"/>
        <v>117.26</v>
      </c>
      <c r="K119" s="11">
        <v>0.8</v>
      </c>
      <c r="L119" s="10">
        <f t="shared" si="6"/>
        <v>93.808</v>
      </c>
      <c r="M119" s="10">
        <f t="shared" si="7"/>
        <v>23.452</v>
      </c>
      <c r="N119" s="5" t="s">
        <v>466</v>
      </c>
      <c r="O119" s="5" t="s">
        <v>27</v>
      </c>
      <c r="P119" s="7"/>
      <c r="Q119" s="7"/>
    </row>
    <row r="120" ht="25" customHeight="1" spans="1:17">
      <c r="A120" s="7">
        <v>114</v>
      </c>
      <c r="B120" s="5" t="s">
        <v>467</v>
      </c>
      <c r="C120" s="6" t="s">
        <v>22</v>
      </c>
      <c r="D120" s="8" t="s">
        <v>468</v>
      </c>
      <c r="E120" s="8" t="s">
        <v>469</v>
      </c>
      <c r="F120" s="8" t="s">
        <v>310</v>
      </c>
      <c r="G120" s="9">
        <v>4.4</v>
      </c>
      <c r="H120" s="9">
        <v>4.4</v>
      </c>
      <c r="I120" s="10">
        <f t="shared" si="4"/>
        <v>2860</v>
      </c>
      <c r="J120" s="10">
        <f t="shared" si="5"/>
        <v>117.26</v>
      </c>
      <c r="K120" s="11">
        <v>0.8</v>
      </c>
      <c r="L120" s="10">
        <f t="shared" si="6"/>
        <v>93.808</v>
      </c>
      <c r="M120" s="10">
        <f t="shared" si="7"/>
        <v>23.452</v>
      </c>
      <c r="N120" s="5" t="s">
        <v>470</v>
      </c>
      <c r="O120" s="5" t="s">
        <v>27</v>
      </c>
      <c r="P120" s="7"/>
      <c r="Q120" s="7"/>
    </row>
    <row r="121" ht="25" customHeight="1" spans="1:17">
      <c r="A121" s="7">
        <v>115</v>
      </c>
      <c r="B121" s="5" t="s">
        <v>471</v>
      </c>
      <c r="C121" s="6" t="s">
        <v>22</v>
      </c>
      <c r="D121" s="8" t="s">
        <v>472</v>
      </c>
      <c r="E121" s="8" t="s">
        <v>473</v>
      </c>
      <c r="F121" s="8" t="s">
        <v>310</v>
      </c>
      <c r="G121" s="9">
        <v>4.4</v>
      </c>
      <c r="H121" s="9">
        <v>4.4</v>
      </c>
      <c r="I121" s="10">
        <f t="shared" si="4"/>
        <v>2860</v>
      </c>
      <c r="J121" s="10">
        <f t="shared" si="5"/>
        <v>117.26</v>
      </c>
      <c r="K121" s="11">
        <v>0.8</v>
      </c>
      <c r="L121" s="10">
        <f t="shared" si="6"/>
        <v>93.808</v>
      </c>
      <c r="M121" s="10">
        <f t="shared" si="7"/>
        <v>23.452</v>
      </c>
      <c r="N121" s="5" t="s">
        <v>474</v>
      </c>
      <c r="O121" s="5" t="s">
        <v>27</v>
      </c>
      <c r="P121" s="7"/>
      <c r="Q121" s="7"/>
    </row>
    <row r="122" ht="25" customHeight="1" spans="1:17">
      <c r="A122" s="7">
        <v>116</v>
      </c>
      <c r="B122" s="5" t="s">
        <v>475</v>
      </c>
      <c r="C122" s="6" t="s">
        <v>22</v>
      </c>
      <c r="D122" s="8" t="s">
        <v>476</v>
      </c>
      <c r="E122" s="8" t="s">
        <v>457</v>
      </c>
      <c r="F122" s="8" t="s">
        <v>310</v>
      </c>
      <c r="G122" s="9">
        <v>6.6</v>
      </c>
      <c r="H122" s="9">
        <v>6.6</v>
      </c>
      <c r="I122" s="10">
        <f t="shared" si="4"/>
        <v>4290</v>
      </c>
      <c r="J122" s="10">
        <f t="shared" si="5"/>
        <v>175.89</v>
      </c>
      <c r="K122" s="11">
        <v>0.8</v>
      </c>
      <c r="L122" s="10">
        <f t="shared" si="6"/>
        <v>140.712</v>
      </c>
      <c r="M122" s="10">
        <f t="shared" si="7"/>
        <v>35.178</v>
      </c>
      <c r="N122" s="5" t="s">
        <v>477</v>
      </c>
      <c r="O122" s="5" t="s">
        <v>27</v>
      </c>
      <c r="P122" s="7"/>
      <c r="Q122" s="7"/>
    </row>
    <row r="123" ht="25" customHeight="1" spans="1:17">
      <c r="A123" s="7">
        <v>117</v>
      </c>
      <c r="B123" s="5" t="s">
        <v>478</v>
      </c>
      <c r="C123" s="6" t="s">
        <v>22</v>
      </c>
      <c r="D123" s="8" t="s">
        <v>479</v>
      </c>
      <c r="E123" s="8" t="s">
        <v>480</v>
      </c>
      <c r="F123" s="8" t="s">
        <v>310</v>
      </c>
      <c r="G123" s="9">
        <v>7.7</v>
      </c>
      <c r="H123" s="9">
        <v>7.7</v>
      </c>
      <c r="I123" s="10">
        <f t="shared" si="4"/>
        <v>5005</v>
      </c>
      <c r="J123" s="10">
        <f t="shared" si="5"/>
        <v>205.205</v>
      </c>
      <c r="K123" s="11">
        <v>0.8</v>
      </c>
      <c r="L123" s="10">
        <f t="shared" si="6"/>
        <v>164.164</v>
      </c>
      <c r="M123" s="10">
        <f t="shared" si="7"/>
        <v>41.041</v>
      </c>
      <c r="N123" s="5" t="s">
        <v>481</v>
      </c>
      <c r="O123" s="5" t="s">
        <v>27</v>
      </c>
      <c r="P123" s="7"/>
      <c r="Q123" s="7"/>
    </row>
    <row r="124" ht="25" customHeight="1" spans="1:17">
      <c r="A124" s="7">
        <v>118</v>
      </c>
      <c r="B124" s="5" t="s">
        <v>482</v>
      </c>
      <c r="C124" s="6" t="s">
        <v>22</v>
      </c>
      <c r="D124" s="8" t="s">
        <v>483</v>
      </c>
      <c r="E124" s="8" t="s">
        <v>484</v>
      </c>
      <c r="F124" s="8" t="s">
        <v>310</v>
      </c>
      <c r="G124" s="9">
        <v>6.6</v>
      </c>
      <c r="H124" s="9">
        <v>6.6</v>
      </c>
      <c r="I124" s="10">
        <f t="shared" si="4"/>
        <v>4290</v>
      </c>
      <c r="J124" s="10">
        <f t="shared" si="5"/>
        <v>175.89</v>
      </c>
      <c r="K124" s="11">
        <v>0.8</v>
      </c>
      <c r="L124" s="10">
        <f t="shared" si="6"/>
        <v>140.712</v>
      </c>
      <c r="M124" s="10">
        <f t="shared" si="7"/>
        <v>35.178</v>
      </c>
      <c r="N124" s="5" t="s">
        <v>485</v>
      </c>
      <c r="O124" s="5" t="s">
        <v>27</v>
      </c>
      <c r="P124" s="7"/>
      <c r="Q124" s="7"/>
    </row>
    <row r="125" ht="25" customHeight="1" spans="1:17">
      <c r="A125" s="7">
        <v>119</v>
      </c>
      <c r="B125" s="5" t="s">
        <v>486</v>
      </c>
      <c r="C125" s="6" t="s">
        <v>22</v>
      </c>
      <c r="D125" s="8" t="s">
        <v>487</v>
      </c>
      <c r="E125" s="8" t="s">
        <v>488</v>
      </c>
      <c r="F125" s="8" t="s">
        <v>310</v>
      </c>
      <c r="G125" s="9">
        <v>6.6</v>
      </c>
      <c r="H125" s="9">
        <v>6.6</v>
      </c>
      <c r="I125" s="10">
        <f t="shared" si="4"/>
        <v>4290</v>
      </c>
      <c r="J125" s="10">
        <f t="shared" si="5"/>
        <v>175.89</v>
      </c>
      <c r="K125" s="11">
        <v>0.8</v>
      </c>
      <c r="L125" s="10">
        <f t="shared" si="6"/>
        <v>140.712</v>
      </c>
      <c r="M125" s="10">
        <f t="shared" si="7"/>
        <v>35.178</v>
      </c>
      <c r="N125" s="5" t="s">
        <v>489</v>
      </c>
      <c r="O125" s="5" t="s">
        <v>27</v>
      </c>
      <c r="P125" s="7"/>
      <c r="Q125" s="7"/>
    </row>
    <row r="126" ht="25" customHeight="1" spans="1:17">
      <c r="A126" s="7">
        <v>120</v>
      </c>
      <c r="B126" s="5" t="s">
        <v>490</v>
      </c>
      <c r="C126" s="6" t="s">
        <v>22</v>
      </c>
      <c r="D126" s="8" t="s">
        <v>491</v>
      </c>
      <c r="E126" s="8" t="s">
        <v>492</v>
      </c>
      <c r="F126" s="8" t="s">
        <v>310</v>
      </c>
      <c r="G126" s="9">
        <v>6.6</v>
      </c>
      <c r="H126" s="9">
        <v>6.6</v>
      </c>
      <c r="I126" s="10">
        <f t="shared" si="4"/>
        <v>4290</v>
      </c>
      <c r="J126" s="10">
        <f t="shared" si="5"/>
        <v>175.89</v>
      </c>
      <c r="K126" s="11">
        <v>0.8</v>
      </c>
      <c r="L126" s="10">
        <f t="shared" si="6"/>
        <v>140.712</v>
      </c>
      <c r="M126" s="10">
        <f t="shared" si="7"/>
        <v>35.178</v>
      </c>
      <c r="N126" s="5" t="s">
        <v>493</v>
      </c>
      <c r="O126" s="5" t="s">
        <v>27</v>
      </c>
      <c r="P126" s="7"/>
      <c r="Q126" s="7"/>
    </row>
    <row r="127" ht="25" customHeight="1" spans="1:17">
      <c r="A127" s="7">
        <v>121</v>
      </c>
      <c r="B127" s="5" t="s">
        <v>494</v>
      </c>
      <c r="C127" s="6" t="s">
        <v>22</v>
      </c>
      <c r="D127" s="8" t="s">
        <v>495</v>
      </c>
      <c r="E127" s="8" t="s">
        <v>496</v>
      </c>
      <c r="F127" s="8" t="s">
        <v>310</v>
      </c>
      <c r="G127" s="9">
        <v>8.8</v>
      </c>
      <c r="H127" s="9">
        <v>8.8</v>
      </c>
      <c r="I127" s="10">
        <f t="shared" si="4"/>
        <v>5720</v>
      </c>
      <c r="J127" s="10">
        <f t="shared" si="5"/>
        <v>234.52</v>
      </c>
      <c r="K127" s="11">
        <v>0.8</v>
      </c>
      <c r="L127" s="10">
        <f t="shared" si="6"/>
        <v>187.616</v>
      </c>
      <c r="M127" s="10">
        <f t="shared" si="7"/>
        <v>46.904</v>
      </c>
      <c r="N127" s="5" t="s">
        <v>497</v>
      </c>
      <c r="O127" s="5" t="s">
        <v>27</v>
      </c>
      <c r="P127" s="7"/>
      <c r="Q127" s="7"/>
    </row>
    <row r="128" ht="25" customHeight="1" spans="1:17">
      <c r="A128" s="7">
        <v>122</v>
      </c>
      <c r="B128" s="5" t="s">
        <v>498</v>
      </c>
      <c r="C128" s="6" t="s">
        <v>22</v>
      </c>
      <c r="D128" s="8" t="s">
        <v>499</v>
      </c>
      <c r="E128" s="8" t="s">
        <v>500</v>
      </c>
      <c r="F128" s="8" t="s">
        <v>310</v>
      </c>
      <c r="G128" s="9">
        <v>6.6</v>
      </c>
      <c r="H128" s="9">
        <v>6.6</v>
      </c>
      <c r="I128" s="10">
        <f t="shared" si="4"/>
        <v>4290</v>
      </c>
      <c r="J128" s="10">
        <f t="shared" si="5"/>
        <v>175.89</v>
      </c>
      <c r="K128" s="11">
        <v>0.8</v>
      </c>
      <c r="L128" s="10">
        <f t="shared" si="6"/>
        <v>140.712</v>
      </c>
      <c r="M128" s="10">
        <f t="shared" si="7"/>
        <v>35.178</v>
      </c>
      <c r="N128" s="5" t="s">
        <v>501</v>
      </c>
      <c r="O128" s="5" t="s">
        <v>27</v>
      </c>
      <c r="P128" s="7"/>
      <c r="Q128" s="7"/>
    </row>
    <row r="129" ht="25" customHeight="1" spans="1:17">
      <c r="A129" s="7">
        <v>123</v>
      </c>
      <c r="B129" s="5" t="s">
        <v>502</v>
      </c>
      <c r="C129" s="6" t="s">
        <v>22</v>
      </c>
      <c r="D129" s="8" t="s">
        <v>503</v>
      </c>
      <c r="E129" s="8" t="s">
        <v>500</v>
      </c>
      <c r="F129" s="8" t="s">
        <v>310</v>
      </c>
      <c r="G129" s="9">
        <v>6.6</v>
      </c>
      <c r="H129" s="9">
        <v>6.6</v>
      </c>
      <c r="I129" s="10">
        <f t="shared" si="4"/>
        <v>4290</v>
      </c>
      <c r="J129" s="10">
        <f t="shared" si="5"/>
        <v>175.89</v>
      </c>
      <c r="K129" s="11">
        <v>0.8</v>
      </c>
      <c r="L129" s="10">
        <f t="shared" si="6"/>
        <v>140.712</v>
      </c>
      <c r="M129" s="10">
        <f t="shared" si="7"/>
        <v>35.178</v>
      </c>
      <c r="N129" s="5" t="s">
        <v>504</v>
      </c>
      <c r="O129" s="5" t="s">
        <v>27</v>
      </c>
      <c r="P129" s="7"/>
      <c r="Q129" s="7"/>
    </row>
    <row r="130" ht="25" customHeight="1" spans="1:17">
      <c r="A130" s="7">
        <v>124</v>
      </c>
      <c r="B130" s="5" t="s">
        <v>505</v>
      </c>
      <c r="C130" s="6" t="s">
        <v>22</v>
      </c>
      <c r="D130" s="8" t="s">
        <v>506</v>
      </c>
      <c r="E130" s="8" t="s">
        <v>507</v>
      </c>
      <c r="F130" s="8" t="s">
        <v>310</v>
      </c>
      <c r="G130" s="9">
        <v>6.6</v>
      </c>
      <c r="H130" s="9">
        <v>6.6</v>
      </c>
      <c r="I130" s="10">
        <f t="shared" si="4"/>
        <v>4290</v>
      </c>
      <c r="J130" s="10">
        <f t="shared" si="5"/>
        <v>175.89</v>
      </c>
      <c r="K130" s="11">
        <v>0.8</v>
      </c>
      <c r="L130" s="10">
        <f t="shared" si="6"/>
        <v>140.712</v>
      </c>
      <c r="M130" s="10">
        <f t="shared" si="7"/>
        <v>35.178</v>
      </c>
      <c r="N130" s="5" t="s">
        <v>508</v>
      </c>
      <c r="O130" s="5" t="s">
        <v>27</v>
      </c>
      <c r="P130" s="7"/>
      <c r="Q130" s="7"/>
    </row>
    <row r="131" ht="25" customHeight="1" spans="1:17">
      <c r="A131" s="7">
        <v>125</v>
      </c>
      <c r="B131" s="5" t="s">
        <v>509</v>
      </c>
      <c r="C131" s="6" t="s">
        <v>22</v>
      </c>
      <c r="D131" s="8" t="s">
        <v>510</v>
      </c>
      <c r="E131" s="8" t="s">
        <v>511</v>
      </c>
      <c r="F131" s="8" t="s">
        <v>310</v>
      </c>
      <c r="G131" s="9">
        <v>11</v>
      </c>
      <c r="H131" s="9">
        <v>11</v>
      </c>
      <c r="I131" s="10">
        <f t="shared" si="4"/>
        <v>7150</v>
      </c>
      <c r="J131" s="10">
        <f t="shared" si="5"/>
        <v>293.15</v>
      </c>
      <c r="K131" s="11">
        <v>0.8</v>
      </c>
      <c r="L131" s="10">
        <f t="shared" si="6"/>
        <v>234.52</v>
      </c>
      <c r="M131" s="10">
        <f t="shared" si="7"/>
        <v>58.63</v>
      </c>
      <c r="N131" s="5" t="s">
        <v>512</v>
      </c>
      <c r="O131" s="5" t="s">
        <v>27</v>
      </c>
      <c r="P131" s="7"/>
      <c r="Q131" s="7"/>
    </row>
    <row r="132" ht="25" customHeight="1" spans="1:17">
      <c r="A132" s="7">
        <v>126</v>
      </c>
      <c r="B132" s="5" t="s">
        <v>513</v>
      </c>
      <c r="C132" s="6" t="s">
        <v>22</v>
      </c>
      <c r="D132" s="8" t="s">
        <v>514</v>
      </c>
      <c r="E132" s="8" t="s">
        <v>60</v>
      </c>
      <c r="F132" s="8" t="s">
        <v>310</v>
      </c>
      <c r="G132" s="9">
        <v>4.4</v>
      </c>
      <c r="H132" s="9">
        <v>4.4</v>
      </c>
      <c r="I132" s="10">
        <f t="shared" si="4"/>
        <v>2860</v>
      </c>
      <c r="J132" s="10">
        <f t="shared" si="5"/>
        <v>117.26</v>
      </c>
      <c r="K132" s="11">
        <v>0.8</v>
      </c>
      <c r="L132" s="10">
        <f t="shared" si="6"/>
        <v>93.808</v>
      </c>
      <c r="M132" s="10">
        <f t="shared" si="7"/>
        <v>23.452</v>
      </c>
      <c r="N132" s="5" t="s">
        <v>515</v>
      </c>
      <c r="O132" s="5" t="s">
        <v>27</v>
      </c>
      <c r="P132" s="7"/>
      <c r="Q132" s="7"/>
    </row>
    <row r="133" ht="25" customHeight="1" spans="1:17">
      <c r="A133" s="7">
        <v>127</v>
      </c>
      <c r="B133" s="5" t="s">
        <v>516</v>
      </c>
      <c r="C133" s="6" t="s">
        <v>22</v>
      </c>
      <c r="D133" s="8" t="s">
        <v>517</v>
      </c>
      <c r="E133" s="8" t="s">
        <v>518</v>
      </c>
      <c r="F133" s="8" t="s">
        <v>310</v>
      </c>
      <c r="G133" s="9">
        <v>8.8</v>
      </c>
      <c r="H133" s="9">
        <v>8.8</v>
      </c>
      <c r="I133" s="10">
        <f t="shared" si="4"/>
        <v>5720</v>
      </c>
      <c r="J133" s="10">
        <f t="shared" si="5"/>
        <v>234.52</v>
      </c>
      <c r="K133" s="11">
        <v>0.8</v>
      </c>
      <c r="L133" s="10">
        <f t="shared" si="6"/>
        <v>187.616</v>
      </c>
      <c r="M133" s="10">
        <f t="shared" si="7"/>
        <v>46.904</v>
      </c>
      <c r="N133" s="5" t="s">
        <v>519</v>
      </c>
      <c r="O133" s="5" t="s">
        <v>27</v>
      </c>
      <c r="P133" s="7"/>
      <c r="Q133" s="7"/>
    </row>
    <row r="134" ht="25" customHeight="1" spans="1:17">
      <c r="A134" s="7">
        <v>128</v>
      </c>
      <c r="B134" s="5" t="s">
        <v>520</v>
      </c>
      <c r="C134" s="6" t="s">
        <v>22</v>
      </c>
      <c r="D134" s="8" t="s">
        <v>521</v>
      </c>
      <c r="E134" s="8" t="s">
        <v>522</v>
      </c>
      <c r="F134" s="8" t="s">
        <v>310</v>
      </c>
      <c r="G134" s="9">
        <v>8.8</v>
      </c>
      <c r="H134" s="9">
        <v>8.8</v>
      </c>
      <c r="I134" s="10">
        <f t="shared" si="4"/>
        <v>5720</v>
      </c>
      <c r="J134" s="10">
        <f t="shared" si="5"/>
        <v>234.52</v>
      </c>
      <c r="K134" s="11">
        <v>0.8</v>
      </c>
      <c r="L134" s="10">
        <f t="shared" si="6"/>
        <v>187.616</v>
      </c>
      <c r="M134" s="10">
        <f t="shared" si="7"/>
        <v>46.904</v>
      </c>
      <c r="N134" s="5" t="s">
        <v>523</v>
      </c>
      <c r="O134" s="5" t="s">
        <v>27</v>
      </c>
      <c r="P134" s="7"/>
      <c r="Q134" s="7"/>
    </row>
    <row r="135" ht="25" customHeight="1" spans="1:17">
      <c r="A135" s="7">
        <v>129</v>
      </c>
      <c r="B135" s="5" t="s">
        <v>524</v>
      </c>
      <c r="C135" s="6" t="s">
        <v>22</v>
      </c>
      <c r="D135" s="8" t="s">
        <v>525</v>
      </c>
      <c r="E135" s="8" t="s">
        <v>526</v>
      </c>
      <c r="F135" s="8" t="s">
        <v>310</v>
      </c>
      <c r="G135" s="9">
        <v>6.6</v>
      </c>
      <c r="H135" s="9">
        <v>6.6</v>
      </c>
      <c r="I135" s="10">
        <f t="shared" si="4"/>
        <v>4290</v>
      </c>
      <c r="J135" s="10">
        <f t="shared" si="5"/>
        <v>175.89</v>
      </c>
      <c r="K135" s="11">
        <v>0.8</v>
      </c>
      <c r="L135" s="10">
        <f t="shared" si="6"/>
        <v>140.712</v>
      </c>
      <c r="M135" s="10">
        <f t="shared" si="7"/>
        <v>35.178</v>
      </c>
      <c r="N135" s="5" t="s">
        <v>527</v>
      </c>
      <c r="O135" s="5" t="s">
        <v>27</v>
      </c>
      <c r="P135" s="7"/>
      <c r="Q135" s="7"/>
    </row>
    <row r="136" ht="25" customHeight="1" spans="1:17">
      <c r="A136" s="7">
        <v>130</v>
      </c>
      <c r="B136" s="5" t="s">
        <v>528</v>
      </c>
      <c r="C136" s="6" t="s">
        <v>22</v>
      </c>
      <c r="D136" s="8" t="s">
        <v>529</v>
      </c>
      <c r="E136" s="8" t="s">
        <v>530</v>
      </c>
      <c r="F136" s="8" t="s">
        <v>310</v>
      </c>
      <c r="G136" s="9">
        <v>7.7</v>
      </c>
      <c r="H136" s="9">
        <v>7.7</v>
      </c>
      <c r="I136" s="10">
        <f t="shared" ref="I136:I199" si="8">G136*650</f>
        <v>5005</v>
      </c>
      <c r="J136" s="10">
        <f t="shared" ref="J136:J199" si="9">H136*26.65</f>
        <v>205.205</v>
      </c>
      <c r="K136" s="11">
        <v>0.8</v>
      </c>
      <c r="L136" s="10">
        <f t="shared" ref="L136:L199" si="10">J136*K136</f>
        <v>164.164</v>
      </c>
      <c r="M136" s="10">
        <f t="shared" ref="M136:M199" si="11">J136*0.2</f>
        <v>41.041</v>
      </c>
      <c r="N136" s="5" t="s">
        <v>531</v>
      </c>
      <c r="O136" s="5" t="s">
        <v>27</v>
      </c>
      <c r="P136" s="7"/>
      <c r="Q136" s="7"/>
    </row>
    <row r="137" ht="25" customHeight="1" spans="1:17">
      <c r="A137" s="7">
        <v>131</v>
      </c>
      <c r="B137" s="5" t="s">
        <v>532</v>
      </c>
      <c r="C137" s="6" t="s">
        <v>22</v>
      </c>
      <c r="D137" s="8" t="s">
        <v>533</v>
      </c>
      <c r="E137" s="8" t="s">
        <v>534</v>
      </c>
      <c r="F137" s="8" t="s">
        <v>310</v>
      </c>
      <c r="G137" s="9">
        <v>6.6</v>
      </c>
      <c r="H137" s="9">
        <v>6.6</v>
      </c>
      <c r="I137" s="10">
        <f t="shared" si="8"/>
        <v>4290</v>
      </c>
      <c r="J137" s="10">
        <f t="shared" si="9"/>
        <v>175.89</v>
      </c>
      <c r="K137" s="11">
        <v>0.8</v>
      </c>
      <c r="L137" s="10">
        <f t="shared" si="10"/>
        <v>140.712</v>
      </c>
      <c r="M137" s="10">
        <f t="shared" si="11"/>
        <v>35.178</v>
      </c>
      <c r="N137" s="5" t="s">
        <v>535</v>
      </c>
      <c r="O137" s="5" t="s">
        <v>27</v>
      </c>
      <c r="P137" s="7"/>
      <c r="Q137" s="7"/>
    </row>
    <row r="138" ht="25" customHeight="1" spans="1:17">
      <c r="A138" s="7">
        <v>132</v>
      </c>
      <c r="B138" s="5" t="s">
        <v>536</v>
      </c>
      <c r="C138" s="6" t="s">
        <v>22</v>
      </c>
      <c r="D138" s="8" t="s">
        <v>537</v>
      </c>
      <c r="E138" s="8" t="s">
        <v>538</v>
      </c>
      <c r="F138" s="8" t="s">
        <v>310</v>
      </c>
      <c r="G138" s="9">
        <v>7.7</v>
      </c>
      <c r="H138" s="9">
        <v>7.7</v>
      </c>
      <c r="I138" s="10">
        <f t="shared" si="8"/>
        <v>5005</v>
      </c>
      <c r="J138" s="10">
        <f t="shared" si="9"/>
        <v>205.205</v>
      </c>
      <c r="K138" s="11">
        <v>0.8</v>
      </c>
      <c r="L138" s="10">
        <f t="shared" si="10"/>
        <v>164.164</v>
      </c>
      <c r="M138" s="10">
        <f t="shared" si="11"/>
        <v>41.041</v>
      </c>
      <c r="N138" s="5" t="s">
        <v>539</v>
      </c>
      <c r="O138" s="5" t="s">
        <v>27</v>
      </c>
      <c r="P138" s="7"/>
      <c r="Q138" s="7"/>
    </row>
    <row r="139" ht="25" customHeight="1" spans="1:17">
      <c r="A139" s="7">
        <v>133</v>
      </c>
      <c r="B139" s="5" t="s">
        <v>540</v>
      </c>
      <c r="C139" s="6" t="s">
        <v>22</v>
      </c>
      <c r="D139" s="8" t="s">
        <v>541</v>
      </c>
      <c r="E139" s="8" t="s">
        <v>425</v>
      </c>
      <c r="F139" s="8" t="s">
        <v>310</v>
      </c>
      <c r="G139" s="9">
        <v>6.6</v>
      </c>
      <c r="H139" s="9">
        <v>6.6</v>
      </c>
      <c r="I139" s="10">
        <f t="shared" si="8"/>
        <v>4290</v>
      </c>
      <c r="J139" s="10">
        <f t="shared" si="9"/>
        <v>175.89</v>
      </c>
      <c r="K139" s="11">
        <v>0.8</v>
      </c>
      <c r="L139" s="10">
        <f t="shared" si="10"/>
        <v>140.712</v>
      </c>
      <c r="M139" s="10">
        <f t="shared" si="11"/>
        <v>35.178</v>
      </c>
      <c r="N139" s="5" t="s">
        <v>542</v>
      </c>
      <c r="O139" s="5" t="s">
        <v>27</v>
      </c>
      <c r="P139" s="7"/>
      <c r="Q139" s="7"/>
    </row>
    <row r="140" ht="25" customHeight="1" spans="1:17">
      <c r="A140" s="7">
        <v>134</v>
      </c>
      <c r="B140" s="5" t="s">
        <v>543</v>
      </c>
      <c r="C140" s="6" t="s">
        <v>22</v>
      </c>
      <c r="D140" s="8" t="s">
        <v>544</v>
      </c>
      <c r="E140" s="8" t="s">
        <v>374</v>
      </c>
      <c r="F140" s="8" t="s">
        <v>310</v>
      </c>
      <c r="G140" s="9">
        <v>1.2</v>
      </c>
      <c r="H140" s="9">
        <v>1.2</v>
      </c>
      <c r="I140" s="10">
        <f t="shared" si="8"/>
        <v>780</v>
      </c>
      <c r="J140" s="10">
        <f t="shared" si="9"/>
        <v>31.98</v>
      </c>
      <c r="K140" s="11">
        <v>0.8</v>
      </c>
      <c r="L140" s="10">
        <f t="shared" si="10"/>
        <v>25.584</v>
      </c>
      <c r="M140" s="10">
        <f t="shared" si="11"/>
        <v>6.396</v>
      </c>
      <c r="N140" s="5" t="s">
        <v>545</v>
      </c>
      <c r="O140" s="5" t="s">
        <v>27</v>
      </c>
      <c r="P140" s="7"/>
      <c r="Q140" s="7"/>
    </row>
    <row r="141" ht="25" customHeight="1" spans="1:17">
      <c r="A141" s="7">
        <v>135</v>
      </c>
      <c r="B141" s="5" t="s">
        <v>546</v>
      </c>
      <c r="C141" s="6" t="s">
        <v>22</v>
      </c>
      <c r="D141" s="8" t="s">
        <v>547</v>
      </c>
      <c r="E141" s="8" t="s">
        <v>548</v>
      </c>
      <c r="F141" s="8" t="s">
        <v>310</v>
      </c>
      <c r="G141" s="9">
        <v>2.4</v>
      </c>
      <c r="H141" s="9">
        <v>2.4</v>
      </c>
      <c r="I141" s="10">
        <f t="shared" si="8"/>
        <v>1560</v>
      </c>
      <c r="J141" s="10">
        <f t="shared" si="9"/>
        <v>63.96</v>
      </c>
      <c r="K141" s="11">
        <v>0.8</v>
      </c>
      <c r="L141" s="10">
        <f t="shared" si="10"/>
        <v>51.168</v>
      </c>
      <c r="M141" s="10">
        <f t="shared" si="11"/>
        <v>12.792</v>
      </c>
      <c r="N141" s="5" t="s">
        <v>549</v>
      </c>
      <c r="O141" s="5" t="s">
        <v>27</v>
      </c>
      <c r="P141" s="7"/>
      <c r="Q141" s="7"/>
    </row>
    <row r="142" ht="25" customHeight="1" spans="1:17">
      <c r="A142" s="7">
        <v>136</v>
      </c>
      <c r="B142" s="5" t="s">
        <v>550</v>
      </c>
      <c r="C142" s="6" t="s">
        <v>22</v>
      </c>
      <c r="D142" s="8" t="s">
        <v>551</v>
      </c>
      <c r="E142" s="8" t="s">
        <v>552</v>
      </c>
      <c r="F142" s="8" t="s">
        <v>310</v>
      </c>
      <c r="G142" s="9">
        <v>2.4</v>
      </c>
      <c r="H142" s="9">
        <v>2.4</v>
      </c>
      <c r="I142" s="10">
        <f t="shared" si="8"/>
        <v>1560</v>
      </c>
      <c r="J142" s="10">
        <f t="shared" si="9"/>
        <v>63.96</v>
      </c>
      <c r="K142" s="11">
        <v>0.8</v>
      </c>
      <c r="L142" s="10">
        <f t="shared" si="10"/>
        <v>51.168</v>
      </c>
      <c r="M142" s="10">
        <f t="shared" si="11"/>
        <v>12.792</v>
      </c>
      <c r="N142" s="5" t="s">
        <v>553</v>
      </c>
      <c r="O142" s="5" t="s">
        <v>27</v>
      </c>
      <c r="P142" s="7"/>
      <c r="Q142" s="7"/>
    </row>
    <row r="143" ht="25" customHeight="1" spans="1:17">
      <c r="A143" s="7">
        <v>137</v>
      </c>
      <c r="B143" s="5" t="s">
        <v>554</v>
      </c>
      <c r="C143" s="6" t="s">
        <v>22</v>
      </c>
      <c r="D143" s="8" t="s">
        <v>555</v>
      </c>
      <c r="E143" s="8" t="s">
        <v>556</v>
      </c>
      <c r="F143" s="8" t="s">
        <v>310</v>
      </c>
      <c r="G143" s="9">
        <v>2.4</v>
      </c>
      <c r="H143" s="9">
        <v>2.4</v>
      </c>
      <c r="I143" s="10">
        <f t="shared" si="8"/>
        <v>1560</v>
      </c>
      <c r="J143" s="10">
        <f t="shared" si="9"/>
        <v>63.96</v>
      </c>
      <c r="K143" s="11">
        <v>0.8</v>
      </c>
      <c r="L143" s="10">
        <f t="shared" si="10"/>
        <v>51.168</v>
      </c>
      <c r="M143" s="10">
        <f t="shared" si="11"/>
        <v>12.792</v>
      </c>
      <c r="N143" s="5" t="s">
        <v>557</v>
      </c>
      <c r="O143" s="5" t="s">
        <v>27</v>
      </c>
      <c r="P143" s="7"/>
      <c r="Q143" s="7"/>
    </row>
    <row r="144" ht="25" customHeight="1" spans="1:17">
      <c r="A144" s="7">
        <v>138</v>
      </c>
      <c r="B144" s="5" t="s">
        <v>558</v>
      </c>
      <c r="C144" s="6" t="s">
        <v>22</v>
      </c>
      <c r="D144" s="8" t="s">
        <v>559</v>
      </c>
      <c r="E144" s="8" t="s">
        <v>560</v>
      </c>
      <c r="F144" s="8" t="s">
        <v>310</v>
      </c>
      <c r="G144" s="9">
        <v>4.8</v>
      </c>
      <c r="H144" s="9">
        <v>4.8</v>
      </c>
      <c r="I144" s="10">
        <f t="shared" si="8"/>
        <v>3120</v>
      </c>
      <c r="J144" s="10">
        <f t="shared" si="9"/>
        <v>127.92</v>
      </c>
      <c r="K144" s="11">
        <v>0.8</v>
      </c>
      <c r="L144" s="10">
        <f t="shared" si="10"/>
        <v>102.336</v>
      </c>
      <c r="M144" s="10">
        <f t="shared" si="11"/>
        <v>25.584</v>
      </c>
      <c r="N144" s="5" t="s">
        <v>561</v>
      </c>
      <c r="O144" s="5" t="s">
        <v>27</v>
      </c>
      <c r="P144" s="7"/>
      <c r="Q144" s="7"/>
    </row>
    <row r="145" ht="25" customHeight="1" spans="1:17">
      <c r="A145" s="7">
        <v>139</v>
      </c>
      <c r="B145" s="5" t="s">
        <v>562</v>
      </c>
      <c r="C145" s="6" t="s">
        <v>22</v>
      </c>
      <c r="D145" s="8" t="s">
        <v>563</v>
      </c>
      <c r="E145" s="8" t="s">
        <v>564</v>
      </c>
      <c r="F145" s="8" t="s">
        <v>310</v>
      </c>
      <c r="G145" s="9">
        <v>1.2</v>
      </c>
      <c r="H145" s="9">
        <v>1.2</v>
      </c>
      <c r="I145" s="10">
        <f t="shared" si="8"/>
        <v>780</v>
      </c>
      <c r="J145" s="10">
        <f t="shared" si="9"/>
        <v>31.98</v>
      </c>
      <c r="K145" s="11">
        <v>0.8</v>
      </c>
      <c r="L145" s="10">
        <f t="shared" si="10"/>
        <v>25.584</v>
      </c>
      <c r="M145" s="10">
        <f t="shared" si="11"/>
        <v>6.396</v>
      </c>
      <c r="N145" s="5" t="s">
        <v>565</v>
      </c>
      <c r="O145" s="5" t="s">
        <v>27</v>
      </c>
      <c r="P145" s="7"/>
      <c r="Q145" s="7"/>
    </row>
    <row r="146" ht="25" customHeight="1" spans="1:17">
      <c r="A146" s="7">
        <v>140</v>
      </c>
      <c r="B146" s="5" t="s">
        <v>566</v>
      </c>
      <c r="C146" s="6" t="s">
        <v>22</v>
      </c>
      <c r="D146" s="8" t="s">
        <v>567</v>
      </c>
      <c r="E146" s="8" t="s">
        <v>568</v>
      </c>
      <c r="F146" s="8" t="s">
        <v>310</v>
      </c>
      <c r="G146" s="9">
        <v>4.4</v>
      </c>
      <c r="H146" s="9">
        <v>4.4</v>
      </c>
      <c r="I146" s="10">
        <f t="shared" si="8"/>
        <v>2860</v>
      </c>
      <c r="J146" s="10">
        <f t="shared" si="9"/>
        <v>117.26</v>
      </c>
      <c r="K146" s="11">
        <v>0.8</v>
      </c>
      <c r="L146" s="10">
        <f t="shared" si="10"/>
        <v>93.808</v>
      </c>
      <c r="M146" s="10">
        <f t="shared" si="11"/>
        <v>23.452</v>
      </c>
      <c r="N146" s="5" t="s">
        <v>569</v>
      </c>
      <c r="O146" s="5" t="s">
        <v>27</v>
      </c>
      <c r="P146" s="7"/>
      <c r="Q146" s="7"/>
    </row>
    <row r="147" ht="25" customHeight="1" spans="1:17">
      <c r="A147" s="7">
        <v>141</v>
      </c>
      <c r="B147" s="5" t="s">
        <v>570</v>
      </c>
      <c r="C147" s="6" t="s">
        <v>22</v>
      </c>
      <c r="D147" s="8" t="s">
        <v>571</v>
      </c>
      <c r="E147" s="8" t="s">
        <v>572</v>
      </c>
      <c r="F147" s="8" t="s">
        <v>310</v>
      </c>
      <c r="G147" s="9">
        <v>6.6</v>
      </c>
      <c r="H147" s="9">
        <v>6.6</v>
      </c>
      <c r="I147" s="10">
        <f t="shared" si="8"/>
        <v>4290</v>
      </c>
      <c r="J147" s="10">
        <f t="shared" si="9"/>
        <v>175.89</v>
      </c>
      <c r="K147" s="11">
        <v>0.8</v>
      </c>
      <c r="L147" s="10">
        <f t="shared" si="10"/>
        <v>140.712</v>
      </c>
      <c r="M147" s="10">
        <f t="shared" si="11"/>
        <v>35.178</v>
      </c>
      <c r="N147" s="5" t="s">
        <v>573</v>
      </c>
      <c r="O147" s="5" t="s">
        <v>27</v>
      </c>
      <c r="P147" s="7"/>
      <c r="Q147" s="7"/>
    </row>
    <row r="148" ht="25" customHeight="1" spans="1:17">
      <c r="A148" s="7">
        <v>142</v>
      </c>
      <c r="B148" s="5" t="s">
        <v>574</v>
      </c>
      <c r="C148" s="6" t="s">
        <v>22</v>
      </c>
      <c r="D148" s="8" t="s">
        <v>575</v>
      </c>
      <c r="E148" s="8" t="s">
        <v>576</v>
      </c>
      <c r="F148" s="8" t="s">
        <v>577</v>
      </c>
      <c r="G148" s="9">
        <v>9.12</v>
      </c>
      <c r="H148" s="9">
        <v>9.12</v>
      </c>
      <c r="I148" s="10">
        <f t="shared" si="8"/>
        <v>5928</v>
      </c>
      <c r="J148" s="10">
        <f t="shared" si="9"/>
        <v>243.048</v>
      </c>
      <c r="K148" s="11">
        <v>0.8</v>
      </c>
      <c r="L148" s="10">
        <f t="shared" si="10"/>
        <v>194.4384</v>
      </c>
      <c r="M148" s="10">
        <f t="shared" si="11"/>
        <v>48.6096</v>
      </c>
      <c r="N148" s="5" t="s">
        <v>578</v>
      </c>
      <c r="O148" s="5" t="s">
        <v>27</v>
      </c>
      <c r="P148" s="7"/>
      <c r="Q148" s="7"/>
    </row>
    <row r="149" ht="25" customHeight="1" spans="1:17">
      <c r="A149" s="7">
        <v>143</v>
      </c>
      <c r="B149" s="5" t="s">
        <v>579</v>
      </c>
      <c r="C149" s="6" t="s">
        <v>22</v>
      </c>
      <c r="D149" s="8" t="s">
        <v>580</v>
      </c>
      <c r="E149" s="8" t="s">
        <v>581</v>
      </c>
      <c r="F149" s="8" t="s">
        <v>577</v>
      </c>
      <c r="G149" s="9">
        <v>8.77</v>
      </c>
      <c r="H149" s="9">
        <v>8.77</v>
      </c>
      <c r="I149" s="10">
        <f t="shared" si="8"/>
        <v>5700.5</v>
      </c>
      <c r="J149" s="10">
        <f t="shared" si="9"/>
        <v>233.7205</v>
      </c>
      <c r="K149" s="11">
        <v>0.8</v>
      </c>
      <c r="L149" s="10">
        <f t="shared" si="10"/>
        <v>186.9764</v>
      </c>
      <c r="M149" s="10">
        <f t="shared" si="11"/>
        <v>46.7441</v>
      </c>
      <c r="N149" s="5" t="s">
        <v>582</v>
      </c>
      <c r="O149" s="5" t="s">
        <v>27</v>
      </c>
      <c r="P149" s="7"/>
      <c r="Q149" s="7"/>
    </row>
    <row r="150" ht="25" customHeight="1" spans="1:17">
      <c r="A150" s="7">
        <v>144</v>
      </c>
      <c r="B150" s="5" t="s">
        <v>583</v>
      </c>
      <c r="C150" s="6" t="s">
        <v>22</v>
      </c>
      <c r="D150" s="8" t="s">
        <v>584</v>
      </c>
      <c r="E150" s="8" t="s">
        <v>585</v>
      </c>
      <c r="F150" s="8" t="s">
        <v>577</v>
      </c>
      <c r="G150" s="9">
        <v>6.01</v>
      </c>
      <c r="H150" s="9">
        <v>6.01</v>
      </c>
      <c r="I150" s="10">
        <f t="shared" si="8"/>
        <v>3906.5</v>
      </c>
      <c r="J150" s="10">
        <f t="shared" si="9"/>
        <v>160.1665</v>
      </c>
      <c r="K150" s="11">
        <v>0.8</v>
      </c>
      <c r="L150" s="10">
        <f t="shared" si="10"/>
        <v>128.1332</v>
      </c>
      <c r="M150" s="10">
        <f t="shared" si="11"/>
        <v>32.0333</v>
      </c>
      <c r="N150" s="5" t="s">
        <v>586</v>
      </c>
      <c r="O150" s="5" t="s">
        <v>27</v>
      </c>
      <c r="P150" s="7"/>
      <c r="Q150" s="7"/>
    </row>
    <row r="151" ht="25" customHeight="1" spans="1:17">
      <c r="A151" s="7">
        <v>145</v>
      </c>
      <c r="B151" s="5" t="s">
        <v>587</v>
      </c>
      <c r="C151" s="6" t="s">
        <v>22</v>
      </c>
      <c r="D151" s="8" t="s">
        <v>588</v>
      </c>
      <c r="E151" s="8" t="s">
        <v>589</v>
      </c>
      <c r="F151" s="8" t="s">
        <v>577</v>
      </c>
      <c r="G151" s="9">
        <v>6.84</v>
      </c>
      <c r="H151" s="9">
        <v>6.84</v>
      </c>
      <c r="I151" s="10">
        <f t="shared" si="8"/>
        <v>4446</v>
      </c>
      <c r="J151" s="10">
        <f t="shared" si="9"/>
        <v>182.286</v>
      </c>
      <c r="K151" s="11">
        <v>0.8</v>
      </c>
      <c r="L151" s="10">
        <f t="shared" si="10"/>
        <v>145.8288</v>
      </c>
      <c r="M151" s="10">
        <f t="shared" si="11"/>
        <v>36.4572</v>
      </c>
      <c r="N151" s="5" t="s">
        <v>590</v>
      </c>
      <c r="O151" s="5" t="s">
        <v>27</v>
      </c>
      <c r="P151" s="7"/>
      <c r="Q151" s="7"/>
    </row>
    <row r="152" ht="25" customHeight="1" spans="1:17">
      <c r="A152" s="7">
        <v>146</v>
      </c>
      <c r="B152" s="5" t="s">
        <v>591</v>
      </c>
      <c r="C152" s="6" t="s">
        <v>22</v>
      </c>
      <c r="D152" s="8" t="s">
        <v>592</v>
      </c>
      <c r="E152" s="8" t="s">
        <v>593</v>
      </c>
      <c r="F152" s="8" t="s">
        <v>577</v>
      </c>
      <c r="G152" s="9">
        <v>6.84</v>
      </c>
      <c r="H152" s="9">
        <v>6.84</v>
      </c>
      <c r="I152" s="10">
        <f t="shared" si="8"/>
        <v>4446</v>
      </c>
      <c r="J152" s="10">
        <f t="shared" si="9"/>
        <v>182.286</v>
      </c>
      <c r="K152" s="11">
        <v>0.8</v>
      </c>
      <c r="L152" s="10">
        <f t="shared" si="10"/>
        <v>145.8288</v>
      </c>
      <c r="M152" s="10">
        <f t="shared" si="11"/>
        <v>36.4572</v>
      </c>
      <c r="N152" s="5" t="s">
        <v>594</v>
      </c>
      <c r="O152" s="5" t="s">
        <v>27</v>
      </c>
      <c r="P152" s="7"/>
      <c r="Q152" s="7"/>
    </row>
    <row r="153" ht="25" customHeight="1" spans="1:17">
      <c r="A153" s="7">
        <v>147</v>
      </c>
      <c r="B153" s="5" t="s">
        <v>595</v>
      </c>
      <c r="C153" s="6" t="s">
        <v>22</v>
      </c>
      <c r="D153" s="8" t="s">
        <v>596</v>
      </c>
      <c r="E153" s="8" t="s">
        <v>597</v>
      </c>
      <c r="F153" s="8" t="s">
        <v>577</v>
      </c>
      <c r="G153" s="9">
        <v>9.12</v>
      </c>
      <c r="H153" s="9">
        <v>9.12</v>
      </c>
      <c r="I153" s="10">
        <f t="shared" si="8"/>
        <v>5928</v>
      </c>
      <c r="J153" s="10">
        <f t="shared" si="9"/>
        <v>243.048</v>
      </c>
      <c r="K153" s="11">
        <v>0.8</v>
      </c>
      <c r="L153" s="10">
        <f t="shared" si="10"/>
        <v>194.4384</v>
      </c>
      <c r="M153" s="10">
        <f t="shared" si="11"/>
        <v>48.6096</v>
      </c>
      <c r="N153" s="5" t="s">
        <v>598</v>
      </c>
      <c r="O153" s="5" t="s">
        <v>27</v>
      </c>
      <c r="P153" s="7"/>
      <c r="Q153" s="7"/>
    </row>
    <row r="154" ht="25" customHeight="1" spans="1:17">
      <c r="A154" s="7">
        <v>148</v>
      </c>
      <c r="B154" s="5" t="s">
        <v>599</v>
      </c>
      <c r="C154" s="6" t="s">
        <v>22</v>
      </c>
      <c r="D154" s="8" t="s">
        <v>600</v>
      </c>
      <c r="E154" s="8" t="s">
        <v>601</v>
      </c>
      <c r="F154" s="8" t="s">
        <v>577</v>
      </c>
      <c r="G154" s="9">
        <v>6.84</v>
      </c>
      <c r="H154" s="9">
        <v>6.84</v>
      </c>
      <c r="I154" s="10">
        <f t="shared" si="8"/>
        <v>4446</v>
      </c>
      <c r="J154" s="10">
        <f t="shared" si="9"/>
        <v>182.286</v>
      </c>
      <c r="K154" s="11">
        <v>0.8</v>
      </c>
      <c r="L154" s="10">
        <f t="shared" si="10"/>
        <v>145.8288</v>
      </c>
      <c r="M154" s="10">
        <f t="shared" si="11"/>
        <v>36.4572</v>
      </c>
      <c r="N154" s="5" t="s">
        <v>602</v>
      </c>
      <c r="O154" s="5" t="s">
        <v>27</v>
      </c>
      <c r="P154" s="7"/>
      <c r="Q154" s="7"/>
    </row>
    <row r="155" ht="25" customHeight="1" spans="1:17">
      <c r="A155" s="7">
        <v>149</v>
      </c>
      <c r="B155" s="5" t="s">
        <v>603</v>
      </c>
      <c r="C155" s="6" t="s">
        <v>22</v>
      </c>
      <c r="D155" s="8" t="s">
        <v>604</v>
      </c>
      <c r="E155" s="8" t="s">
        <v>605</v>
      </c>
      <c r="F155" s="8" t="s">
        <v>577</v>
      </c>
      <c r="G155" s="9">
        <v>6.84</v>
      </c>
      <c r="H155" s="9">
        <v>6.84</v>
      </c>
      <c r="I155" s="10">
        <f t="shared" si="8"/>
        <v>4446</v>
      </c>
      <c r="J155" s="10">
        <f t="shared" si="9"/>
        <v>182.286</v>
      </c>
      <c r="K155" s="11">
        <v>0.8</v>
      </c>
      <c r="L155" s="10">
        <f t="shared" si="10"/>
        <v>145.8288</v>
      </c>
      <c r="M155" s="10">
        <f t="shared" si="11"/>
        <v>36.4572</v>
      </c>
      <c r="N155" s="5" t="s">
        <v>606</v>
      </c>
      <c r="O155" s="5" t="s">
        <v>27</v>
      </c>
      <c r="P155" s="7"/>
      <c r="Q155" s="7"/>
    </row>
    <row r="156" ht="25" customHeight="1" spans="1:17">
      <c r="A156" s="7">
        <v>150</v>
      </c>
      <c r="B156" s="5" t="s">
        <v>607</v>
      </c>
      <c r="C156" s="6" t="s">
        <v>22</v>
      </c>
      <c r="D156" s="8" t="s">
        <v>608</v>
      </c>
      <c r="E156" s="8" t="s">
        <v>609</v>
      </c>
      <c r="F156" s="8" t="s">
        <v>577</v>
      </c>
      <c r="G156" s="9">
        <v>6.84</v>
      </c>
      <c r="H156" s="9">
        <v>6.84</v>
      </c>
      <c r="I156" s="10">
        <f t="shared" si="8"/>
        <v>4446</v>
      </c>
      <c r="J156" s="10">
        <f t="shared" si="9"/>
        <v>182.286</v>
      </c>
      <c r="K156" s="11">
        <v>0.8</v>
      </c>
      <c r="L156" s="10">
        <f t="shared" si="10"/>
        <v>145.8288</v>
      </c>
      <c r="M156" s="10">
        <f t="shared" si="11"/>
        <v>36.4572</v>
      </c>
      <c r="N156" s="5" t="s">
        <v>610</v>
      </c>
      <c r="O156" s="5" t="s">
        <v>27</v>
      </c>
      <c r="P156" s="7"/>
      <c r="Q156" s="7"/>
    </row>
    <row r="157" ht="25" customHeight="1" spans="1:17">
      <c r="A157" s="7">
        <v>151</v>
      </c>
      <c r="B157" s="5" t="s">
        <v>611</v>
      </c>
      <c r="C157" s="6" t="s">
        <v>22</v>
      </c>
      <c r="D157" s="8" t="s">
        <v>612</v>
      </c>
      <c r="E157" s="8" t="s">
        <v>613</v>
      </c>
      <c r="F157" s="8" t="s">
        <v>577</v>
      </c>
      <c r="G157" s="9">
        <v>4.56</v>
      </c>
      <c r="H157" s="9">
        <v>4.56</v>
      </c>
      <c r="I157" s="10">
        <f t="shared" si="8"/>
        <v>2964</v>
      </c>
      <c r="J157" s="10">
        <f t="shared" si="9"/>
        <v>121.524</v>
      </c>
      <c r="K157" s="11">
        <v>0.8</v>
      </c>
      <c r="L157" s="10">
        <f t="shared" si="10"/>
        <v>97.2192</v>
      </c>
      <c r="M157" s="10">
        <f t="shared" si="11"/>
        <v>24.3048</v>
      </c>
      <c r="N157" s="5" t="s">
        <v>614</v>
      </c>
      <c r="O157" s="5" t="s">
        <v>27</v>
      </c>
      <c r="P157" s="7"/>
      <c r="Q157" s="7"/>
    </row>
    <row r="158" ht="25" customHeight="1" spans="1:17">
      <c r="A158" s="7">
        <v>152</v>
      </c>
      <c r="B158" s="5" t="s">
        <v>615</v>
      </c>
      <c r="C158" s="6" t="s">
        <v>22</v>
      </c>
      <c r="D158" s="8" t="s">
        <v>616</v>
      </c>
      <c r="E158" s="8" t="s">
        <v>617</v>
      </c>
      <c r="F158" s="8" t="s">
        <v>577</v>
      </c>
      <c r="G158" s="9">
        <v>5.5</v>
      </c>
      <c r="H158" s="9">
        <v>5.5</v>
      </c>
      <c r="I158" s="10">
        <f t="shared" si="8"/>
        <v>3575</v>
      </c>
      <c r="J158" s="10">
        <f t="shared" si="9"/>
        <v>146.575</v>
      </c>
      <c r="K158" s="11">
        <v>0.8</v>
      </c>
      <c r="L158" s="10">
        <f t="shared" si="10"/>
        <v>117.26</v>
      </c>
      <c r="M158" s="10">
        <f t="shared" si="11"/>
        <v>29.315</v>
      </c>
      <c r="N158" s="5" t="s">
        <v>618</v>
      </c>
      <c r="O158" s="5" t="s">
        <v>27</v>
      </c>
      <c r="P158" s="7"/>
      <c r="Q158" s="7"/>
    </row>
    <row r="159" ht="25" customHeight="1" spans="1:17">
      <c r="A159" s="7">
        <v>153</v>
      </c>
      <c r="B159" s="5" t="s">
        <v>619</v>
      </c>
      <c r="C159" s="6" t="s">
        <v>22</v>
      </c>
      <c r="D159" s="8" t="s">
        <v>620</v>
      </c>
      <c r="E159" s="8" t="s">
        <v>621</v>
      </c>
      <c r="F159" s="8" t="s">
        <v>622</v>
      </c>
      <c r="G159" s="9">
        <v>8.45</v>
      </c>
      <c r="H159" s="9">
        <v>8.45</v>
      </c>
      <c r="I159" s="10">
        <f t="shared" si="8"/>
        <v>5492.5</v>
      </c>
      <c r="J159" s="10">
        <f t="shared" si="9"/>
        <v>225.1925</v>
      </c>
      <c r="K159" s="11">
        <v>0.8</v>
      </c>
      <c r="L159" s="10">
        <f t="shared" si="10"/>
        <v>180.154</v>
      </c>
      <c r="M159" s="10">
        <f t="shared" si="11"/>
        <v>45.0385</v>
      </c>
      <c r="N159" s="5" t="s">
        <v>623</v>
      </c>
      <c r="O159" s="5" t="s">
        <v>27</v>
      </c>
      <c r="P159" s="7"/>
      <c r="Q159" s="7"/>
    </row>
    <row r="160" ht="25" customHeight="1" spans="1:17">
      <c r="A160" s="7">
        <v>154</v>
      </c>
      <c r="B160" s="5" t="s">
        <v>624</v>
      </c>
      <c r="C160" s="6" t="s">
        <v>22</v>
      </c>
      <c r="D160" s="8" t="s">
        <v>625</v>
      </c>
      <c r="E160" s="8" t="s">
        <v>626</v>
      </c>
      <c r="F160" s="8" t="s">
        <v>622</v>
      </c>
      <c r="G160" s="9">
        <v>2.6</v>
      </c>
      <c r="H160" s="9">
        <v>2.6</v>
      </c>
      <c r="I160" s="10">
        <f t="shared" si="8"/>
        <v>1690</v>
      </c>
      <c r="J160" s="10">
        <f t="shared" si="9"/>
        <v>69.29</v>
      </c>
      <c r="K160" s="11">
        <v>0.8</v>
      </c>
      <c r="L160" s="10">
        <f t="shared" si="10"/>
        <v>55.432</v>
      </c>
      <c r="M160" s="10">
        <f t="shared" si="11"/>
        <v>13.858</v>
      </c>
      <c r="N160" s="5" t="s">
        <v>627</v>
      </c>
      <c r="O160" s="5" t="s">
        <v>27</v>
      </c>
      <c r="P160" s="7"/>
      <c r="Q160" s="7"/>
    </row>
    <row r="161" ht="25" customHeight="1" spans="1:17">
      <c r="A161" s="7">
        <v>155</v>
      </c>
      <c r="B161" s="5" t="s">
        <v>628</v>
      </c>
      <c r="C161" s="6" t="s">
        <v>22</v>
      </c>
      <c r="D161" s="8" t="s">
        <v>629</v>
      </c>
      <c r="E161" s="8" t="s">
        <v>60</v>
      </c>
      <c r="F161" s="8" t="s">
        <v>622</v>
      </c>
      <c r="G161" s="9">
        <v>7.8</v>
      </c>
      <c r="H161" s="9">
        <v>7.8</v>
      </c>
      <c r="I161" s="10">
        <f t="shared" si="8"/>
        <v>5070</v>
      </c>
      <c r="J161" s="10">
        <f t="shared" si="9"/>
        <v>207.87</v>
      </c>
      <c r="K161" s="11">
        <v>0.8</v>
      </c>
      <c r="L161" s="10">
        <f t="shared" si="10"/>
        <v>166.296</v>
      </c>
      <c r="M161" s="10">
        <f t="shared" si="11"/>
        <v>41.574</v>
      </c>
      <c r="N161" s="5" t="s">
        <v>630</v>
      </c>
      <c r="O161" s="5" t="s">
        <v>27</v>
      </c>
      <c r="P161" s="7"/>
      <c r="Q161" s="7"/>
    </row>
    <row r="162" ht="25" customHeight="1" spans="1:17">
      <c r="A162" s="7">
        <v>156</v>
      </c>
      <c r="B162" s="5" t="s">
        <v>631</v>
      </c>
      <c r="C162" s="6" t="s">
        <v>22</v>
      </c>
      <c r="D162" s="8" t="s">
        <v>632</v>
      </c>
      <c r="E162" s="8" t="s">
        <v>633</v>
      </c>
      <c r="F162" s="8" t="s">
        <v>622</v>
      </c>
      <c r="G162" s="9">
        <v>9.83</v>
      </c>
      <c r="H162" s="9">
        <v>9.83</v>
      </c>
      <c r="I162" s="10">
        <f t="shared" si="8"/>
        <v>6389.5</v>
      </c>
      <c r="J162" s="10">
        <f t="shared" si="9"/>
        <v>261.9695</v>
      </c>
      <c r="K162" s="11">
        <v>0.8</v>
      </c>
      <c r="L162" s="10">
        <f t="shared" si="10"/>
        <v>209.5756</v>
      </c>
      <c r="M162" s="10">
        <f t="shared" si="11"/>
        <v>52.3939</v>
      </c>
      <c r="N162" s="5" t="s">
        <v>634</v>
      </c>
      <c r="O162" s="5" t="s">
        <v>27</v>
      </c>
      <c r="P162" s="7"/>
      <c r="Q162" s="7"/>
    </row>
    <row r="163" ht="25" customHeight="1" spans="1:17">
      <c r="A163" s="7">
        <v>157</v>
      </c>
      <c r="B163" s="5" t="s">
        <v>635</v>
      </c>
      <c r="C163" s="6" t="s">
        <v>22</v>
      </c>
      <c r="D163" s="8" t="s">
        <v>636</v>
      </c>
      <c r="E163" s="8" t="s">
        <v>637</v>
      </c>
      <c r="F163" s="8" t="s">
        <v>622</v>
      </c>
      <c r="G163" s="9">
        <v>7.8</v>
      </c>
      <c r="H163" s="9">
        <v>7.8</v>
      </c>
      <c r="I163" s="10">
        <f t="shared" si="8"/>
        <v>5070</v>
      </c>
      <c r="J163" s="10">
        <f t="shared" si="9"/>
        <v>207.87</v>
      </c>
      <c r="K163" s="11">
        <v>0.8</v>
      </c>
      <c r="L163" s="10">
        <f t="shared" si="10"/>
        <v>166.296</v>
      </c>
      <c r="M163" s="10">
        <f t="shared" si="11"/>
        <v>41.574</v>
      </c>
      <c r="N163" s="5" t="s">
        <v>638</v>
      </c>
      <c r="O163" s="5" t="s">
        <v>27</v>
      </c>
      <c r="P163" s="7"/>
      <c r="Q163" s="7"/>
    </row>
    <row r="164" ht="25" customHeight="1" spans="1:17">
      <c r="A164" s="7">
        <v>158</v>
      </c>
      <c r="B164" s="5" t="s">
        <v>639</v>
      </c>
      <c r="C164" s="6" t="s">
        <v>22</v>
      </c>
      <c r="D164" s="8" t="s">
        <v>640</v>
      </c>
      <c r="E164" s="8" t="s">
        <v>641</v>
      </c>
      <c r="F164" s="8" t="s">
        <v>622</v>
      </c>
      <c r="G164" s="9">
        <v>7.6</v>
      </c>
      <c r="H164" s="9">
        <v>7.6</v>
      </c>
      <c r="I164" s="10">
        <f t="shared" si="8"/>
        <v>4940</v>
      </c>
      <c r="J164" s="10">
        <f t="shared" si="9"/>
        <v>202.54</v>
      </c>
      <c r="K164" s="11">
        <v>0.8</v>
      </c>
      <c r="L164" s="10">
        <f t="shared" si="10"/>
        <v>162.032</v>
      </c>
      <c r="M164" s="10">
        <f t="shared" si="11"/>
        <v>40.508</v>
      </c>
      <c r="N164" s="5" t="s">
        <v>642</v>
      </c>
      <c r="O164" s="5" t="s">
        <v>27</v>
      </c>
      <c r="P164" s="7"/>
      <c r="Q164" s="7"/>
    </row>
    <row r="165" ht="25" customHeight="1" spans="1:17">
      <c r="A165" s="7">
        <v>159</v>
      </c>
      <c r="B165" s="5" t="s">
        <v>643</v>
      </c>
      <c r="C165" s="6" t="s">
        <v>22</v>
      </c>
      <c r="D165" s="8" t="s">
        <v>644</v>
      </c>
      <c r="E165" s="8" t="s">
        <v>645</v>
      </c>
      <c r="F165" s="8" t="s">
        <v>622</v>
      </c>
      <c r="G165" s="9">
        <v>8.1</v>
      </c>
      <c r="H165" s="9">
        <v>8.1</v>
      </c>
      <c r="I165" s="10">
        <f t="shared" si="8"/>
        <v>5265</v>
      </c>
      <c r="J165" s="10">
        <f t="shared" si="9"/>
        <v>215.865</v>
      </c>
      <c r="K165" s="11">
        <v>0.8</v>
      </c>
      <c r="L165" s="10">
        <f t="shared" si="10"/>
        <v>172.692</v>
      </c>
      <c r="M165" s="10">
        <f t="shared" si="11"/>
        <v>43.173</v>
      </c>
      <c r="N165" s="5" t="s">
        <v>646</v>
      </c>
      <c r="O165" s="5" t="s">
        <v>27</v>
      </c>
      <c r="P165" s="7"/>
      <c r="Q165" s="7"/>
    </row>
    <row r="166" ht="25" customHeight="1" spans="1:17">
      <c r="A166" s="7">
        <v>160</v>
      </c>
      <c r="B166" s="5" t="s">
        <v>647</v>
      </c>
      <c r="C166" s="6" t="s">
        <v>22</v>
      </c>
      <c r="D166" s="8" t="s">
        <v>648</v>
      </c>
      <c r="E166" s="8" t="s">
        <v>649</v>
      </c>
      <c r="F166" s="8" t="s">
        <v>622</v>
      </c>
      <c r="G166" s="9">
        <v>6.24</v>
      </c>
      <c r="H166" s="9">
        <v>6.24</v>
      </c>
      <c r="I166" s="10">
        <f t="shared" si="8"/>
        <v>4056</v>
      </c>
      <c r="J166" s="10">
        <f t="shared" si="9"/>
        <v>166.296</v>
      </c>
      <c r="K166" s="11">
        <v>0.8</v>
      </c>
      <c r="L166" s="10">
        <f t="shared" si="10"/>
        <v>133.0368</v>
      </c>
      <c r="M166" s="10">
        <f t="shared" si="11"/>
        <v>33.2592</v>
      </c>
      <c r="N166" s="5" t="s">
        <v>650</v>
      </c>
      <c r="O166" s="5" t="s">
        <v>27</v>
      </c>
      <c r="P166" s="7"/>
      <c r="Q166" s="7"/>
    </row>
    <row r="167" ht="25" customHeight="1" spans="1:17">
      <c r="A167" s="7">
        <v>161</v>
      </c>
      <c r="B167" s="5" t="s">
        <v>651</v>
      </c>
      <c r="C167" s="6" t="s">
        <v>22</v>
      </c>
      <c r="D167" s="8" t="s">
        <v>652</v>
      </c>
      <c r="E167" s="8" t="s">
        <v>653</v>
      </c>
      <c r="F167" s="8" t="s">
        <v>622</v>
      </c>
      <c r="G167" s="9">
        <v>10.4</v>
      </c>
      <c r="H167" s="9">
        <v>10.4</v>
      </c>
      <c r="I167" s="10">
        <f t="shared" si="8"/>
        <v>6760</v>
      </c>
      <c r="J167" s="10">
        <f t="shared" si="9"/>
        <v>277.16</v>
      </c>
      <c r="K167" s="11">
        <v>0.8</v>
      </c>
      <c r="L167" s="10">
        <f t="shared" si="10"/>
        <v>221.728</v>
      </c>
      <c r="M167" s="10">
        <f t="shared" si="11"/>
        <v>55.432</v>
      </c>
      <c r="N167" s="5" t="s">
        <v>654</v>
      </c>
      <c r="O167" s="5" t="s">
        <v>27</v>
      </c>
      <c r="P167" s="7"/>
      <c r="Q167" s="7"/>
    </row>
    <row r="168" ht="25" customHeight="1" spans="1:17">
      <c r="A168" s="7">
        <v>162</v>
      </c>
      <c r="B168" s="5" t="s">
        <v>655</v>
      </c>
      <c r="C168" s="6" t="s">
        <v>22</v>
      </c>
      <c r="D168" s="8" t="s">
        <v>656</v>
      </c>
      <c r="E168" s="8" t="s">
        <v>657</v>
      </c>
      <c r="F168" s="8" t="s">
        <v>622</v>
      </c>
      <c r="G168" s="9">
        <v>6.4</v>
      </c>
      <c r="H168" s="9">
        <v>6.4</v>
      </c>
      <c r="I168" s="10">
        <f t="shared" si="8"/>
        <v>4160</v>
      </c>
      <c r="J168" s="10">
        <f t="shared" si="9"/>
        <v>170.56</v>
      </c>
      <c r="K168" s="11">
        <v>0.8</v>
      </c>
      <c r="L168" s="10">
        <f t="shared" si="10"/>
        <v>136.448</v>
      </c>
      <c r="M168" s="10">
        <f t="shared" si="11"/>
        <v>34.112</v>
      </c>
      <c r="N168" s="5" t="s">
        <v>658</v>
      </c>
      <c r="O168" s="5" t="s">
        <v>27</v>
      </c>
      <c r="P168" s="7"/>
      <c r="Q168" s="7"/>
    </row>
    <row r="169" ht="25" customHeight="1" spans="1:17">
      <c r="A169" s="7">
        <v>163</v>
      </c>
      <c r="B169" s="5" t="s">
        <v>659</v>
      </c>
      <c r="C169" s="6" t="s">
        <v>22</v>
      </c>
      <c r="D169" s="8" t="s">
        <v>660</v>
      </c>
      <c r="E169" s="8" t="s">
        <v>661</v>
      </c>
      <c r="F169" s="8" t="s">
        <v>622</v>
      </c>
      <c r="G169" s="9">
        <v>11.9</v>
      </c>
      <c r="H169" s="9">
        <v>11.9</v>
      </c>
      <c r="I169" s="10">
        <f t="shared" si="8"/>
        <v>7735</v>
      </c>
      <c r="J169" s="10">
        <f t="shared" si="9"/>
        <v>317.135</v>
      </c>
      <c r="K169" s="11">
        <v>0.8</v>
      </c>
      <c r="L169" s="10">
        <f t="shared" si="10"/>
        <v>253.708</v>
      </c>
      <c r="M169" s="10">
        <f t="shared" si="11"/>
        <v>63.427</v>
      </c>
      <c r="N169" s="5" t="s">
        <v>662</v>
      </c>
      <c r="O169" s="5" t="s">
        <v>27</v>
      </c>
      <c r="P169" s="7"/>
      <c r="Q169" s="7"/>
    </row>
    <row r="170" ht="25" customHeight="1" spans="1:17">
      <c r="A170" s="7">
        <v>164</v>
      </c>
      <c r="B170" s="5" t="s">
        <v>663</v>
      </c>
      <c r="C170" s="6" t="s">
        <v>22</v>
      </c>
      <c r="D170" s="8" t="s">
        <v>664</v>
      </c>
      <c r="E170" s="8" t="s">
        <v>60</v>
      </c>
      <c r="F170" s="8" t="s">
        <v>622</v>
      </c>
      <c r="G170" s="9">
        <v>10.62</v>
      </c>
      <c r="H170" s="9">
        <v>10.62</v>
      </c>
      <c r="I170" s="10">
        <f t="shared" si="8"/>
        <v>6903</v>
      </c>
      <c r="J170" s="10">
        <f t="shared" si="9"/>
        <v>283.023</v>
      </c>
      <c r="K170" s="11">
        <v>0.8</v>
      </c>
      <c r="L170" s="10">
        <f t="shared" si="10"/>
        <v>226.4184</v>
      </c>
      <c r="M170" s="10">
        <f t="shared" si="11"/>
        <v>56.6046</v>
      </c>
      <c r="N170" s="5" t="s">
        <v>665</v>
      </c>
      <c r="O170" s="5" t="s">
        <v>27</v>
      </c>
      <c r="P170" s="7"/>
      <c r="Q170" s="7"/>
    </row>
    <row r="171" ht="25" customHeight="1" spans="1:17">
      <c r="A171" s="7">
        <v>165</v>
      </c>
      <c r="B171" s="5" t="s">
        <v>666</v>
      </c>
      <c r="C171" s="6" t="s">
        <v>22</v>
      </c>
      <c r="D171" s="8" t="s">
        <v>667</v>
      </c>
      <c r="E171" s="8" t="s">
        <v>668</v>
      </c>
      <c r="F171" s="8" t="s">
        <v>622</v>
      </c>
      <c r="G171" s="9">
        <v>13</v>
      </c>
      <c r="H171" s="9">
        <v>13</v>
      </c>
      <c r="I171" s="10">
        <f t="shared" si="8"/>
        <v>8450</v>
      </c>
      <c r="J171" s="10">
        <f t="shared" si="9"/>
        <v>346.45</v>
      </c>
      <c r="K171" s="11">
        <v>0.8</v>
      </c>
      <c r="L171" s="10">
        <f t="shared" si="10"/>
        <v>277.16</v>
      </c>
      <c r="M171" s="10">
        <f t="shared" si="11"/>
        <v>69.29</v>
      </c>
      <c r="N171" s="5" t="s">
        <v>669</v>
      </c>
      <c r="O171" s="5" t="s">
        <v>27</v>
      </c>
      <c r="P171" s="7"/>
      <c r="Q171" s="7"/>
    </row>
    <row r="172" ht="25" customHeight="1" spans="1:17">
      <c r="A172" s="7">
        <v>166</v>
      </c>
      <c r="B172" s="5" t="s">
        <v>670</v>
      </c>
      <c r="C172" s="6" t="s">
        <v>22</v>
      </c>
      <c r="D172" s="8" t="s">
        <v>671</v>
      </c>
      <c r="E172" s="8" t="s">
        <v>672</v>
      </c>
      <c r="F172" s="8" t="s">
        <v>622</v>
      </c>
      <c r="G172" s="9">
        <v>7.8</v>
      </c>
      <c r="H172" s="9">
        <v>7.8</v>
      </c>
      <c r="I172" s="10">
        <f t="shared" si="8"/>
        <v>5070</v>
      </c>
      <c r="J172" s="10">
        <f t="shared" si="9"/>
        <v>207.87</v>
      </c>
      <c r="K172" s="11">
        <v>0.8</v>
      </c>
      <c r="L172" s="10">
        <f t="shared" si="10"/>
        <v>166.296</v>
      </c>
      <c r="M172" s="10">
        <f t="shared" si="11"/>
        <v>41.574</v>
      </c>
      <c r="N172" s="5" t="s">
        <v>673</v>
      </c>
      <c r="O172" s="5" t="s">
        <v>27</v>
      </c>
      <c r="P172" s="7"/>
      <c r="Q172" s="7"/>
    </row>
    <row r="173" ht="25" customHeight="1" spans="1:17">
      <c r="A173" s="7">
        <v>167</v>
      </c>
      <c r="B173" s="5" t="s">
        <v>674</v>
      </c>
      <c r="C173" s="6" t="s">
        <v>22</v>
      </c>
      <c r="D173" s="8" t="s">
        <v>675</v>
      </c>
      <c r="E173" s="8" t="s">
        <v>676</v>
      </c>
      <c r="F173" s="8" t="s">
        <v>622</v>
      </c>
      <c r="G173" s="9">
        <v>10.4</v>
      </c>
      <c r="H173" s="9">
        <v>10.4</v>
      </c>
      <c r="I173" s="10">
        <f t="shared" si="8"/>
        <v>6760</v>
      </c>
      <c r="J173" s="10">
        <f t="shared" si="9"/>
        <v>277.16</v>
      </c>
      <c r="K173" s="11">
        <v>0.8</v>
      </c>
      <c r="L173" s="10">
        <f t="shared" si="10"/>
        <v>221.728</v>
      </c>
      <c r="M173" s="10">
        <f t="shared" si="11"/>
        <v>55.432</v>
      </c>
      <c r="N173" s="5" t="s">
        <v>677</v>
      </c>
      <c r="O173" s="5" t="s">
        <v>27</v>
      </c>
      <c r="P173" s="7"/>
      <c r="Q173" s="7"/>
    </row>
    <row r="174" ht="25" customHeight="1" spans="1:17">
      <c r="A174" s="7">
        <v>168</v>
      </c>
      <c r="B174" s="5" t="s">
        <v>678</v>
      </c>
      <c r="C174" s="6" t="s">
        <v>22</v>
      </c>
      <c r="D174" s="8" t="s">
        <v>679</v>
      </c>
      <c r="E174" s="8" t="s">
        <v>680</v>
      </c>
      <c r="F174" s="8" t="s">
        <v>622</v>
      </c>
      <c r="G174" s="9">
        <v>5.2</v>
      </c>
      <c r="H174" s="9">
        <v>5.2</v>
      </c>
      <c r="I174" s="10">
        <f t="shared" si="8"/>
        <v>3380</v>
      </c>
      <c r="J174" s="10">
        <f t="shared" si="9"/>
        <v>138.58</v>
      </c>
      <c r="K174" s="11">
        <v>0.8</v>
      </c>
      <c r="L174" s="10">
        <f t="shared" si="10"/>
        <v>110.864</v>
      </c>
      <c r="M174" s="10">
        <f t="shared" si="11"/>
        <v>27.716</v>
      </c>
      <c r="N174" s="5" t="s">
        <v>681</v>
      </c>
      <c r="O174" s="5" t="s">
        <v>27</v>
      </c>
      <c r="P174" s="7"/>
      <c r="Q174" s="7"/>
    </row>
    <row r="175" ht="25" customHeight="1" spans="1:17">
      <c r="A175" s="7">
        <v>169</v>
      </c>
      <c r="B175" s="5" t="s">
        <v>682</v>
      </c>
      <c r="C175" s="6" t="s">
        <v>22</v>
      </c>
      <c r="D175" s="8" t="s">
        <v>683</v>
      </c>
      <c r="E175" s="8" t="s">
        <v>680</v>
      </c>
      <c r="F175" s="8" t="s">
        <v>622</v>
      </c>
      <c r="G175" s="9">
        <v>7.8</v>
      </c>
      <c r="H175" s="9">
        <v>7.8</v>
      </c>
      <c r="I175" s="10">
        <f t="shared" si="8"/>
        <v>5070</v>
      </c>
      <c r="J175" s="10">
        <f t="shared" si="9"/>
        <v>207.87</v>
      </c>
      <c r="K175" s="11">
        <v>0.8</v>
      </c>
      <c r="L175" s="10">
        <f t="shared" si="10"/>
        <v>166.296</v>
      </c>
      <c r="M175" s="10">
        <f t="shared" si="11"/>
        <v>41.574</v>
      </c>
      <c r="N175" s="5" t="s">
        <v>684</v>
      </c>
      <c r="O175" s="5" t="s">
        <v>27</v>
      </c>
      <c r="P175" s="7"/>
      <c r="Q175" s="7"/>
    </row>
    <row r="176" ht="25" customHeight="1" spans="1:17">
      <c r="A176" s="7">
        <v>170</v>
      </c>
      <c r="B176" s="5" t="s">
        <v>685</v>
      </c>
      <c r="C176" s="6" t="s">
        <v>22</v>
      </c>
      <c r="D176" s="8" t="s">
        <v>686</v>
      </c>
      <c r="E176" s="8" t="s">
        <v>687</v>
      </c>
      <c r="F176" s="8" t="s">
        <v>622</v>
      </c>
      <c r="G176" s="9">
        <v>10.4</v>
      </c>
      <c r="H176" s="9">
        <v>10.4</v>
      </c>
      <c r="I176" s="10">
        <f t="shared" si="8"/>
        <v>6760</v>
      </c>
      <c r="J176" s="10">
        <f t="shared" si="9"/>
        <v>277.16</v>
      </c>
      <c r="K176" s="11">
        <v>0.8</v>
      </c>
      <c r="L176" s="10">
        <f t="shared" si="10"/>
        <v>221.728</v>
      </c>
      <c r="M176" s="10">
        <f t="shared" si="11"/>
        <v>55.432</v>
      </c>
      <c r="N176" s="5" t="s">
        <v>688</v>
      </c>
      <c r="O176" s="5" t="s">
        <v>27</v>
      </c>
      <c r="P176" s="7"/>
      <c r="Q176" s="7"/>
    </row>
    <row r="177" ht="25" customHeight="1" spans="1:17">
      <c r="A177" s="7">
        <v>171</v>
      </c>
      <c r="B177" s="5" t="s">
        <v>689</v>
      </c>
      <c r="C177" s="6" t="s">
        <v>22</v>
      </c>
      <c r="D177" s="8" t="s">
        <v>690</v>
      </c>
      <c r="E177" s="8" t="s">
        <v>691</v>
      </c>
      <c r="F177" s="8" t="s">
        <v>622</v>
      </c>
      <c r="G177" s="9">
        <v>10.4</v>
      </c>
      <c r="H177" s="9">
        <v>10.4</v>
      </c>
      <c r="I177" s="10">
        <f t="shared" si="8"/>
        <v>6760</v>
      </c>
      <c r="J177" s="10">
        <f t="shared" si="9"/>
        <v>277.16</v>
      </c>
      <c r="K177" s="11">
        <v>0.8</v>
      </c>
      <c r="L177" s="10">
        <f t="shared" si="10"/>
        <v>221.728</v>
      </c>
      <c r="M177" s="10">
        <f t="shared" si="11"/>
        <v>55.432</v>
      </c>
      <c r="N177" s="5" t="s">
        <v>692</v>
      </c>
      <c r="O177" s="5" t="s">
        <v>27</v>
      </c>
      <c r="P177" s="7"/>
      <c r="Q177" s="7"/>
    </row>
    <row r="178" ht="25" customHeight="1" spans="1:17">
      <c r="A178" s="7">
        <v>172</v>
      </c>
      <c r="B178" s="5" t="s">
        <v>693</v>
      </c>
      <c r="C178" s="6" t="s">
        <v>22</v>
      </c>
      <c r="D178" s="8" t="s">
        <v>694</v>
      </c>
      <c r="E178" s="8" t="s">
        <v>695</v>
      </c>
      <c r="F178" s="8" t="s">
        <v>622</v>
      </c>
      <c r="G178" s="9">
        <v>7.8</v>
      </c>
      <c r="H178" s="9">
        <v>7.8</v>
      </c>
      <c r="I178" s="10">
        <f t="shared" si="8"/>
        <v>5070</v>
      </c>
      <c r="J178" s="10">
        <f t="shared" si="9"/>
        <v>207.87</v>
      </c>
      <c r="K178" s="11">
        <v>0.8</v>
      </c>
      <c r="L178" s="10">
        <f t="shared" si="10"/>
        <v>166.296</v>
      </c>
      <c r="M178" s="10">
        <f t="shared" si="11"/>
        <v>41.574</v>
      </c>
      <c r="N178" s="5" t="s">
        <v>696</v>
      </c>
      <c r="O178" s="5" t="s">
        <v>27</v>
      </c>
      <c r="P178" s="7"/>
      <c r="Q178" s="7"/>
    </row>
    <row r="179" ht="25" customHeight="1" spans="1:17">
      <c r="A179" s="7">
        <v>173</v>
      </c>
      <c r="B179" s="5" t="s">
        <v>697</v>
      </c>
      <c r="C179" s="6" t="s">
        <v>22</v>
      </c>
      <c r="D179" s="8" t="s">
        <v>698</v>
      </c>
      <c r="E179" s="8" t="s">
        <v>699</v>
      </c>
      <c r="F179" s="8" t="s">
        <v>622</v>
      </c>
      <c r="G179" s="9">
        <v>8.94</v>
      </c>
      <c r="H179" s="9">
        <v>8.94</v>
      </c>
      <c r="I179" s="10">
        <f t="shared" si="8"/>
        <v>5811</v>
      </c>
      <c r="J179" s="10">
        <f t="shared" si="9"/>
        <v>238.251</v>
      </c>
      <c r="K179" s="11">
        <v>0.8</v>
      </c>
      <c r="L179" s="10">
        <f t="shared" si="10"/>
        <v>190.6008</v>
      </c>
      <c r="M179" s="10">
        <f t="shared" si="11"/>
        <v>47.6502</v>
      </c>
      <c r="N179" s="5" t="s">
        <v>700</v>
      </c>
      <c r="O179" s="5" t="s">
        <v>27</v>
      </c>
      <c r="P179" s="7"/>
      <c r="Q179" s="7"/>
    </row>
    <row r="180" ht="25" customHeight="1" spans="1:17">
      <c r="A180" s="7">
        <v>174</v>
      </c>
      <c r="B180" s="5" t="s">
        <v>701</v>
      </c>
      <c r="C180" s="6" t="s">
        <v>22</v>
      </c>
      <c r="D180" s="8" t="s">
        <v>702</v>
      </c>
      <c r="E180" s="8" t="s">
        <v>703</v>
      </c>
      <c r="F180" s="8" t="s">
        <v>622</v>
      </c>
      <c r="G180" s="9">
        <v>12.13</v>
      </c>
      <c r="H180" s="9">
        <v>12.13</v>
      </c>
      <c r="I180" s="10">
        <f t="shared" si="8"/>
        <v>7884.5</v>
      </c>
      <c r="J180" s="10">
        <f t="shared" si="9"/>
        <v>323.2645</v>
      </c>
      <c r="K180" s="11">
        <v>0.8</v>
      </c>
      <c r="L180" s="10">
        <f t="shared" si="10"/>
        <v>258.6116</v>
      </c>
      <c r="M180" s="10">
        <f t="shared" si="11"/>
        <v>64.6529</v>
      </c>
      <c r="N180" s="5" t="s">
        <v>704</v>
      </c>
      <c r="O180" s="5" t="s">
        <v>27</v>
      </c>
      <c r="P180" s="7"/>
      <c r="Q180" s="7"/>
    </row>
    <row r="181" ht="25" customHeight="1" spans="1:17">
      <c r="A181" s="7">
        <v>175</v>
      </c>
      <c r="B181" s="5" t="s">
        <v>705</v>
      </c>
      <c r="C181" s="6" t="s">
        <v>22</v>
      </c>
      <c r="D181" s="8" t="s">
        <v>706</v>
      </c>
      <c r="E181" s="8" t="s">
        <v>707</v>
      </c>
      <c r="F181" s="8" t="s">
        <v>622</v>
      </c>
      <c r="G181" s="9">
        <v>10.4</v>
      </c>
      <c r="H181" s="9">
        <v>10.4</v>
      </c>
      <c r="I181" s="10">
        <f t="shared" si="8"/>
        <v>6760</v>
      </c>
      <c r="J181" s="10">
        <f t="shared" si="9"/>
        <v>277.16</v>
      </c>
      <c r="K181" s="11">
        <v>0.8</v>
      </c>
      <c r="L181" s="10">
        <f t="shared" si="10"/>
        <v>221.728</v>
      </c>
      <c r="M181" s="10">
        <f t="shared" si="11"/>
        <v>55.432</v>
      </c>
      <c r="N181" s="5" t="s">
        <v>708</v>
      </c>
      <c r="O181" s="5" t="s">
        <v>27</v>
      </c>
      <c r="P181" s="7"/>
      <c r="Q181" s="7"/>
    </row>
    <row r="182" ht="25" customHeight="1" spans="1:17">
      <c r="A182" s="7">
        <v>176</v>
      </c>
      <c r="B182" s="5" t="s">
        <v>709</v>
      </c>
      <c r="C182" s="6" t="s">
        <v>22</v>
      </c>
      <c r="D182" s="8" t="s">
        <v>710</v>
      </c>
      <c r="E182" s="8" t="s">
        <v>711</v>
      </c>
      <c r="F182" s="8" t="s">
        <v>622</v>
      </c>
      <c r="G182" s="9">
        <v>15.6</v>
      </c>
      <c r="H182" s="9">
        <v>15.6</v>
      </c>
      <c r="I182" s="10">
        <f t="shared" si="8"/>
        <v>10140</v>
      </c>
      <c r="J182" s="10">
        <f t="shared" si="9"/>
        <v>415.74</v>
      </c>
      <c r="K182" s="11">
        <v>0.8</v>
      </c>
      <c r="L182" s="10">
        <f t="shared" si="10"/>
        <v>332.592</v>
      </c>
      <c r="M182" s="10">
        <f t="shared" si="11"/>
        <v>83.148</v>
      </c>
      <c r="N182" s="5" t="s">
        <v>712</v>
      </c>
      <c r="O182" s="5" t="s">
        <v>27</v>
      </c>
      <c r="P182" s="7"/>
      <c r="Q182" s="7"/>
    </row>
    <row r="183" ht="25" customHeight="1" spans="1:17">
      <c r="A183" s="7">
        <v>177</v>
      </c>
      <c r="B183" s="5" t="s">
        <v>713</v>
      </c>
      <c r="C183" s="6" t="s">
        <v>22</v>
      </c>
      <c r="D183" s="8" t="s">
        <v>714</v>
      </c>
      <c r="E183" s="8" t="s">
        <v>715</v>
      </c>
      <c r="F183" s="8" t="s">
        <v>622</v>
      </c>
      <c r="G183" s="9">
        <v>7.22</v>
      </c>
      <c r="H183" s="9">
        <v>7.22</v>
      </c>
      <c r="I183" s="10">
        <f t="shared" si="8"/>
        <v>4693</v>
      </c>
      <c r="J183" s="10">
        <f t="shared" si="9"/>
        <v>192.413</v>
      </c>
      <c r="K183" s="11">
        <v>0.8</v>
      </c>
      <c r="L183" s="10">
        <f t="shared" si="10"/>
        <v>153.9304</v>
      </c>
      <c r="M183" s="10">
        <f t="shared" si="11"/>
        <v>38.4826</v>
      </c>
      <c r="N183" s="5" t="s">
        <v>716</v>
      </c>
      <c r="O183" s="5" t="s">
        <v>27</v>
      </c>
      <c r="P183" s="7"/>
      <c r="Q183" s="7"/>
    </row>
    <row r="184" ht="25" customHeight="1" spans="1:17">
      <c r="A184" s="7">
        <v>178</v>
      </c>
      <c r="B184" s="5" t="s">
        <v>717</v>
      </c>
      <c r="C184" s="6" t="s">
        <v>22</v>
      </c>
      <c r="D184" s="8" t="s">
        <v>718</v>
      </c>
      <c r="E184" s="8" t="s">
        <v>719</v>
      </c>
      <c r="F184" s="8" t="s">
        <v>622</v>
      </c>
      <c r="G184" s="9">
        <v>4.28</v>
      </c>
      <c r="H184" s="9">
        <v>4.28</v>
      </c>
      <c r="I184" s="10">
        <f t="shared" si="8"/>
        <v>2782</v>
      </c>
      <c r="J184" s="10">
        <f t="shared" si="9"/>
        <v>114.062</v>
      </c>
      <c r="K184" s="11">
        <v>0.8</v>
      </c>
      <c r="L184" s="10">
        <f t="shared" si="10"/>
        <v>91.2496</v>
      </c>
      <c r="M184" s="10">
        <f t="shared" si="11"/>
        <v>22.8124</v>
      </c>
      <c r="N184" s="5" t="s">
        <v>720</v>
      </c>
      <c r="O184" s="5" t="s">
        <v>27</v>
      </c>
      <c r="P184" s="7"/>
      <c r="Q184" s="7"/>
    </row>
    <row r="185" ht="25" customHeight="1" spans="1:17">
      <c r="A185" s="7">
        <v>179</v>
      </c>
      <c r="B185" s="5" t="s">
        <v>721</v>
      </c>
      <c r="C185" s="6" t="s">
        <v>22</v>
      </c>
      <c r="D185" s="8" t="s">
        <v>722</v>
      </c>
      <c r="E185" s="8" t="s">
        <v>723</v>
      </c>
      <c r="F185" s="8" t="s">
        <v>622</v>
      </c>
      <c r="G185" s="9">
        <v>9.2</v>
      </c>
      <c r="H185" s="9">
        <v>9.2</v>
      </c>
      <c r="I185" s="10">
        <f t="shared" si="8"/>
        <v>5980</v>
      </c>
      <c r="J185" s="10">
        <f t="shared" si="9"/>
        <v>245.18</v>
      </c>
      <c r="K185" s="11">
        <v>0.8</v>
      </c>
      <c r="L185" s="10">
        <f t="shared" si="10"/>
        <v>196.144</v>
      </c>
      <c r="M185" s="10">
        <f t="shared" si="11"/>
        <v>49.036</v>
      </c>
      <c r="N185" s="5" t="s">
        <v>724</v>
      </c>
      <c r="O185" s="5" t="s">
        <v>27</v>
      </c>
      <c r="P185" s="7"/>
      <c r="Q185" s="7"/>
    </row>
    <row r="186" ht="25" customHeight="1" spans="1:17">
      <c r="A186" s="7">
        <v>180</v>
      </c>
      <c r="B186" s="5" t="s">
        <v>725</v>
      </c>
      <c r="C186" s="6" t="s">
        <v>22</v>
      </c>
      <c r="D186" s="8" t="s">
        <v>726</v>
      </c>
      <c r="E186" s="8" t="s">
        <v>60</v>
      </c>
      <c r="F186" s="8" t="s">
        <v>622</v>
      </c>
      <c r="G186" s="9">
        <v>3.6</v>
      </c>
      <c r="H186" s="9">
        <v>3.6</v>
      </c>
      <c r="I186" s="10">
        <f t="shared" si="8"/>
        <v>2340</v>
      </c>
      <c r="J186" s="10">
        <f t="shared" si="9"/>
        <v>95.94</v>
      </c>
      <c r="K186" s="11">
        <v>0.8</v>
      </c>
      <c r="L186" s="10">
        <f t="shared" si="10"/>
        <v>76.752</v>
      </c>
      <c r="M186" s="10">
        <f t="shared" si="11"/>
        <v>19.188</v>
      </c>
      <c r="N186" s="5" t="s">
        <v>727</v>
      </c>
      <c r="O186" s="5" t="s">
        <v>27</v>
      </c>
      <c r="P186" s="7"/>
      <c r="Q186" s="7"/>
    </row>
    <row r="187" ht="25" customHeight="1" spans="1:17">
      <c r="A187" s="7">
        <v>181</v>
      </c>
      <c r="B187" s="5" t="s">
        <v>728</v>
      </c>
      <c r="C187" s="6" t="s">
        <v>22</v>
      </c>
      <c r="D187" s="8" t="s">
        <v>729</v>
      </c>
      <c r="E187" s="8" t="s">
        <v>730</v>
      </c>
      <c r="F187" s="8" t="s">
        <v>622</v>
      </c>
      <c r="G187" s="9">
        <v>10.4</v>
      </c>
      <c r="H187" s="9">
        <v>10.4</v>
      </c>
      <c r="I187" s="10">
        <f t="shared" si="8"/>
        <v>6760</v>
      </c>
      <c r="J187" s="10">
        <f t="shared" si="9"/>
        <v>277.16</v>
      </c>
      <c r="K187" s="11">
        <v>0.8</v>
      </c>
      <c r="L187" s="10">
        <f t="shared" si="10"/>
        <v>221.728</v>
      </c>
      <c r="M187" s="10">
        <f t="shared" si="11"/>
        <v>55.432</v>
      </c>
      <c r="N187" s="5" t="s">
        <v>731</v>
      </c>
      <c r="O187" s="5" t="s">
        <v>27</v>
      </c>
      <c r="P187" s="7"/>
      <c r="Q187" s="7"/>
    </row>
    <row r="188" ht="25" customHeight="1" spans="1:17">
      <c r="A188" s="7">
        <v>182</v>
      </c>
      <c r="B188" s="5" t="s">
        <v>732</v>
      </c>
      <c r="C188" s="6" t="s">
        <v>22</v>
      </c>
      <c r="D188" s="8" t="s">
        <v>733</v>
      </c>
      <c r="E188" s="8" t="s">
        <v>60</v>
      </c>
      <c r="F188" s="8" t="s">
        <v>622</v>
      </c>
      <c r="G188" s="9">
        <v>7.8</v>
      </c>
      <c r="H188" s="9">
        <v>7.8</v>
      </c>
      <c r="I188" s="10">
        <f t="shared" si="8"/>
        <v>5070</v>
      </c>
      <c r="J188" s="10">
        <f t="shared" si="9"/>
        <v>207.87</v>
      </c>
      <c r="K188" s="11">
        <v>0.8</v>
      </c>
      <c r="L188" s="10">
        <f t="shared" si="10"/>
        <v>166.296</v>
      </c>
      <c r="M188" s="10">
        <f t="shared" si="11"/>
        <v>41.574</v>
      </c>
      <c r="N188" s="5" t="s">
        <v>734</v>
      </c>
      <c r="O188" s="5" t="s">
        <v>27</v>
      </c>
      <c r="P188" s="7"/>
      <c r="Q188" s="7"/>
    </row>
    <row r="189" ht="25" customHeight="1" spans="1:17">
      <c r="A189" s="7">
        <v>183</v>
      </c>
      <c r="B189" s="5" t="s">
        <v>735</v>
      </c>
      <c r="C189" s="6" t="s">
        <v>22</v>
      </c>
      <c r="D189" s="8" t="s">
        <v>736</v>
      </c>
      <c r="E189" s="8" t="s">
        <v>60</v>
      </c>
      <c r="F189" s="8" t="s">
        <v>622</v>
      </c>
      <c r="G189" s="9">
        <v>6.22</v>
      </c>
      <c r="H189" s="9">
        <v>6.22</v>
      </c>
      <c r="I189" s="10">
        <f t="shared" si="8"/>
        <v>4043</v>
      </c>
      <c r="J189" s="10">
        <f t="shared" si="9"/>
        <v>165.763</v>
      </c>
      <c r="K189" s="11">
        <v>0.8</v>
      </c>
      <c r="L189" s="10">
        <f t="shared" si="10"/>
        <v>132.6104</v>
      </c>
      <c r="M189" s="10">
        <f t="shared" si="11"/>
        <v>33.1526</v>
      </c>
      <c r="N189" s="5" t="s">
        <v>737</v>
      </c>
      <c r="O189" s="5" t="s">
        <v>27</v>
      </c>
      <c r="P189" s="7"/>
      <c r="Q189" s="7"/>
    </row>
    <row r="190" ht="25" customHeight="1" spans="1:17">
      <c r="A190" s="7">
        <v>184</v>
      </c>
      <c r="B190" s="5" t="s">
        <v>738</v>
      </c>
      <c r="C190" s="6" t="s">
        <v>22</v>
      </c>
      <c r="D190" s="8" t="s">
        <v>739</v>
      </c>
      <c r="E190" s="8" t="s">
        <v>60</v>
      </c>
      <c r="F190" s="8" t="s">
        <v>622</v>
      </c>
      <c r="G190" s="9">
        <v>4.5</v>
      </c>
      <c r="H190" s="9">
        <v>4.5</v>
      </c>
      <c r="I190" s="10">
        <f t="shared" si="8"/>
        <v>2925</v>
      </c>
      <c r="J190" s="10">
        <f t="shared" si="9"/>
        <v>119.925</v>
      </c>
      <c r="K190" s="11">
        <v>0.8</v>
      </c>
      <c r="L190" s="10">
        <f t="shared" si="10"/>
        <v>95.94</v>
      </c>
      <c r="M190" s="10">
        <f t="shared" si="11"/>
        <v>23.985</v>
      </c>
      <c r="N190" s="5" t="s">
        <v>740</v>
      </c>
      <c r="O190" s="5" t="s">
        <v>27</v>
      </c>
      <c r="P190" s="7"/>
      <c r="Q190" s="7"/>
    </row>
    <row r="191" ht="25" customHeight="1" spans="1:17">
      <c r="A191" s="7">
        <v>185</v>
      </c>
      <c r="B191" s="5" t="s">
        <v>741</v>
      </c>
      <c r="C191" s="6" t="s">
        <v>22</v>
      </c>
      <c r="D191" s="8" t="s">
        <v>742</v>
      </c>
      <c r="E191" s="8" t="s">
        <v>60</v>
      </c>
      <c r="F191" s="8" t="s">
        <v>622</v>
      </c>
      <c r="G191" s="9">
        <v>10.4</v>
      </c>
      <c r="H191" s="9">
        <v>10.4</v>
      </c>
      <c r="I191" s="10">
        <f t="shared" si="8"/>
        <v>6760</v>
      </c>
      <c r="J191" s="10">
        <f t="shared" si="9"/>
        <v>277.16</v>
      </c>
      <c r="K191" s="11">
        <v>0.8</v>
      </c>
      <c r="L191" s="10">
        <f t="shared" si="10"/>
        <v>221.728</v>
      </c>
      <c r="M191" s="10">
        <f t="shared" si="11"/>
        <v>55.432</v>
      </c>
      <c r="N191" s="5" t="s">
        <v>743</v>
      </c>
      <c r="O191" s="5" t="s">
        <v>27</v>
      </c>
      <c r="P191" s="7"/>
      <c r="Q191" s="7"/>
    </row>
    <row r="192" ht="25" customHeight="1" spans="1:17">
      <c r="A192" s="7">
        <v>186</v>
      </c>
      <c r="B192" s="5" t="s">
        <v>744</v>
      </c>
      <c r="C192" s="6" t="s">
        <v>22</v>
      </c>
      <c r="D192" s="8" t="s">
        <v>745</v>
      </c>
      <c r="E192" s="8" t="s">
        <v>746</v>
      </c>
      <c r="F192" s="8" t="s">
        <v>622</v>
      </c>
      <c r="G192" s="9">
        <v>15.6</v>
      </c>
      <c r="H192" s="9">
        <v>15.6</v>
      </c>
      <c r="I192" s="10">
        <f t="shared" si="8"/>
        <v>10140</v>
      </c>
      <c r="J192" s="10">
        <f t="shared" si="9"/>
        <v>415.74</v>
      </c>
      <c r="K192" s="11">
        <v>0.8</v>
      </c>
      <c r="L192" s="10">
        <f t="shared" si="10"/>
        <v>332.592</v>
      </c>
      <c r="M192" s="10">
        <f t="shared" si="11"/>
        <v>83.148</v>
      </c>
      <c r="N192" s="5" t="s">
        <v>747</v>
      </c>
      <c r="O192" s="5" t="s">
        <v>27</v>
      </c>
      <c r="P192" s="7"/>
      <c r="Q192" s="7"/>
    </row>
    <row r="193" ht="25" customHeight="1" spans="1:17">
      <c r="A193" s="7">
        <v>187</v>
      </c>
      <c r="B193" s="5" t="s">
        <v>463</v>
      </c>
      <c r="C193" s="6" t="s">
        <v>22</v>
      </c>
      <c r="D193" s="8" t="s">
        <v>748</v>
      </c>
      <c r="E193" s="8" t="s">
        <v>749</v>
      </c>
      <c r="F193" s="8" t="s">
        <v>622</v>
      </c>
      <c r="G193" s="9">
        <v>4.2</v>
      </c>
      <c r="H193" s="9">
        <v>4.2</v>
      </c>
      <c r="I193" s="10">
        <f t="shared" si="8"/>
        <v>2730</v>
      </c>
      <c r="J193" s="10">
        <f t="shared" si="9"/>
        <v>111.93</v>
      </c>
      <c r="K193" s="11">
        <v>0.8</v>
      </c>
      <c r="L193" s="10">
        <f t="shared" si="10"/>
        <v>89.544</v>
      </c>
      <c r="M193" s="10">
        <f t="shared" si="11"/>
        <v>22.386</v>
      </c>
      <c r="N193" s="5" t="s">
        <v>750</v>
      </c>
      <c r="O193" s="5" t="s">
        <v>27</v>
      </c>
      <c r="P193" s="7"/>
      <c r="Q193" s="7"/>
    </row>
    <row r="194" ht="25" customHeight="1" spans="1:17">
      <c r="A194" s="7">
        <v>188</v>
      </c>
      <c r="B194" s="5" t="s">
        <v>751</v>
      </c>
      <c r="C194" s="6" t="s">
        <v>22</v>
      </c>
      <c r="D194" s="8" t="s">
        <v>752</v>
      </c>
      <c r="E194" s="8" t="s">
        <v>753</v>
      </c>
      <c r="F194" s="8" t="s">
        <v>622</v>
      </c>
      <c r="G194" s="9">
        <v>7.8</v>
      </c>
      <c r="H194" s="9">
        <v>7.8</v>
      </c>
      <c r="I194" s="10">
        <f t="shared" si="8"/>
        <v>5070</v>
      </c>
      <c r="J194" s="10">
        <f t="shared" si="9"/>
        <v>207.87</v>
      </c>
      <c r="K194" s="11">
        <v>0.8</v>
      </c>
      <c r="L194" s="10">
        <f t="shared" si="10"/>
        <v>166.296</v>
      </c>
      <c r="M194" s="10">
        <f t="shared" si="11"/>
        <v>41.574</v>
      </c>
      <c r="N194" s="5" t="s">
        <v>754</v>
      </c>
      <c r="O194" s="5" t="s">
        <v>27</v>
      </c>
      <c r="P194" s="7"/>
      <c r="Q194" s="7"/>
    </row>
    <row r="195" ht="25" customHeight="1" spans="1:17">
      <c r="A195" s="7">
        <v>189</v>
      </c>
      <c r="B195" s="5" t="s">
        <v>755</v>
      </c>
      <c r="C195" s="6" t="s">
        <v>22</v>
      </c>
      <c r="D195" s="8" t="s">
        <v>756</v>
      </c>
      <c r="E195" s="8" t="s">
        <v>757</v>
      </c>
      <c r="F195" s="8" t="s">
        <v>622</v>
      </c>
      <c r="G195" s="9">
        <v>3.8</v>
      </c>
      <c r="H195" s="9">
        <v>3.8</v>
      </c>
      <c r="I195" s="10">
        <f t="shared" si="8"/>
        <v>2470</v>
      </c>
      <c r="J195" s="10">
        <f t="shared" si="9"/>
        <v>101.27</v>
      </c>
      <c r="K195" s="11">
        <v>0.8</v>
      </c>
      <c r="L195" s="10">
        <f t="shared" si="10"/>
        <v>81.016</v>
      </c>
      <c r="M195" s="10">
        <f t="shared" si="11"/>
        <v>20.254</v>
      </c>
      <c r="N195" s="5" t="s">
        <v>758</v>
      </c>
      <c r="O195" s="5" t="s">
        <v>27</v>
      </c>
      <c r="P195" s="7"/>
      <c r="Q195" s="7"/>
    </row>
    <row r="196" ht="25" customHeight="1" spans="1:17">
      <c r="A196" s="7">
        <v>190</v>
      </c>
      <c r="B196" s="5" t="s">
        <v>759</v>
      </c>
      <c r="C196" s="6" t="s">
        <v>22</v>
      </c>
      <c r="D196" s="8" t="s">
        <v>760</v>
      </c>
      <c r="E196" s="8" t="s">
        <v>761</v>
      </c>
      <c r="F196" s="8" t="s">
        <v>622</v>
      </c>
      <c r="G196" s="9">
        <v>10.4</v>
      </c>
      <c r="H196" s="9">
        <v>10.4</v>
      </c>
      <c r="I196" s="10">
        <f t="shared" si="8"/>
        <v>6760</v>
      </c>
      <c r="J196" s="10">
        <f t="shared" si="9"/>
        <v>277.16</v>
      </c>
      <c r="K196" s="11">
        <v>0.8</v>
      </c>
      <c r="L196" s="10">
        <f t="shared" si="10"/>
        <v>221.728</v>
      </c>
      <c r="M196" s="10">
        <f t="shared" si="11"/>
        <v>55.432</v>
      </c>
      <c r="N196" s="5" t="s">
        <v>762</v>
      </c>
      <c r="O196" s="5" t="s">
        <v>27</v>
      </c>
      <c r="P196" s="7"/>
      <c r="Q196" s="7"/>
    </row>
    <row r="197" ht="25" customHeight="1" spans="1:17">
      <c r="A197" s="7">
        <v>191</v>
      </c>
      <c r="B197" s="5" t="s">
        <v>763</v>
      </c>
      <c r="C197" s="6" t="s">
        <v>22</v>
      </c>
      <c r="D197" s="8" t="s">
        <v>764</v>
      </c>
      <c r="E197" s="8" t="s">
        <v>765</v>
      </c>
      <c r="F197" s="8" t="s">
        <v>622</v>
      </c>
      <c r="G197" s="9">
        <v>2.6</v>
      </c>
      <c r="H197" s="9">
        <v>2.6</v>
      </c>
      <c r="I197" s="10">
        <f t="shared" si="8"/>
        <v>1690</v>
      </c>
      <c r="J197" s="10">
        <f t="shared" si="9"/>
        <v>69.29</v>
      </c>
      <c r="K197" s="11">
        <v>0.8</v>
      </c>
      <c r="L197" s="10">
        <f t="shared" si="10"/>
        <v>55.432</v>
      </c>
      <c r="M197" s="10">
        <f t="shared" si="11"/>
        <v>13.858</v>
      </c>
      <c r="N197" s="5" t="s">
        <v>766</v>
      </c>
      <c r="O197" s="5" t="s">
        <v>27</v>
      </c>
      <c r="P197" s="7"/>
      <c r="Q197" s="7"/>
    </row>
    <row r="198" ht="25" customHeight="1" spans="1:17">
      <c r="A198" s="7">
        <v>192</v>
      </c>
      <c r="B198" s="5" t="s">
        <v>767</v>
      </c>
      <c r="C198" s="6" t="s">
        <v>22</v>
      </c>
      <c r="D198" s="8" t="s">
        <v>768</v>
      </c>
      <c r="E198" s="8" t="s">
        <v>769</v>
      </c>
      <c r="F198" s="8" t="s">
        <v>622</v>
      </c>
      <c r="G198" s="9">
        <v>10.4</v>
      </c>
      <c r="H198" s="9">
        <v>10.4</v>
      </c>
      <c r="I198" s="10">
        <f t="shared" si="8"/>
        <v>6760</v>
      </c>
      <c r="J198" s="10">
        <f t="shared" si="9"/>
        <v>277.16</v>
      </c>
      <c r="K198" s="11">
        <v>0.8</v>
      </c>
      <c r="L198" s="10">
        <f t="shared" si="10"/>
        <v>221.728</v>
      </c>
      <c r="M198" s="10">
        <f t="shared" si="11"/>
        <v>55.432</v>
      </c>
      <c r="N198" s="5" t="s">
        <v>770</v>
      </c>
      <c r="O198" s="5" t="s">
        <v>27</v>
      </c>
      <c r="P198" s="7"/>
      <c r="Q198" s="7"/>
    </row>
    <row r="199" ht="25" customHeight="1" spans="1:17">
      <c r="A199" s="7">
        <v>193</v>
      </c>
      <c r="B199" s="5" t="s">
        <v>771</v>
      </c>
      <c r="C199" s="6" t="s">
        <v>22</v>
      </c>
      <c r="D199" s="8" t="s">
        <v>772</v>
      </c>
      <c r="E199" s="8" t="s">
        <v>773</v>
      </c>
      <c r="F199" s="8" t="s">
        <v>622</v>
      </c>
      <c r="G199" s="9">
        <v>8.45</v>
      </c>
      <c r="H199" s="9">
        <v>8.45</v>
      </c>
      <c r="I199" s="10">
        <f t="shared" si="8"/>
        <v>5492.5</v>
      </c>
      <c r="J199" s="10">
        <f t="shared" si="9"/>
        <v>225.1925</v>
      </c>
      <c r="K199" s="11">
        <v>0.8</v>
      </c>
      <c r="L199" s="10">
        <f t="shared" si="10"/>
        <v>180.154</v>
      </c>
      <c r="M199" s="10">
        <f t="shared" si="11"/>
        <v>45.0385</v>
      </c>
      <c r="N199" s="5" t="s">
        <v>774</v>
      </c>
      <c r="O199" s="5" t="s">
        <v>27</v>
      </c>
      <c r="P199" s="7"/>
      <c r="Q199" s="7"/>
    </row>
    <row r="200" ht="25" customHeight="1" spans="1:17">
      <c r="A200" s="7">
        <v>194</v>
      </c>
      <c r="B200" s="5" t="s">
        <v>775</v>
      </c>
      <c r="C200" s="6" t="s">
        <v>22</v>
      </c>
      <c r="D200" s="8" t="s">
        <v>776</v>
      </c>
      <c r="E200" s="8" t="s">
        <v>777</v>
      </c>
      <c r="F200" s="8" t="s">
        <v>622</v>
      </c>
      <c r="G200" s="9">
        <v>5.2</v>
      </c>
      <c r="H200" s="9">
        <v>5.2</v>
      </c>
      <c r="I200" s="10">
        <f t="shared" ref="I200:I227" si="12">G200*650</f>
        <v>3380</v>
      </c>
      <c r="J200" s="10">
        <f t="shared" ref="J200:J227" si="13">H200*26.65</f>
        <v>138.58</v>
      </c>
      <c r="K200" s="11">
        <v>0.8</v>
      </c>
      <c r="L200" s="10">
        <f t="shared" ref="L200:L227" si="14">J200*K200</f>
        <v>110.864</v>
      </c>
      <c r="M200" s="10">
        <f t="shared" ref="M200:M227" si="15">J200*0.2</f>
        <v>27.716</v>
      </c>
      <c r="N200" s="5" t="s">
        <v>778</v>
      </c>
      <c r="O200" s="5" t="s">
        <v>27</v>
      </c>
      <c r="P200" s="7"/>
      <c r="Q200" s="7"/>
    </row>
    <row r="201" ht="25" customHeight="1" spans="1:17">
      <c r="A201" s="7">
        <v>195</v>
      </c>
      <c r="B201" s="5" t="s">
        <v>779</v>
      </c>
      <c r="C201" s="6" t="s">
        <v>22</v>
      </c>
      <c r="D201" s="8" t="s">
        <v>780</v>
      </c>
      <c r="E201" s="8" t="s">
        <v>773</v>
      </c>
      <c r="F201" s="8" t="s">
        <v>622</v>
      </c>
      <c r="G201" s="9">
        <v>5.2</v>
      </c>
      <c r="H201" s="9">
        <v>5.2</v>
      </c>
      <c r="I201" s="10">
        <f t="shared" si="12"/>
        <v>3380</v>
      </c>
      <c r="J201" s="10">
        <f t="shared" si="13"/>
        <v>138.58</v>
      </c>
      <c r="K201" s="11">
        <v>0.8</v>
      </c>
      <c r="L201" s="10">
        <f t="shared" si="14"/>
        <v>110.864</v>
      </c>
      <c r="M201" s="10">
        <f t="shared" si="15"/>
        <v>27.716</v>
      </c>
      <c r="N201" s="5" t="s">
        <v>781</v>
      </c>
      <c r="O201" s="5" t="s">
        <v>27</v>
      </c>
      <c r="P201" s="7"/>
      <c r="Q201" s="7"/>
    </row>
    <row r="202" ht="25" customHeight="1" spans="1:17">
      <c r="A202" s="7">
        <v>196</v>
      </c>
      <c r="B202" s="5" t="s">
        <v>782</v>
      </c>
      <c r="C202" s="6" t="s">
        <v>22</v>
      </c>
      <c r="D202" s="8" t="s">
        <v>783</v>
      </c>
      <c r="E202" s="8" t="s">
        <v>784</v>
      </c>
      <c r="F202" s="8" t="s">
        <v>622</v>
      </c>
      <c r="G202" s="9">
        <v>7.7</v>
      </c>
      <c r="H202" s="9">
        <v>7.7</v>
      </c>
      <c r="I202" s="10">
        <f t="shared" si="12"/>
        <v>5005</v>
      </c>
      <c r="J202" s="10">
        <f t="shared" si="13"/>
        <v>205.205</v>
      </c>
      <c r="K202" s="11">
        <v>0.8</v>
      </c>
      <c r="L202" s="10">
        <f t="shared" si="14"/>
        <v>164.164</v>
      </c>
      <c r="M202" s="10">
        <f t="shared" si="15"/>
        <v>41.041</v>
      </c>
      <c r="N202" s="5" t="s">
        <v>785</v>
      </c>
      <c r="O202" s="5" t="s">
        <v>27</v>
      </c>
      <c r="P202" s="7"/>
      <c r="Q202" s="7"/>
    </row>
    <row r="203" ht="25" customHeight="1" spans="1:17">
      <c r="A203" s="7">
        <v>197</v>
      </c>
      <c r="B203" s="5" t="s">
        <v>786</v>
      </c>
      <c r="C203" s="6" t="s">
        <v>22</v>
      </c>
      <c r="D203" s="8" t="s">
        <v>787</v>
      </c>
      <c r="E203" s="8" t="s">
        <v>788</v>
      </c>
      <c r="F203" s="8" t="s">
        <v>622</v>
      </c>
      <c r="G203" s="9">
        <v>12.48</v>
      </c>
      <c r="H203" s="9">
        <v>12.48</v>
      </c>
      <c r="I203" s="10">
        <f t="shared" si="12"/>
        <v>8112</v>
      </c>
      <c r="J203" s="10">
        <f t="shared" si="13"/>
        <v>332.592</v>
      </c>
      <c r="K203" s="11">
        <v>0.8</v>
      </c>
      <c r="L203" s="10">
        <f t="shared" si="14"/>
        <v>266.0736</v>
      </c>
      <c r="M203" s="10">
        <f t="shared" si="15"/>
        <v>66.5184</v>
      </c>
      <c r="N203" s="5" t="s">
        <v>789</v>
      </c>
      <c r="O203" s="5" t="s">
        <v>27</v>
      </c>
      <c r="P203" s="7"/>
      <c r="Q203" s="7"/>
    </row>
    <row r="204" ht="25" customHeight="1" spans="1:17">
      <c r="A204" s="7">
        <v>198</v>
      </c>
      <c r="B204" s="5" t="s">
        <v>790</v>
      </c>
      <c r="C204" s="6" t="s">
        <v>22</v>
      </c>
      <c r="D204" s="8" t="s">
        <v>791</v>
      </c>
      <c r="E204" s="8" t="s">
        <v>792</v>
      </c>
      <c r="F204" s="8" t="s">
        <v>622</v>
      </c>
      <c r="G204" s="9">
        <v>13.43</v>
      </c>
      <c r="H204" s="9">
        <v>13.43</v>
      </c>
      <c r="I204" s="10">
        <f t="shared" si="12"/>
        <v>8729.5</v>
      </c>
      <c r="J204" s="10">
        <f t="shared" si="13"/>
        <v>357.9095</v>
      </c>
      <c r="K204" s="11">
        <v>0.8</v>
      </c>
      <c r="L204" s="10">
        <f t="shared" si="14"/>
        <v>286.3276</v>
      </c>
      <c r="M204" s="10">
        <f t="shared" si="15"/>
        <v>71.5819</v>
      </c>
      <c r="N204" s="5" t="s">
        <v>793</v>
      </c>
      <c r="O204" s="5" t="s">
        <v>27</v>
      </c>
      <c r="P204" s="7"/>
      <c r="Q204" s="7"/>
    </row>
    <row r="205" ht="25" customHeight="1" spans="1:17">
      <c r="A205" s="7">
        <v>199</v>
      </c>
      <c r="B205" s="5" t="s">
        <v>794</v>
      </c>
      <c r="C205" s="6" t="s">
        <v>22</v>
      </c>
      <c r="D205" s="8" t="s">
        <v>795</v>
      </c>
      <c r="E205" s="8" t="s">
        <v>796</v>
      </c>
      <c r="F205" s="8" t="s">
        <v>622</v>
      </c>
      <c r="G205" s="9">
        <v>8.34</v>
      </c>
      <c r="H205" s="9">
        <v>8.34</v>
      </c>
      <c r="I205" s="10">
        <f t="shared" si="12"/>
        <v>5421</v>
      </c>
      <c r="J205" s="10">
        <f t="shared" si="13"/>
        <v>222.261</v>
      </c>
      <c r="K205" s="11">
        <v>0.8</v>
      </c>
      <c r="L205" s="10">
        <f t="shared" si="14"/>
        <v>177.8088</v>
      </c>
      <c r="M205" s="10">
        <f t="shared" si="15"/>
        <v>44.4522</v>
      </c>
      <c r="N205" s="5" t="s">
        <v>797</v>
      </c>
      <c r="O205" s="5" t="s">
        <v>27</v>
      </c>
      <c r="P205" s="7"/>
      <c r="Q205" s="7"/>
    </row>
    <row r="206" ht="25" customHeight="1" spans="1:17">
      <c r="A206" s="7">
        <v>200</v>
      </c>
      <c r="B206" s="5" t="s">
        <v>798</v>
      </c>
      <c r="C206" s="6" t="s">
        <v>22</v>
      </c>
      <c r="D206" s="8" t="s">
        <v>799</v>
      </c>
      <c r="E206" s="8" t="s">
        <v>800</v>
      </c>
      <c r="F206" s="8" t="s">
        <v>622</v>
      </c>
      <c r="G206" s="9">
        <v>7.58</v>
      </c>
      <c r="H206" s="9">
        <v>7.58</v>
      </c>
      <c r="I206" s="10">
        <f t="shared" si="12"/>
        <v>4927</v>
      </c>
      <c r="J206" s="10">
        <f t="shared" si="13"/>
        <v>202.007</v>
      </c>
      <c r="K206" s="11">
        <v>0.8</v>
      </c>
      <c r="L206" s="10">
        <f t="shared" si="14"/>
        <v>161.6056</v>
      </c>
      <c r="M206" s="10">
        <f t="shared" si="15"/>
        <v>40.4014</v>
      </c>
      <c r="N206" s="5" t="s">
        <v>801</v>
      </c>
      <c r="O206" s="5" t="s">
        <v>27</v>
      </c>
      <c r="P206" s="7"/>
      <c r="Q206" s="7"/>
    </row>
    <row r="207" ht="25" customHeight="1" spans="1:17">
      <c r="A207" s="7">
        <v>201</v>
      </c>
      <c r="B207" s="5" t="s">
        <v>802</v>
      </c>
      <c r="C207" s="6" t="s">
        <v>22</v>
      </c>
      <c r="D207" s="8" t="s">
        <v>174</v>
      </c>
      <c r="E207" s="8" t="s">
        <v>803</v>
      </c>
      <c r="F207" s="8" t="s">
        <v>622</v>
      </c>
      <c r="G207" s="9">
        <v>13</v>
      </c>
      <c r="H207" s="9">
        <v>13</v>
      </c>
      <c r="I207" s="10">
        <f t="shared" si="12"/>
        <v>8450</v>
      </c>
      <c r="J207" s="10">
        <f t="shared" si="13"/>
        <v>346.45</v>
      </c>
      <c r="K207" s="11">
        <v>0.8</v>
      </c>
      <c r="L207" s="10">
        <f t="shared" si="14"/>
        <v>277.16</v>
      </c>
      <c r="M207" s="10">
        <f t="shared" si="15"/>
        <v>69.29</v>
      </c>
      <c r="N207" s="5" t="s">
        <v>804</v>
      </c>
      <c r="O207" s="5" t="s">
        <v>27</v>
      </c>
      <c r="P207" s="7"/>
      <c r="Q207" s="7"/>
    </row>
    <row r="208" ht="25" customHeight="1" spans="1:17">
      <c r="A208" s="7">
        <v>202</v>
      </c>
      <c r="B208" s="5" t="s">
        <v>805</v>
      </c>
      <c r="C208" s="6" t="s">
        <v>22</v>
      </c>
      <c r="D208" s="8" t="s">
        <v>806</v>
      </c>
      <c r="E208" s="8" t="s">
        <v>807</v>
      </c>
      <c r="F208" s="8" t="s">
        <v>622</v>
      </c>
      <c r="G208" s="9">
        <v>13.58</v>
      </c>
      <c r="H208" s="9">
        <v>13.58</v>
      </c>
      <c r="I208" s="10">
        <f t="shared" si="12"/>
        <v>8827</v>
      </c>
      <c r="J208" s="10">
        <f t="shared" si="13"/>
        <v>361.907</v>
      </c>
      <c r="K208" s="11">
        <v>0.8</v>
      </c>
      <c r="L208" s="10">
        <f t="shared" si="14"/>
        <v>289.5256</v>
      </c>
      <c r="M208" s="10">
        <f t="shared" si="15"/>
        <v>72.3814</v>
      </c>
      <c r="N208" s="5" t="s">
        <v>808</v>
      </c>
      <c r="O208" s="5" t="s">
        <v>27</v>
      </c>
      <c r="P208" s="7"/>
      <c r="Q208" s="7"/>
    </row>
    <row r="209" ht="25" customHeight="1" spans="1:17">
      <c r="A209" s="7">
        <v>203</v>
      </c>
      <c r="B209" s="5" t="s">
        <v>809</v>
      </c>
      <c r="C209" s="6" t="s">
        <v>22</v>
      </c>
      <c r="D209" s="8" t="s">
        <v>810</v>
      </c>
      <c r="E209" s="8" t="s">
        <v>811</v>
      </c>
      <c r="F209" s="8" t="s">
        <v>622</v>
      </c>
      <c r="G209" s="9">
        <v>9.53</v>
      </c>
      <c r="H209" s="9">
        <v>9.53</v>
      </c>
      <c r="I209" s="10">
        <f t="shared" si="12"/>
        <v>6194.5</v>
      </c>
      <c r="J209" s="10">
        <f t="shared" si="13"/>
        <v>253.9745</v>
      </c>
      <c r="K209" s="11">
        <v>0.8</v>
      </c>
      <c r="L209" s="10">
        <f t="shared" si="14"/>
        <v>203.1796</v>
      </c>
      <c r="M209" s="10">
        <f t="shared" si="15"/>
        <v>50.7949</v>
      </c>
      <c r="N209" s="5" t="s">
        <v>812</v>
      </c>
      <c r="O209" s="5" t="s">
        <v>27</v>
      </c>
      <c r="P209" s="7"/>
      <c r="Q209" s="7"/>
    </row>
    <row r="210" ht="25" customHeight="1" spans="1:17">
      <c r="A210" s="7">
        <v>204</v>
      </c>
      <c r="B210" s="5" t="s">
        <v>813</v>
      </c>
      <c r="C210" s="6" t="s">
        <v>22</v>
      </c>
      <c r="D210" s="8" t="s">
        <v>814</v>
      </c>
      <c r="E210" s="8" t="s">
        <v>60</v>
      </c>
      <c r="F210" s="8" t="s">
        <v>622</v>
      </c>
      <c r="G210" s="9">
        <v>5.2</v>
      </c>
      <c r="H210" s="9">
        <v>5.2</v>
      </c>
      <c r="I210" s="10">
        <f t="shared" si="12"/>
        <v>3380</v>
      </c>
      <c r="J210" s="10">
        <f t="shared" si="13"/>
        <v>138.58</v>
      </c>
      <c r="K210" s="11">
        <v>0.8</v>
      </c>
      <c r="L210" s="10">
        <f t="shared" si="14"/>
        <v>110.864</v>
      </c>
      <c r="M210" s="10">
        <f t="shared" si="15"/>
        <v>27.716</v>
      </c>
      <c r="N210" s="5" t="s">
        <v>815</v>
      </c>
      <c r="O210" s="5" t="s">
        <v>27</v>
      </c>
      <c r="P210" s="7"/>
      <c r="Q210" s="7"/>
    </row>
    <row r="211" ht="25" customHeight="1" spans="1:17">
      <c r="A211" s="7">
        <v>205</v>
      </c>
      <c r="B211" s="5" t="s">
        <v>816</v>
      </c>
      <c r="C211" s="6" t="s">
        <v>22</v>
      </c>
      <c r="D211" s="8" t="s">
        <v>817</v>
      </c>
      <c r="E211" s="8" t="s">
        <v>60</v>
      </c>
      <c r="F211" s="8" t="s">
        <v>622</v>
      </c>
      <c r="G211" s="9">
        <v>4.9</v>
      </c>
      <c r="H211" s="9">
        <v>4.9</v>
      </c>
      <c r="I211" s="10">
        <f t="shared" si="12"/>
        <v>3185</v>
      </c>
      <c r="J211" s="10">
        <f t="shared" si="13"/>
        <v>130.585</v>
      </c>
      <c r="K211" s="11">
        <v>0.8</v>
      </c>
      <c r="L211" s="10">
        <f t="shared" si="14"/>
        <v>104.468</v>
      </c>
      <c r="M211" s="10">
        <f t="shared" si="15"/>
        <v>26.117</v>
      </c>
      <c r="N211" s="5" t="s">
        <v>818</v>
      </c>
      <c r="O211" s="5" t="s">
        <v>27</v>
      </c>
      <c r="P211" s="7"/>
      <c r="Q211" s="7"/>
    </row>
    <row r="212" ht="25" customHeight="1" spans="1:17">
      <c r="A212" s="7">
        <v>206</v>
      </c>
      <c r="B212" s="5" t="s">
        <v>819</v>
      </c>
      <c r="C212" s="6" t="s">
        <v>22</v>
      </c>
      <c r="D212" s="8" t="s">
        <v>820</v>
      </c>
      <c r="E212" s="8" t="s">
        <v>821</v>
      </c>
      <c r="F212" s="8" t="s">
        <v>622</v>
      </c>
      <c r="G212" s="9">
        <v>9.61</v>
      </c>
      <c r="H212" s="9">
        <v>9.61</v>
      </c>
      <c r="I212" s="10">
        <f t="shared" si="12"/>
        <v>6246.5</v>
      </c>
      <c r="J212" s="10">
        <f t="shared" si="13"/>
        <v>256.1065</v>
      </c>
      <c r="K212" s="11">
        <v>0.8</v>
      </c>
      <c r="L212" s="10">
        <f t="shared" si="14"/>
        <v>204.8852</v>
      </c>
      <c r="M212" s="10">
        <f t="shared" si="15"/>
        <v>51.2213</v>
      </c>
      <c r="N212" s="5" t="s">
        <v>822</v>
      </c>
      <c r="O212" s="5" t="s">
        <v>27</v>
      </c>
      <c r="P212" s="7"/>
      <c r="Q212" s="7"/>
    </row>
    <row r="213" ht="25" customHeight="1" spans="1:17">
      <c r="A213" s="7">
        <v>207</v>
      </c>
      <c r="B213" s="5" t="s">
        <v>823</v>
      </c>
      <c r="C213" s="6" t="s">
        <v>22</v>
      </c>
      <c r="D213" s="8" t="s">
        <v>824</v>
      </c>
      <c r="E213" s="8" t="s">
        <v>825</v>
      </c>
      <c r="F213" s="8" t="s">
        <v>622</v>
      </c>
      <c r="G213" s="9">
        <v>7.5</v>
      </c>
      <c r="H213" s="9">
        <v>7.5</v>
      </c>
      <c r="I213" s="10">
        <f t="shared" si="12"/>
        <v>4875</v>
      </c>
      <c r="J213" s="10">
        <f t="shared" si="13"/>
        <v>199.875</v>
      </c>
      <c r="K213" s="11">
        <v>0.8</v>
      </c>
      <c r="L213" s="10">
        <f t="shared" si="14"/>
        <v>159.9</v>
      </c>
      <c r="M213" s="10">
        <f t="shared" si="15"/>
        <v>39.975</v>
      </c>
      <c r="N213" s="5" t="s">
        <v>826</v>
      </c>
      <c r="O213" s="5" t="s">
        <v>27</v>
      </c>
      <c r="P213" s="7"/>
      <c r="Q213" s="7"/>
    </row>
    <row r="214" ht="25" customHeight="1" spans="1:17">
      <c r="A214" s="7">
        <v>208</v>
      </c>
      <c r="B214" s="5" t="s">
        <v>827</v>
      </c>
      <c r="C214" s="6" t="s">
        <v>22</v>
      </c>
      <c r="D214" s="8" t="s">
        <v>828</v>
      </c>
      <c r="E214" s="8" t="s">
        <v>60</v>
      </c>
      <c r="F214" s="8" t="s">
        <v>622</v>
      </c>
      <c r="G214" s="9">
        <v>6.82</v>
      </c>
      <c r="H214" s="9">
        <v>6.82</v>
      </c>
      <c r="I214" s="10">
        <f t="shared" si="12"/>
        <v>4433</v>
      </c>
      <c r="J214" s="10">
        <f t="shared" si="13"/>
        <v>181.753</v>
      </c>
      <c r="K214" s="11">
        <v>0.8</v>
      </c>
      <c r="L214" s="10">
        <f t="shared" si="14"/>
        <v>145.4024</v>
      </c>
      <c r="M214" s="10">
        <f t="shared" si="15"/>
        <v>36.3506</v>
      </c>
      <c r="N214" s="5" t="s">
        <v>829</v>
      </c>
      <c r="O214" s="5" t="s">
        <v>27</v>
      </c>
      <c r="P214" s="7"/>
      <c r="Q214" s="7"/>
    </row>
    <row r="215" ht="25" customHeight="1" spans="1:17">
      <c r="A215" s="7">
        <v>209</v>
      </c>
      <c r="B215" s="5" t="s">
        <v>830</v>
      </c>
      <c r="C215" s="6" t="s">
        <v>22</v>
      </c>
      <c r="D215" s="8" t="s">
        <v>831</v>
      </c>
      <c r="E215" s="8" t="s">
        <v>832</v>
      </c>
      <c r="F215" s="8" t="s">
        <v>622</v>
      </c>
      <c r="G215" s="9">
        <v>5.2</v>
      </c>
      <c r="H215" s="9">
        <v>5.2</v>
      </c>
      <c r="I215" s="10">
        <f t="shared" si="12"/>
        <v>3380</v>
      </c>
      <c r="J215" s="10">
        <f t="shared" si="13"/>
        <v>138.58</v>
      </c>
      <c r="K215" s="11">
        <v>0.8</v>
      </c>
      <c r="L215" s="10">
        <f t="shared" si="14"/>
        <v>110.864</v>
      </c>
      <c r="M215" s="10">
        <f t="shared" si="15"/>
        <v>27.716</v>
      </c>
      <c r="N215" s="5" t="s">
        <v>833</v>
      </c>
      <c r="O215" s="5" t="s">
        <v>27</v>
      </c>
      <c r="P215" s="7"/>
      <c r="Q215" s="7"/>
    </row>
    <row r="216" ht="25" customHeight="1" spans="1:17">
      <c r="A216" s="7">
        <v>210</v>
      </c>
      <c r="B216" s="5" t="s">
        <v>834</v>
      </c>
      <c r="C216" s="6" t="s">
        <v>22</v>
      </c>
      <c r="D216" s="8" t="s">
        <v>835</v>
      </c>
      <c r="E216" s="8" t="s">
        <v>836</v>
      </c>
      <c r="F216" s="8" t="s">
        <v>622</v>
      </c>
      <c r="G216" s="9">
        <v>8.45</v>
      </c>
      <c r="H216" s="9">
        <v>8.45</v>
      </c>
      <c r="I216" s="10">
        <f t="shared" si="12"/>
        <v>5492.5</v>
      </c>
      <c r="J216" s="10">
        <f t="shared" si="13"/>
        <v>225.1925</v>
      </c>
      <c r="K216" s="11">
        <v>0.8</v>
      </c>
      <c r="L216" s="10">
        <f t="shared" si="14"/>
        <v>180.154</v>
      </c>
      <c r="M216" s="10">
        <f t="shared" si="15"/>
        <v>45.0385</v>
      </c>
      <c r="N216" s="5" t="s">
        <v>837</v>
      </c>
      <c r="O216" s="5" t="s">
        <v>27</v>
      </c>
      <c r="P216" s="7"/>
      <c r="Q216" s="7"/>
    </row>
    <row r="217" ht="25" customHeight="1" spans="1:17">
      <c r="A217" s="7">
        <v>211</v>
      </c>
      <c r="B217" s="5" t="s">
        <v>838</v>
      </c>
      <c r="C217" s="6" t="s">
        <v>22</v>
      </c>
      <c r="D217" s="8" t="s">
        <v>839</v>
      </c>
      <c r="E217" s="8" t="s">
        <v>840</v>
      </c>
      <c r="F217" s="8" t="s">
        <v>622</v>
      </c>
      <c r="G217" s="9">
        <v>10.4</v>
      </c>
      <c r="H217" s="9">
        <v>10.4</v>
      </c>
      <c r="I217" s="10">
        <f t="shared" si="12"/>
        <v>6760</v>
      </c>
      <c r="J217" s="10">
        <f t="shared" si="13"/>
        <v>277.16</v>
      </c>
      <c r="K217" s="11">
        <v>0.8</v>
      </c>
      <c r="L217" s="10">
        <f t="shared" si="14"/>
        <v>221.728</v>
      </c>
      <c r="M217" s="10">
        <f t="shared" si="15"/>
        <v>55.432</v>
      </c>
      <c r="N217" s="5" t="s">
        <v>841</v>
      </c>
      <c r="O217" s="5" t="s">
        <v>27</v>
      </c>
      <c r="P217" s="7"/>
      <c r="Q217" s="7"/>
    </row>
    <row r="218" ht="25" customHeight="1" spans="1:17">
      <c r="A218" s="7">
        <v>212</v>
      </c>
      <c r="B218" s="5" t="s">
        <v>842</v>
      </c>
      <c r="C218" s="6" t="s">
        <v>22</v>
      </c>
      <c r="D218" s="8" t="s">
        <v>843</v>
      </c>
      <c r="E218" s="8" t="s">
        <v>844</v>
      </c>
      <c r="F218" s="8" t="s">
        <v>622</v>
      </c>
      <c r="G218" s="9">
        <v>3.6</v>
      </c>
      <c r="H218" s="9">
        <v>3.6</v>
      </c>
      <c r="I218" s="10">
        <f t="shared" si="12"/>
        <v>2340</v>
      </c>
      <c r="J218" s="10">
        <f t="shared" si="13"/>
        <v>95.94</v>
      </c>
      <c r="K218" s="11">
        <v>0.8</v>
      </c>
      <c r="L218" s="10">
        <f t="shared" si="14"/>
        <v>76.752</v>
      </c>
      <c r="M218" s="10">
        <f t="shared" si="15"/>
        <v>19.188</v>
      </c>
      <c r="N218" s="5" t="s">
        <v>845</v>
      </c>
      <c r="O218" s="5" t="s">
        <v>27</v>
      </c>
      <c r="P218" s="7"/>
      <c r="Q218" s="7"/>
    </row>
    <row r="219" ht="25" customHeight="1" spans="1:17">
      <c r="A219" s="7">
        <v>213</v>
      </c>
      <c r="B219" s="5" t="s">
        <v>846</v>
      </c>
      <c r="C219" s="6" t="s">
        <v>22</v>
      </c>
      <c r="D219" s="8" t="s">
        <v>847</v>
      </c>
      <c r="E219" s="8" t="s">
        <v>848</v>
      </c>
      <c r="F219" s="8" t="s">
        <v>622</v>
      </c>
      <c r="G219" s="9">
        <v>3.6</v>
      </c>
      <c r="H219" s="9">
        <v>3.6</v>
      </c>
      <c r="I219" s="10">
        <f t="shared" si="12"/>
        <v>2340</v>
      </c>
      <c r="J219" s="10">
        <f t="shared" si="13"/>
        <v>95.94</v>
      </c>
      <c r="K219" s="11">
        <v>0.8</v>
      </c>
      <c r="L219" s="10">
        <f t="shared" si="14"/>
        <v>76.752</v>
      </c>
      <c r="M219" s="10">
        <f t="shared" si="15"/>
        <v>19.188</v>
      </c>
      <c r="N219" s="5" t="s">
        <v>849</v>
      </c>
      <c r="O219" s="5" t="s">
        <v>27</v>
      </c>
      <c r="P219" s="7"/>
      <c r="Q219" s="7"/>
    </row>
    <row r="220" ht="25" customHeight="1" spans="1:17">
      <c r="A220" s="7">
        <v>214</v>
      </c>
      <c r="B220" s="5" t="s">
        <v>850</v>
      </c>
      <c r="C220" s="6" t="s">
        <v>22</v>
      </c>
      <c r="D220" s="8" t="s">
        <v>851</v>
      </c>
      <c r="E220" s="8" t="s">
        <v>852</v>
      </c>
      <c r="F220" s="8" t="s">
        <v>622</v>
      </c>
      <c r="G220" s="9">
        <v>2.7</v>
      </c>
      <c r="H220" s="9">
        <v>2.7</v>
      </c>
      <c r="I220" s="10">
        <f t="shared" si="12"/>
        <v>1755</v>
      </c>
      <c r="J220" s="10">
        <f t="shared" si="13"/>
        <v>71.955</v>
      </c>
      <c r="K220" s="11">
        <v>0.8</v>
      </c>
      <c r="L220" s="10">
        <f t="shared" si="14"/>
        <v>57.564</v>
      </c>
      <c r="M220" s="10">
        <f t="shared" si="15"/>
        <v>14.391</v>
      </c>
      <c r="N220" s="5" t="s">
        <v>853</v>
      </c>
      <c r="O220" s="5" t="s">
        <v>27</v>
      </c>
      <c r="P220" s="7"/>
      <c r="Q220" s="7"/>
    </row>
    <row r="221" ht="25" customHeight="1" spans="1:17">
      <c r="A221" s="7">
        <v>215</v>
      </c>
      <c r="B221" s="5" t="s">
        <v>854</v>
      </c>
      <c r="C221" s="6" t="s">
        <v>22</v>
      </c>
      <c r="D221" s="8" t="s">
        <v>855</v>
      </c>
      <c r="E221" s="8" t="s">
        <v>856</v>
      </c>
      <c r="F221" s="8" t="s">
        <v>622</v>
      </c>
      <c r="G221" s="9">
        <v>2.7</v>
      </c>
      <c r="H221" s="9">
        <v>2.7</v>
      </c>
      <c r="I221" s="10">
        <f t="shared" si="12"/>
        <v>1755</v>
      </c>
      <c r="J221" s="10">
        <f t="shared" si="13"/>
        <v>71.955</v>
      </c>
      <c r="K221" s="11">
        <v>0.8</v>
      </c>
      <c r="L221" s="10">
        <f t="shared" si="14"/>
        <v>57.564</v>
      </c>
      <c r="M221" s="10">
        <f t="shared" si="15"/>
        <v>14.391</v>
      </c>
      <c r="N221" s="5" t="s">
        <v>857</v>
      </c>
      <c r="O221" s="5" t="s">
        <v>27</v>
      </c>
      <c r="P221" s="7"/>
      <c r="Q221" s="7"/>
    </row>
    <row r="222" ht="25" customHeight="1" spans="1:17">
      <c r="A222" s="7">
        <v>216</v>
      </c>
      <c r="B222" s="5" t="s">
        <v>858</v>
      </c>
      <c r="C222" s="6" t="s">
        <v>22</v>
      </c>
      <c r="D222" s="8" t="s">
        <v>859</v>
      </c>
      <c r="E222" s="8" t="s">
        <v>860</v>
      </c>
      <c r="F222" s="8" t="s">
        <v>622</v>
      </c>
      <c r="G222" s="9">
        <v>2.7</v>
      </c>
      <c r="H222" s="9">
        <v>2.7</v>
      </c>
      <c r="I222" s="10">
        <f t="shared" si="12"/>
        <v>1755</v>
      </c>
      <c r="J222" s="10">
        <f t="shared" si="13"/>
        <v>71.955</v>
      </c>
      <c r="K222" s="11">
        <v>0.8</v>
      </c>
      <c r="L222" s="10">
        <f t="shared" si="14"/>
        <v>57.564</v>
      </c>
      <c r="M222" s="10">
        <f t="shared" si="15"/>
        <v>14.391</v>
      </c>
      <c r="N222" s="5" t="s">
        <v>861</v>
      </c>
      <c r="O222" s="5" t="s">
        <v>27</v>
      </c>
      <c r="P222" s="7"/>
      <c r="Q222" s="7"/>
    </row>
    <row r="223" ht="25" customHeight="1" spans="1:17">
      <c r="A223" s="7">
        <v>217</v>
      </c>
      <c r="B223" s="5" t="s">
        <v>862</v>
      </c>
      <c r="C223" s="6" t="s">
        <v>22</v>
      </c>
      <c r="D223" s="8" t="s">
        <v>863</v>
      </c>
      <c r="E223" s="8" t="s">
        <v>864</v>
      </c>
      <c r="F223" s="8" t="s">
        <v>622</v>
      </c>
      <c r="G223" s="9">
        <v>2.6</v>
      </c>
      <c r="H223" s="9">
        <v>2.6</v>
      </c>
      <c r="I223" s="10">
        <f t="shared" si="12"/>
        <v>1690</v>
      </c>
      <c r="J223" s="10">
        <f t="shared" si="13"/>
        <v>69.29</v>
      </c>
      <c r="K223" s="11">
        <v>0.8</v>
      </c>
      <c r="L223" s="10">
        <f t="shared" si="14"/>
        <v>55.432</v>
      </c>
      <c r="M223" s="10">
        <f t="shared" si="15"/>
        <v>13.858</v>
      </c>
      <c r="N223" s="5" t="s">
        <v>865</v>
      </c>
      <c r="O223" s="5" t="s">
        <v>27</v>
      </c>
      <c r="P223" s="7"/>
      <c r="Q223" s="7"/>
    </row>
    <row r="224" ht="25" customHeight="1" spans="1:17">
      <c r="A224" s="7">
        <v>218</v>
      </c>
      <c r="B224" s="5" t="s">
        <v>866</v>
      </c>
      <c r="C224" s="6" t="s">
        <v>22</v>
      </c>
      <c r="D224" s="8" t="s">
        <v>867</v>
      </c>
      <c r="E224" s="8" t="s">
        <v>868</v>
      </c>
      <c r="F224" s="8" t="s">
        <v>622</v>
      </c>
      <c r="G224" s="9">
        <v>2.6</v>
      </c>
      <c r="H224" s="9">
        <v>2.6</v>
      </c>
      <c r="I224" s="10">
        <f t="shared" si="12"/>
        <v>1690</v>
      </c>
      <c r="J224" s="10">
        <f t="shared" si="13"/>
        <v>69.29</v>
      </c>
      <c r="K224" s="11">
        <v>0.8</v>
      </c>
      <c r="L224" s="10">
        <f t="shared" si="14"/>
        <v>55.432</v>
      </c>
      <c r="M224" s="10">
        <f t="shared" si="15"/>
        <v>13.858</v>
      </c>
      <c r="N224" s="5" t="s">
        <v>869</v>
      </c>
      <c r="O224" s="5" t="s">
        <v>27</v>
      </c>
      <c r="P224" s="7"/>
      <c r="Q224" s="7"/>
    </row>
    <row r="225" ht="25" customHeight="1" spans="1:17">
      <c r="A225" s="7">
        <v>219</v>
      </c>
      <c r="B225" s="5" t="s">
        <v>870</v>
      </c>
      <c r="C225" s="6" t="s">
        <v>22</v>
      </c>
      <c r="D225" s="8" t="s">
        <v>871</v>
      </c>
      <c r="E225" s="8" t="s">
        <v>872</v>
      </c>
      <c r="F225" s="8" t="s">
        <v>622</v>
      </c>
      <c r="G225" s="9">
        <v>5.2</v>
      </c>
      <c r="H225" s="9">
        <v>5.2</v>
      </c>
      <c r="I225" s="10">
        <f t="shared" si="12"/>
        <v>3380</v>
      </c>
      <c r="J225" s="10">
        <f t="shared" si="13"/>
        <v>138.58</v>
      </c>
      <c r="K225" s="11">
        <v>0.8</v>
      </c>
      <c r="L225" s="10">
        <f t="shared" si="14"/>
        <v>110.864</v>
      </c>
      <c r="M225" s="10">
        <f t="shared" si="15"/>
        <v>27.716</v>
      </c>
      <c r="N225" s="5" t="s">
        <v>873</v>
      </c>
      <c r="O225" s="5" t="s">
        <v>27</v>
      </c>
      <c r="P225" s="7"/>
      <c r="Q225" s="7"/>
    </row>
    <row r="226" ht="25" customHeight="1" spans="1:17">
      <c r="A226" s="7">
        <v>220</v>
      </c>
      <c r="B226" s="5" t="s">
        <v>874</v>
      </c>
      <c r="C226" s="6" t="s">
        <v>22</v>
      </c>
      <c r="D226" s="8" t="s">
        <v>875</v>
      </c>
      <c r="E226" s="8" t="s">
        <v>876</v>
      </c>
      <c r="F226" s="8" t="s">
        <v>622</v>
      </c>
      <c r="G226" s="9">
        <v>5.2</v>
      </c>
      <c r="H226" s="9">
        <v>5.2</v>
      </c>
      <c r="I226" s="10">
        <f t="shared" si="12"/>
        <v>3380</v>
      </c>
      <c r="J226" s="10">
        <f t="shared" si="13"/>
        <v>138.58</v>
      </c>
      <c r="K226" s="11">
        <v>0.8</v>
      </c>
      <c r="L226" s="10">
        <f t="shared" si="14"/>
        <v>110.864</v>
      </c>
      <c r="M226" s="10">
        <f t="shared" si="15"/>
        <v>27.716</v>
      </c>
      <c r="N226" s="5" t="s">
        <v>877</v>
      </c>
      <c r="O226" s="5" t="s">
        <v>27</v>
      </c>
      <c r="P226" s="7"/>
      <c r="Q226" s="7"/>
    </row>
    <row r="227" ht="25" customHeight="1" spans="1:17">
      <c r="A227" s="7" t="s">
        <v>878</v>
      </c>
      <c r="B227" s="7"/>
      <c r="C227" s="6"/>
      <c r="D227" s="7"/>
      <c r="E227" s="7"/>
      <c r="F227" s="7"/>
      <c r="G227" s="12">
        <f>SUM(G7:G226)</f>
        <v>1729.82</v>
      </c>
      <c r="H227" s="12">
        <f>SUM(H7:H226)</f>
        <v>1729.82</v>
      </c>
      <c r="I227" s="10">
        <f t="shared" si="12"/>
        <v>1124383</v>
      </c>
      <c r="J227" s="10">
        <f t="shared" si="13"/>
        <v>46099.703</v>
      </c>
      <c r="K227" s="11">
        <v>0.8</v>
      </c>
      <c r="L227" s="10">
        <f t="shared" si="14"/>
        <v>36879.7624</v>
      </c>
      <c r="M227" s="10">
        <f t="shared" si="15"/>
        <v>9219.9406</v>
      </c>
      <c r="N227" s="7"/>
      <c r="O227" s="7"/>
      <c r="P227" s="7"/>
      <c r="Q227" s="7"/>
    </row>
    <row r="228" ht="25" customHeight="1" spans="1:17">
      <c r="A228" s="4" t="s">
        <v>879</v>
      </c>
      <c r="B228" s="4"/>
      <c r="C228" s="6"/>
      <c r="D228" s="4"/>
      <c r="E228" s="4"/>
      <c r="F228" s="4"/>
      <c r="G228" s="4"/>
      <c r="H228" s="4"/>
      <c r="I228" s="13"/>
      <c r="J228" s="13"/>
      <c r="K228" s="14"/>
      <c r="L228" s="13"/>
      <c r="M228" s="13"/>
      <c r="N228" s="4"/>
      <c r="O228" s="4"/>
      <c r="P228" s="4"/>
      <c r="Q228" s="4"/>
    </row>
  </sheetData>
  <mergeCells count="6">
    <mergeCell ref="A1:D1"/>
    <mergeCell ref="A2:Q2"/>
    <mergeCell ref="A3:Q3"/>
    <mergeCell ref="A4:Q4"/>
    <mergeCell ref="A5:Q5"/>
    <mergeCell ref="A227:B227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