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<sst xmlns="http://schemas.openxmlformats.org/spreadsheetml/2006/main" count="1682" uniqueCount="973">
  <si>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</si>
  <si>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052321110008160105000001 号投保单的组成部分，请您如实、详细填写，签字确认前，请仔细阅读扉页提示内容。</t>
  </si>
  <si>
    <t>投保组织者： 盘锦市双台子区陆家镇任家村吕志刚等237户   投保险种： 水稻保险  投保作物：中稻  所在村名：盘锦市双台子区陆家镇任家村</t>
  </si>
  <si>
    <t>投保人： 盘锦市兴隆台区国营兴隆农场大岗子分场苏春胜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</si>
  <si>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</si>
  <si>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</si>
  <si>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</si>
  <si>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</si>
  <si>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</si>
  <si>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</si>
  <si>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</si>
  <si>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</si>
  <si>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</si>
  <si>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</si>
  <si>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</si>
  <si>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</si>
  <si>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</si>
  <si>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</si>
  <si>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</si>
  <si>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</si>
  <si>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</si>
  <si>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吕志刚</t>
  </si>
  <si>
    <t>陆家镇任家村</t>
  </si>
  <si>
    <t>211111196406****1X</t>
  </si>
  <si>
    <t>182****9822</t>
  </si>
  <si>
    <t>任家村二组</t>
  </si>
  <si>
    <t>6210260********33964</t>
  </si>
  <si>
    <t>辽宁省农村信用社</t>
  </si>
  <si>
    <t>步加香</t>
  </si>
  <si>
    <t>211111195512****25</t>
  </si>
  <si>
    <t>182****6795</t>
  </si>
  <si>
    <t>6214493********41935</t>
  </si>
  <si>
    <t>高明平</t>
  </si>
  <si>
    <t>211111195909****43</t>
  </si>
  <si>
    <t>183****5083</t>
  </si>
  <si>
    <t>6210260********33998</t>
  </si>
  <si>
    <t>邵希珍</t>
  </si>
  <si>
    <t>211111195111****25</t>
  </si>
  <si>
    <t>139****3850</t>
  </si>
  <si>
    <t>6210260********34004</t>
  </si>
  <si>
    <t>徐翠华</t>
  </si>
  <si>
    <t>211111196610****26</t>
  </si>
  <si>
    <t>152****7357</t>
  </si>
  <si>
    <t>6210260********34012</t>
  </si>
  <si>
    <t>王洪礼</t>
  </si>
  <si>
    <t>211111194607****18</t>
  </si>
  <si>
    <t>156****9507</t>
  </si>
  <si>
    <t>6210260********34020</t>
  </si>
  <si>
    <t>刘景波</t>
  </si>
  <si>
    <t>211122197401****19</t>
  </si>
  <si>
    <t>156****7227</t>
  </si>
  <si>
    <t>6210260********34038</t>
  </si>
  <si>
    <t>邵国红</t>
  </si>
  <si>
    <t>211122196603****33</t>
  </si>
  <si>
    <t>150****0508</t>
  </si>
  <si>
    <t>6210260********34053</t>
  </si>
  <si>
    <t>王成财</t>
  </si>
  <si>
    <t>211122196912****11</t>
  </si>
  <si>
    <t>138****3987</t>
  </si>
  <si>
    <t>6210260********34061</t>
  </si>
  <si>
    <t>齐家轩</t>
  </si>
  <si>
    <t>211111194605****15</t>
  </si>
  <si>
    <t>182****9398</t>
  </si>
  <si>
    <t>6210260********34079</t>
  </si>
  <si>
    <t>齐庭军</t>
  </si>
  <si>
    <t>211122197001****12</t>
  </si>
  <si>
    <t>158****8938</t>
  </si>
  <si>
    <t>6210260********34087</t>
  </si>
  <si>
    <t>常跃</t>
  </si>
  <si>
    <t>211122199406****17</t>
  </si>
  <si>
    <t>152****3036</t>
  </si>
  <si>
    <t>6214490********67160</t>
  </si>
  <si>
    <t>常立新</t>
  </si>
  <si>
    <t>211111195808****17</t>
  </si>
  <si>
    <t>187****0100</t>
  </si>
  <si>
    <t>6210260********34103</t>
  </si>
  <si>
    <t>常立军</t>
  </si>
  <si>
    <t>211122196902****32</t>
  </si>
  <si>
    <t>139****5716</t>
  </si>
  <si>
    <t>6210260********34111</t>
  </si>
  <si>
    <t>刘维桥</t>
  </si>
  <si>
    <t>211111194410****13</t>
  </si>
  <si>
    <t>131****0869</t>
  </si>
  <si>
    <t>6210260********34129</t>
  </si>
  <si>
    <t>齐庭辉</t>
  </si>
  <si>
    <t>211122196911****18</t>
  </si>
  <si>
    <t>139****0506</t>
  </si>
  <si>
    <t>6210260********34137</t>
  </si>
  <si>
    <t>常国中</t>
  </si>
  <si>
    <t>211122195402****19</t>
  </si>
  <si>
    <t>139****6058</t>
  </si>
  <si>
    <t>6210260********34145</t>
  </si>
  <si>
    <t>齐庭芳</t>
  </si>
  <si>
    <t>211111196606****2X</t>
  </si>
  <si>
    <t>183****5341</t>
  </si>
  <si>
    <t>6210260********34152</t>
  </si>
  <si>
    <t>高瑞珍</t>
  </si>
  <si>
    <t>211111195303****22</t>
  </si>
  <si>
    <t>138****9897</t>
  </si>
  <si>
    <t>6214490********79735</t>
  </si>
  <si>
    <t>苏国金</t>
  </si>
  <si>
    <t>211111194608****13</t>
  </si>
  <si>
    <t>138****7037</t>
  </si>
  <si>
    <t>6210260********34178</t>
  </si>
  <si>
    <t>臧海军</t>
  </si>
  <si>
    <t>211122196512****54</t>
  </si>
  <si>
    <t>135****8838</t>
  </si>
  <si>
    <t>6210260********34186</t>
  </si>
  <si>
    <t>郑艳丽</t>
  </si>
  <si>
    <t>211122197112****22</t>
  </si>
  <si>
    <t>151****8897</t>
  </si>
  <si>
    <t>6210260********34194</t>
  </si>
  <si>
    <t>齐昌忠</t>
  </si>
  <si>
    <t>211111196209****33</t>
  </si>
  <si>
    <t>131****9506</t>
  </si>
  <si>
    <t>6210260********34202</t>
  </si>
  <si>
    <t>刘景贵</t>
  </si>
  <si>
    <t>211111195505****16</t>
  </si>
  <si>
    <t>137****4505</t>
  </si>
  <si>
    <t>6210260********34210</t>
  </si>
  <si>
    <t>苏洪光</t>
  </si>
  <si>
    <t>211111195811****16</t>
  </si>
  <si>
    <t>157****5028</t>
  </si>
  <si>
    <t>6210260********34228</t>
  </si>
  <si>
    <t>步家顺</t>
  </si>
  <si>
    <t>211111195507****13</t>
  </si>
  <si>
    <t>130****7591</t>
  </si>
  <si>
    <t>6210260********34236</t>
  </si>
  <si>
    <t>张贺杰</t>
  </si>
  <si>
    <t>211122197011****27</t>
  </si>
  <si>
    <t>151****3525</t>
  </si>
  <si>
    <t>6210260********34269</t>
  </si>
  <si>
    <t>常亮</t>
  </si>
  <si>
    <t>211122197307****38</t>
  </si>
  <si>
    <t>159****2198</t>
  </si>
  <si>
    <t>6210260********34277</t>
  </si>
  <si>
    <t>田玉华</t>
  </si>
  <si>
    <t>211111196209****19</t>
  </si>
  <si>
    <t>130****2303</t>
  </si>
  <si>
    <t>6210260********34285</t>
  </si>
  <si>
    <t>吕志忠</t>
  </si>
  <si>
    <t>211111195905****11</t>
  </si>
  <si>
    <t>158****3170</t>
  </si>
  <si>
    <t>6210260********34293</t>
  </si>
  <si>
    <t>吕志兵</t>
  </si>
  <si>
    <t>211122197007****31</t>
  </si>
  <si>
    <t>159****0459</t>
  </si>
  <si>
    <t>6210260********91477</t>
  </si>
  <si>
    <t>刘凤芬</t>
  </si>
  <si>
    <t>211122195407****42</t>
  </si>
  <si>
    <t>156****2455</t>
  </si>
  <si>
    <t>6210260********34319</t>
  </si>
  <si>
    <t>邵红</t>
  </si>
  <si>
    <t>211111197303****25</t>
  </si>
  <si>
    <t>138****3966</t>
  </si>
  <si>
    <t>6210260********34327</t>
  </si>
  <si>
    <t>顾玉平</t>
  </si>
  <si>
    <t>211122196604****18</t>
  </si>
  <si>
    <t>151****5799</t>
  </si>
  <si>
    <t>6210260********34335</t>
  </si>
  <si>
    <t>顾玉刚</t>
  </si>
  <si>
    <t>211111197101****10</t>
  </si>
  <si>
    <t>158****8869</t>
  </si>
  <si>
    <t>6210260********34343</t>
  </si>
  <si>
    <t>吴相庭</t>
  </si>
  <si>
    <t>211111196210****12</t>
  </si>
  <si>
    <t>159****3992</t>
  </si>
  <si>
    <t>任家村四组</t>
  </si>
  <si>
    <t>6210260********34350</t>
  </si>
  <si>
    <t>邵亚强</t>
  </si>
  <si>
    <t>211122199206****13</t>
  </si>
  <si>
    <t>183****3658</t>
  </si>
  <si>
    <t>6214490********81087</t>
  </si>
  <si>
    <t>朱柏慧</t>
  </si>
  <si>
    <t>211102198911****49</t>
  </si>
  <si>
    <t>139****7615</t>
  </si>
  <si>
    <t>6210260********34376</t>
  </si>
  <si>
    <t>付春生</t>
  </si>
  <si>
    <t>211122195905****17</t>
  </si>
  <si>
    <t>151****7797</t>
  </si>
  <si>
    <t>6210260********34400</t>
  </si>
  <si>
    <t>邵际德</t>
  </si>
  <si>
    <t>211111195408****17</t>
  </si>
  <si>
    <t>139****2733</t>
  </si>
  <si>
    <t>6210260********34418</t>
  </si>
  <si>
    <t>常国春</t>
  </si>
  <si>
    <t>211122196603****14</t>
  </si>
  <si>
    <t>138****4488</t>
  </si>
  <si>
    <t>6210260********34426</t>
  </si>
  <si>
    <t>常国玉</t>
  </si>
  <si>
    <t>211111195710****1X</t>
  </si>
  <si>
    <t>136****7910</t>
  </si>
  <si>
    <t>6210260********34434</t>
  </si>
  <si>
    <t>邵德刚</t>
  </si>
  <si>
    <t>211111196603****38</t>
  </si>
  <si>
    <t>133****8503</t>
  </si>
  <si>
    <t>6210260********34442</t>
  </si>
  <si>
    <t>王方艳</t>
  </si>
  <si>
    <t>211111195910****26</t>
  </si>
  <si>
    <t>150****0320</t>
  </si>
  <si>
    <t>6210260********34459</t>
  </si>
  <si>
    <t>吕志宝</t>
  </si>
  <si>
    <t>211111196010****14</t>
  </si>
  <si>
    <t>132****3914</t>
  </si>
  <si>
    <t>6210260********34467</t>
  </si>
  <si>
    <t>吕志成</t>
  </si>
  <si>
    <t>211111195704****17</t>
  </si>
  <si>
    <t>139****7286</t>
  </si>
  <si>
    <t>6210260********34475</t>
  </si>
  <si>
    <t>常国庆</t>
  </si>
  <si>
    <t>211122196412****12</t>
  </si>
  <si>
    <t>156****8060</t>
  </si>
  <si>
    <t>6210260********34483</t>
  </si>
  <si>
    <t>霍亮</t>
  </si>
  <si>
    <t>211111197905****12</t>
  </si>
  <si>
    <t>131****3374</t>
  </si>
  <si>
    <t>6214490********57211</t>
  </si>
  <si>
    <t>邵际成</t>
  </si>
  <si>
    <t>211111195011****12</t>
  </si>
  <si>
    <t>139****5110</t>
  </si>
  <si>
    <t>6210260********34491</t>
  </si>
  <si>
    <t>邵德恒</t>
  </si>
  <si>
    <t>211111196310****10</t>
  </si>
  <si>
    <t>6210260********34509</t>
  </si>
  <si>
    <t>孟德祥</t>
  </si>
  <si>
    <t>211111195512****10</t>
  </si>
  <si>
    <t>159****8655</t>
  </si>
  <si>
    <t>6210260********34517</t>
  </si>
  <si>
    <t>邵际刚</t>
  </si>
  <si>
    <t>211111195301****17</t>
  </si>
  <si>
    <t>150****2097</t>
  </si>
  <si>
    <t>6210260********34525</t>
  </si>
  <si>
    <t>吕凤成</t>
  </si>
  <si>
    <t>211122195410****1X</t>
  </si>
  <si>
    <t>178****7666</t>
  </si>
  <si>
    <t>6210260********34541</t>
  </si>
  <si>
    <t>孙玉华</t>
  </si>
  <si>
    <t>138****9989</t>
  </si>
  <si>
    <t>6210260********34558</t>
  </si>
  <si>
    <t>尹国庆</t>
  </si>
  <si>
    <t>211122195608****18</t>
  </si>
  <si>
    <t>139****3002</t>
  </si>
  <si>
    <t>6210260********34566</t>
  </si>
  <si>
    <t>马纪荣</t>
  </si>
  <si>
    <t>211111196503****25</t>
  </si>
  <si>
    <t>139****0403</t>
  </si>
  <si>
    <t>6210260********34574</t>
  </si>
  <si>
    <t>邵国玉</t>
  </si>
  <si>
    <t>211111196105****1X</t>
  </si>
  <si>
    <t>139****0411</t>
  </si>
  <si>
    <t>6210260********34582</t>
  </si>
  <si>
    <t>常国红</t>
  </si>
  <si>
    <t>211111196701****1X</t>
  </si>
  <si>
    <t>157****4489</t>
  </si>
  <si>
    <t>6210260********34590</t>
  </si>
  <si>
    <t>王翠兰</t>
  </si>
  <si>
    <t>211111196603****47</t>
  </si>
  <si>
    <t>173****6244</t>
  </si>
  <si>
    <t>6214493********40648</t>
  </si>
  <si>
    <t>常国霞</t>
  </si>
  <si>
    <t>211111195702****28</t>
  </si>
  <si>
    <t>176****2792</t>
  </si>
  <si>
    <t>6210260********34616</t>
  </si>
  <si>
    <t>张维力</t>
  </si>
  <si>
    <t>211111196001****14</t>
  </si>
  <si>
    <t>159****5993</t>
  </si>
  <si>
    <t>6210260********34657</t>
  </si>
  <si>
    <t>邵国春</t>
  </si>
  <si>
    <t>211111196308****16</t>
  </si>
  <si>
    <t>188****3570</t>
  </si>
  <si>
    <t>6210260********34665</t>
  </si>
  <si>
    <t>何军</t>
  </si>
  <si>
    <t>211111197304****14</t>
  </si>
  <si>
    <t>132****8288</t>
  </si>
  <si>
    <t>6210260********34673</t>
  </si>
  <si>
    <t>邵国江</t>
  </si>
  <si>
    <t>211122196611****3X</t>
  </si>
  <si>
    <t>159****7319</t>
  </si>
  <si>
    <t>6210260********34681</t>
  </si>
  <si>
    <t>邵国军</t>
  </si>
  <si>
    <t>211122197012****10</t>
  </si>
  <si>
    <t>139****8891</t>
  </si>
  <si>
    <t>6210260********34699</t>
  </si>
  <si>
    <t>步加军</t>
  </si>
  <si>
    <t>211111195711****37</t>
  </si>
  <si>
    <t>182****6709</t>
  </si>
  <si>
    <t>6210260********34707</t>
  </si>
  <si>
    <t>齐庭柱</t>
  </si>
  <si>
    <t>211122196801****17</t>
  </si>
  <si>
    <t>133****6066</t>
  </si>
  <si>
    <t>6210260********34715</t>
  </si>
  <si>
    <t>刘景华</t>
  </si>
  <si>
    <t>211111195701****13</t>
  </si>
  <si>
    <t>188****2208</t>
  </si>
  <si>
    <t>6210260********34723</t>
  </si>
  <si>
    <t>张海秀</t>
  </si>
  <si>
    <t>211122196008****29</t>
  </si>
  <si>
    <t>152****2592</t>
  </si>
  <si>
    <t>6214490********79696</t>
  </si>
  <si>
    <t>范可明</t>
  </si>
  <si>
    <t>211122196601****32</t>
  </si>
  <si>
    <t>182****8785</t>
  </si>
  <si>
    <t>6210260********34749</t>
  </si>
  <si>
    <t>纪章成</t>
  </si>
  <si>
    <t>211111195203****30</t>
  </si>
  <si>
    <t>187****1035</t>
  </si>
  <si>
    <t>6210260********34756</t>
  </si>
  <si>
    <t>张翠英</t>
  </si>
  <si>
    <t>211111196210****64</t>
  </si>
  <si>
    <t>150****1630</t>
  </si>
  <si>
    <t>6210260********34764</t>
  </si>
  <si>
    <t>吕志文</t>
  </si>
  <si>
    <t>211111196710****17</t>
  </si>
  <si>
    <t>151****1210</t>
  </si>
  <si>
    <t>6210260********34772</t>
  </si>
  <si>
    <t>吕志香</t>
  </si>
  <si>
    <t>211111196410****42</t>
  </si>
  <si>
    <t>131****0322</t>
  </si>
  <si>
    <t>6210260********34780</t>
  </si>
  <si>
    <t>刘景付</t>
  </si>
  <si>
    <t>211111195201****14</t>
  </si>
  <si>
    <t>188****8895</t>
  </si>
  <si>
    <t>6210260********34798</t>
  </si>
  <si>
    <t>齐昌阁</t>
  </si>
  <si>
    <t>211122196905****31</t>
  </si>
  <si>
    <t>130****3654</t>
  </si>
  <si>
    <t>6210260********34806</t>
  </si>
  <si>
    <t>邵际标</t>
  </si>
  <si>
    <t>211111196006****34</t>
  </si>
  <si>
    <t>158****8081</t>
  </si>
  <si>
    <t>6210260********34814</t>
  </si>
  <si>
    <t>吴景生</t>
  </si>
  <si>
    <t>211122197603****36</t>
  </si>
  <si>
    <t>139****2567</t>
  </si>
  <si>
    <t>6210260********34822</t>
  </si>
  <si>
    <t>刘自刚</t>
  </si>
  <si>
    <t>211122197002****19</t>
  </si>
  <si>
    <t>138****0232</t>
  </si>
  <si>
    <t>6210260********34830</t>
  </si>
  <si>
    <t>吴伟</t>
  </si>
  <si>
    <t>211122196310****29</t>
  </si>
  <si>
    <t>183****7855</t>
  </si>
  <si>
    <t>6210260********34855</t>
  </si>
  <si>
    <t>刘景成</t>
  </si>
  <si>
    <t>211111197002****31</t>
  </si>
  <si>
    <t>139****5063</t>
  </si>
  <si>
    <t>6210260********34863</t>
  </si>
  <si>
    <t>李庆留</t>
  </si>
  <si>
    <t>211122195701****18</t>
  </si>
  <si>
    <t>152****7772</t>
  </si>
  <si>
    <t>6210260********34905</t>
  </si>
  <si>
    <t>邵际学</t>
  </si>
  <si>
    <t>211111195710****34</t>
  </si>
  <si>
    <t>157****5099</t>
  </si>
  <si>
    <t>6210260********34913</t>
  </si>
  <si>
    <t>步家艳</t>
  </si>
  <si>
    <t>211111196806****21</t>
  </si>
  <si>
    <t>150****6217</t>
  </si>
  <si>
    <t>6210260********34939</t>
  </si>
  <si>
    <t>王明兰</t>
  </si>
  <si>
    <t>211111195407****27</t>
  </si>
  <si>
    <t>139****7499</t>
  </si>
  <si>
    <t>6210260********34947</t>
  </si>
  <si>
    <t>邵德臣</t>
  </si>
  <si>
    <t>211122195503****15</t>
  </si>
  <si>
    <t>138****3877</t>
  </si>
  <si>
    <t>6210260********34954</t>
  </si>
  <si>
    <t>苏洪艳</t>
  </si>
  <si>
    <t>211111195311****2X</t>
  </si>
  <si>
    <t>158****1243</t>
  </si>
  <si>
    <t>6210260********34962</t>
  </si>
  <si>
    <t>常青</t>
  </si>
  <si>
    <t>211122198206****50</t>
  </si>
  <si>
    <t>158****2013</t>
  </si>
  <si>
    <t>6210260********34970</t>
  </si>
  <si>
    <t>郑明华</t>
  </si>
  <si>
    <t>211111194510****20</t>
  </si>
  <si>
    <t>183****5400</t>
  </si>
  <si>
    <t>6210260********34988</t>
  </si>
  <si>
    <t>姚丙来</t>
  </si>
  <si>
    <t>211122197103****56</t>
  </si>
  <si>
    <t>151****8884</t>
  </si>
  <si>
    <t>任家村三组</t>
  </si>
  <si>
    <t>6210260********35001</t>
  </si>
  <si>
    <t>齐加东</t>
  </si>
  <si>
    <t>211122196609****18</t>
  </si>
  <si>
    <t>130****1333</t>
  </si>
  <si>
    <t>6210260********35019</t>
  </si>
  <si>
    <t>张宝良</t>
  </si>
  <si>
    <t>211122194308****15</t>
  </si>
  <si>
    <t>187****0040</t>
  </si>
  <si>
    <t>6210260********35027</t>
  </si>
  <si>
    <t>张维东</t>
  </si>
  <si>
    <t>211122196804****1X</t>
  </si>
  <si>
    <t>139****4209</t>
  </si>
  <si>
    <t>6210260********35035</t>
  </si>
  <si>
    <t>张维成</t>
  </si>
  <si>
    <t>211122197111****1X</t>
  </si>
  <si>
    <t>151****0826</t>
  </si>
  <si>
    <t>6210260********35043</t>
  </si>
  <si>
    <t>齐昌库</t>
  </si>
  <si>
    <t>211122197112****33</t>
  </si>
  <si>
    <t>159****9155</t>
  </si>
  <si>
    <t>6210260********35050</t>
  </si>
  <si>
    <t>王雯</t>
  </si>
  <si>
    <t>211122199308****25</t>
  </si>
  <si>
    <t>137****6653</t>
  </si>
  <si>
    <t>6210260********35068</t>
  </si>
  <si>
    <t>齐昌亮</t>
  </si>
  <si>
    <t>211111196903****16</t>
  </si>
  <si>
    <t>132****5808</t>
  </si>
  <si>
    <t>6210260********35076</t>
  </si>
  <si>
    <t>刘玲</t>
  </si>
  <si>
    <t>211111198001****29</t>
  </si>
  <si>
    <t>131****8419</t>
  </si>
  <si>
    <t>6210260********35084</t>
  </si>
  <si>
    <t>王青福</t>
  </si>
  <si>
    <t>211122196606****18</t>
  </si>
  <si>
    <t>138****4953</t>
  </si>
  <si>
    <t>6210260********35100</t>
  </si>
  <si>
    <t>齐家学</t>
  </si>
  <si>
    <t>211122196411****7X</t>
  </si>
  <si>
    <t>139****8087</t>
  </si>
  <si>
    <t>6210260********35126</t>
  </si>
  <si>
    <t>李树芝</t>
  </si>
  <si>
    <t>211111195406****28</t>
  </si>
  <si>
    <t>139****8035</t>
  </si>
  <si>
    <t>6210260********35134</t>
  </si>
  <si>
    <t>齐家波</t>
  </si>
  <si>
    <t>211122197212****14</t>
  </si>
  <si>
    <t>151****9360</t>
  </si>
  <si>
    <t>6210260********35142</t>
  </si>
  <si>
    <t>齐昌彬</t>
  </si>
  <si>
    <t>211111195203****13</t>
  </si>
  <si>
    <t>136****5210</t>
  </si>
  <si>
    <t>6210260********35159</t>
  </si>
  <si>
    <t>齐家宝</t>
  </si>
  <si>
    <t>211111197604****16</t>
  </si>
  <si>
    <t>151****7288</t>
  </si>
  <si>
    <t>6210260********35167</t>
  </si>
  <si>
    <t>邵希平</t>
  </si>
  <si>
    <t>211111195501****11</t>
  </si>
  <si>
    <t>187****7833</t>
  </si>
  <si>
    <t>6210260********35183</t>
  </si>
  <si>
    <t>徐巧玲</t>
  </si>
  <si>
    <t>211111196304****21</t>
  </si>
  <si>
    <t>159****5986</t>
  </si>
  <si>
    <t>6210260********35191</t>
  </si>
  <si>
    <t>齐昌奎</t>
  </si>
  <si>
    <t>211111194708****32</t>
  </si>
  <si>
    <t>139****6659</t>
  </si>
  <si>
    <t>6210260********35217</t>
  </si>
  <si>
    <t>王青升</t>
  </si>
  <si>
    <t>211122196806****12</t>
  </si>
  <si>
    <t>139****5728</t>
  </si>
  <si>
    <t>6210260********35225</t>
  </si>
  <si>
    <t>刘玉清</t>
  </si>
  <si>
    <t>211111195207****2X</t>
  </si>
  <si>
    <t>155****9383</t>
  </si>
  <si>
    <t>6210260********35233</t>
  </si>
  <si>
    <t>闫广文</t>
  </si>
  <si>
    <t>211122196803****10</t>
  </si>
  <si>
    <t>189****5589</t>
  </si>
  <si>
    <t>6210260********35258</t>
  </si>
  <si>
    <t>齐昌松</t>
  </si>
  <si>
    <t>211111196412****33</t>
  </si>
  <si>
    <t>130****1321</t>
  </si>
  <si>
    <t>6210260********35266</t>
  </si>
  <si>
    <t>雷洪山</t>
  </si>
  <si>
    <t>211122195801****3X</t>
  </si>
  <si>
    <t>151****3897</t>
  </si>
  <si>
    <t>6210260********35282</t>
  </si>
  <si>
    <t>雷洪水</t>
  </si>
  <si>
    <t>211111196103****1X</t>
  </si>
  <si>
    <t>139****0654</t>
  </si>
  <si>
    <t>6210260********35290</t>
  </si>
  <si>
    <t>王永芬</t>
  </si>
  <si>
    <t>211111195309****24</t>
  </si>
  <si>
    <t>152****4919</t>
  </si>
  <si>
    <t>6214490********35323</t>
  </si>
  <si>
    <t>李玉香</t>
  </si>
  <si>
    <t>211111195510****23</t>
  </si>
  <si>
    <t>156****0136</t>
  </si>
  <si>
    <t>6214490********28428</t>
  </si>
  <si>
    <t>齐昌兴</t>
  </si>
  <si>
    <t>211111196302****11</t>
  </si>
  <si>
    <t>138****7152</t>
  </si>
  <si>
    <t>6210260********35332</t>
  </si>
  <si>
    <t>齐昌海</t>
  </si>
  <si>
    <t>211111194402****19</t>
  </si>
  <si>
    <t>156****6455</t>
  </si>
  <si>
    <t>6210260********35340</t>
  </si>
  <si>
    <t>齐家贵</t>
  </si>
  <si>
    <t>211122196911****30</t>
  </si>
  <si>
    <t>159****6727</t>
  </si>
  <si>
    <t>6210260********35357</t>
  </si>
  <si>
    <t>李艳</t>
  </si>
  <si>
    <t>211103197004****21</t>
  </si>
  <si>
    <t>152****5266</t>
  </si>
  <si>
    <t>6210260********35365</t>
  </si>
  <si>
    <t>郭亚利</t>
  </si>
  <si>
    <t>211111197710****24</t>
  </si>
  <si>
    <t>159****6530</t>
  </si>
  <si>
    <t>6210260********35407</t>
  </si>
  <si>
    <t>徐庆</t>
  </si>
  <si>
    <t>211111195606****14</t>
  </si>
  <si>
    <t>187****2293</t>
  </si>
  <si>
    <t>6210260********35480</t>
  </si>
  <si>
    <t>徐凤艳</t>
  </si>
  <si>
    <t>211111195611****25</t>
  </si>
  <si>
    <t>139****9646</t>
  </si>
  <si>
    <t>6210260********35498</t>
  </si>
  <si>
    <t>孙树云</t>
  </si>
  <si>
    <t>211321196702****24</t>
  </si>
  <si>
    <t>186****8928</t>
  </si>
  <si>
    <t>6210260********35456</t>
  </si>
  <si>
    <t>郑国芹</t>
  </si>
  <si>
    <t>211122196702****43</t>
  </si>
  <si>
    <t>136****2688</t>
  </si>
  <si>
    <t>6210260********35423</t>
  </si>
  <si>
    <t>齐家彬</t>
  </si>
  <si>
    <t>211111196206****1X</t>
  </si>
  <si>
    <t>135****2005</t>
  </si>
  <si>
    <t>6210260********35431</t>
  </si>
  <si>
    <t>雷玉华</t>
  </si>
  <si>
    <t>211122195411****22</t>
  </si>
  <si>
    <t>182****9737</t>
  </si>
  <si>
    <t>6214490********39260</t>
  </si>
  <si>
    <t>雷玉艳</t>
  </si>
  <si>
    <t>211111196811****44</t>
  </si>
  <si>
    <t>152****8101</t>
  </si>
  <si>
    <t>6210260********35472</t>
  </si>
  <si>
    <t>张淑华</t>
  </si>
  <si>
    <t>211122195308****46</t>
  </si>
  <si>
    <t>188****5591</t>
  </si>
  <si>
    <t>6214490********79226</t>
  </si>
  <si>
    <t>邵明华</t>
  </si>
  <si>
    <t>211122197608****16</t>
  </si>
  <si>
    <t>130****4888</t>
  </si>
  <si>
    <t>6210260********35506</t>
  </si>
  <si>
    <t>商立梅</t>
  </si>
  <si>
    <t>211111196207****23</t>
  </si>
  <si>
    <t>173****8378</t>
  </si>
  <si>
    <t>6210260********35514</t>
  </si>
  <si>
    <t>李英</t>
  </si>
  <si>
    <t>211111196709****22</t>
  </si>
  <si>
    <t>187****8401</t>
  </si>
  <si>
    <t>6210260********35522</t>
  </si>
  <si>
    <t>庞春民</t>
  </si>
  <si>
    <t>211111196710****11</t>
  </si>
  <si>
    <t>138****3563</t>
  </si>
  <si>
    <t>6210260********35415</t>
  </si>
  <si>
    <t>李春贵</t>
  </si>
  <si>
    <t>211111195705****15</t>
  </si>
  <si>
    <t>150****6318</t>
  </si>
  <si>
    <t>6210260********35530</t>
  </si>
  <si>
    <t>齐素艳</t>
  </si>
  <si>
    <t>211111195709****40</t>
  </si>
  <si>
    <t>137****8543</t>
  </si>
  <si>
    <t>6210260********35548</t>
  </si>
  <si>
    <t>赵玉梅</t>
  </si>
  <si>
    <t>211122196406****20</t>
  </si>
  <si>
    <t>152****9639</t>
  </si>
  <si>
    <t>6210260********35555</t>
  </si>
  <si>
    <t>翟文存</t>
  </si>
  <si>
    <t>211111197111****15</t>
  </si>
  <si>
    <t>138****9706</t>
  </si>
  <si>
    <t>6210260********35563</t>
  </si>
  <si>
    <t>王永平</t>
  </si>
  <si>
    <t>211111195606****18</t>
  </si>
  <si>
    <t>158****9981</t>
  </si>
  <si>
    <t>6210260********35571</t>
  </si>
  <si>
    <t>王友华</t>
  </si>
  <si>
    <t>211111196610****20</t>
  </si>
  <si>
    <t>156****6529</t>
  </si>
  <si>
    <t>6214490********46919</t>
  </si>
  <si>
    <t>赵文印</t>
  </si>
  <si>
    <t>211111196202****15</t>
  </si>
  <si>
    <t>186****0775</t>
  </si>
  <si>
    <t>6210260********35597</t>
  </si>
  <si>
    <t>齐昌龙</t>
  </si>
  <si>
    <t>211111196605****11</t>
  </si>
  <si>
    <t>152****0925</t>
  </si>
  <si>
    <t>6210260********35605</t>
  </si>
  <si>
    <t>刘玉春</t>
  </si>
  <si>
    <t>211111195912****15</t>
  </si>
  <si>
    <t>151****8102</t>
  </si>
  <si>
    <t>6210260********35613</t>
  </si>
  <si>
    <t>刘玉军</t>
  </si>
  <si>
    <t>211122197104****33</t>
  </si>
  <si>
    <t>183****0977</t>
  </si>
  <si>
    <t>6210260********35621</t>
  </si>
  <si>
    <t>鲁萍</t>
  </si>
  <si>
    <t>211111196609****26</t>
  </si>
  <si>
    <t>188****3883</t>
  </si>
  <si>
    <t>6210260********35639</t>
  </si>
  <si>
    <t>王丙千</t>
  </si>
  <si>
    <t>211122196406****18</t>
  </si>
  <si>
    <t>151****5690</t>
  </si>
  <si>
    <t>6210260********35647</t>
  </si>
  <si>
    <t>齐家辉</t>
  </si>
  <si>
    <t>211111196904****41</t>
  </si>
  <si>
    <t>131****1112</t>
  </si>
  <si>
    <t>6214490********02530</t>
  </si>
  <si>
    <t>邵希春</t>
  </si>
  <si>
    <t>211111195409****16</t>
  </si>
  <si>
    <t>139****0709</t>
  </si>
  <si>
    <t>6210260********35662</t>
  </si>
  <si>
    <t>齐昌生</t>
  </si>
  <si>
    <t>211111196609****19</t>
  </si>
  <si>
    <t>130****6550</t>
  </si>
  <si>
    <t>6210260********35688</t>
  </si>
  <si>
    <t>赵春福</t>
  </si>
  <si>
    <t>211111197112****16</t>
  </si>
  <si>
    <t>138****3384</t>
  </si>
  <si>
    <t>6210260********35696</t>
  </si>
  <si>
    <t>齐素红</t>
  </si>
  <si>
    <t>211111196901****20</t>
  </si>
  <si>
    <t>139****8163</t>
  </si>
  <si>
    <t>6210260********35704</t>
  </si>
  <si>
    <t>邱喜荣</t>
  </si>
  <si>
    <t>211111195808****29</t>
  </si>
  <si>
    <t>131****7775</t>
  </si>
  <si>
    <t>6214490********45069</t>
  </si>
  <si>
    <t>齐昌义</t>
  </si>
  <si>
    <t>211111195012****17</t>
  </si>
  <si>
    <t>150****8113</t>
  </si>
  <si>
    <t>6210260********35738</t>
  </si>
  <si>
    <t>齐家军</t>
  </si>
  <si>
    <t>211111197105****13</t>
  </si>
  <si>
    <t>156****7003</t>
  </si>
  <si>
    <t>6210260********35746</t>
  </si>
  <si>
    <t>杨德成</t>
  </si>
  <si>
    <t>211122196909****30</t>
  </si>
  <si>
    <t>138****3747</t>
  </si>
  <si>
    <t>6210260********35753</t>
  </si>
  <si>
    <t>徐波</t>
  </si>
  <si>
    <t>211122196605****35</t>
  </si>
  <si>
    <t>136****8975</t>
  </si>
  <si>
    <t>6210260********35761</t>
  </si>
  <si>
    <t>王铁夫</t>
  </si>
  <si>
    <t>211122196604****1X</t>
  </si>
  <si>
    <t>183****8558</t>
  </si>
  <si>
    <t>6210260********35779</t>
  </si>
  <si>
    <t>王青发</t>
  </si>
  <si>
    <t>211122196407****13</t>
  </si>
  <si>
    <t>139****4869</t>
  </si>
  <si>
    <t>6210260********35787</t>
  </si>
  <si>
    <t>徐柏秋</t>
  </si>
  <si>
    <t>211122197606****6X</t>
  </si>
  <si>
    <t>188****1399</t>
  </si>
  <si>
    <t>6210260********35803</t>
  </si>
  <si>
    <t>邵明国</t>
  </si>
  <si>
    <t>211111197509****10</t>
  </si>
  <si>
    <t>137****9009</t>
  </si>
  <si>
    <t>6210260********35811</t>
  </si>
  <si>
    <t>王树申</t>
  </si>
  <si>
    <t>211111195809****14</t>
  </si>
  <si>
    <t>152****7589</t>
  </si>
  <si>
    <t>6214493********12746</t>
  </si>
  <si>
    <t>王树有</t>
  </si>
  <si>
    <t>211122196605****30</t>
  </si>
  <si>
    <t>131****5588</t>
  </si>
  <si>
    <t>6210260********35837</t>
  </si>
  <si>
    <t>贾素梅</t>
  </si>
  <si>
    <t>211381197601****28</t>
  </si>
  <si>
    <t>159****9268</t>
  </si>
  <si>
    <t>6214493********15727</t>
  </si>
  <si>
    <t>齐昌武</t>
  </si>
  <si>
    <t>211111195911****34</t>
  </si>
  <si>
    <t>159****7567</t>
  </si>
  <si>
    <t>6210260********92293</t>
  </si>
  <si>
    <t>霍素玲</t>
  </si>
  <si>
    <t>211122197111****8X</t>
  </si>
  <si>
    <t>139****9427</t>
  </si>
  <si>
    <t>6210260********35860</t>
  </si>
  <si>
    <t>赵中华</t>
  </si>
  <si>
    <t>211111198107****11</t>
  </si>
  <si>
    <t>139****26220</t>
  </si>
  <si>
    <t>6210260********35886</t>
  </si>
  <si>
    <t>邵明英</t>
  </si>
  <si>
    <t>211102195211****81</t>
  </si>
  <si>
    <t>182****8503</t>
  </si>
  <si>
    <t>6210260********35894</t>
  </si>
  <si>
    <t>齐朝伟</t>
  </si>
  <si>
    <t>211122198109****10</t>
  </si>
  <si>
    <t>132****0930</t>
  </si>
  <si>
    <t>6210260********35910</t>
  </si>
  <si>
    <t>龙志付</t>
  </si>
  <si>
    <t>211111195511****33</t>
  </si>
  <si>
    <t>130****7006</t>
  </si>
  <si>
    <t>6210260********36553</t>
  </si>
  <si>
    <t>王朋</t>
  </si>
  <si>
    <t>211122198510****15</t>
  </si>
  <si>
    <t>130****1002</t>
  </si>
  <si>
    <t>6214493********56721</t>
  </si>
  <si>
    <t>齐庭宇</t>
  </si>
  <si>
    <t>211122199808****12</t>
  </si>
  <si>
    <t>152****3083</t>
  </si>
  <si>
    <t>6214493********76838</t>
  </si>
  <si>
    <t>齐家艳</t>
  </si>
  <si>
    <t>211122197802****21</t>
  </si>
  <si>
    <t>131****8988</t>
  </si>
  <si>
    <t>6210260********36561</t>
  </si>
  <si>
    <t>马万权</t>
  </si>
  <si>
    <t>211111196310****39</t>
  </si>
  <si>
    <t>138****1953</t>
  </si>
  <si>
    <t>任家村一组</t>
  </si>
  <si>
    <t>6210260********33329</t>
  </si>
  <si>
    <t>谷玉杰</t>
  </si>
  <si>
    <t>211111196004****23</t>
  </si>
  <si>
    <t>139****4055</t>
  </si>
  <si>
    <t>6214490********50598</t>
  </si>
  <si>
    <t>盖学伟</t>
  </si>
  <si>
    <t>211122199111****14</t>
  </si>
  <si>
    <t>183****0099</t>
  </si>
  <si>
    <t>6214490********47808</t>
  </si>
  <si>
    <t>邵德保</t>
  </si>
  <si>
    <t>211111196008****19</t>
  </si>
  <si>
    <t>138****8050</t>
  </si>
  <si>
    <t>6210260********33352</t>
  </si>
  <si>
    <t>宋玉华</t>
  </si>
  <si>
    <t>211122194003****1X</t>
  </si>
  <si>
    <t>183****5410</t>
  </si>
  <si>
    <t>6210260********33360</t>
  </si>
  <si>
    <t>刘玉珍</t>
  </si>
  <si>
    <t>211111195706****24</t>
  </si>
  <si>
    <t>183****1861</t>
  </si>
  <si>
    <t>6210260********33378</t>
  </si>
  <si>
    <t>邵际红</t>
  </si>
  <si>
    <t>211122196405****12</t>
  </si>
  <si>
    <t>139****9933</t>
  </si>
  <si>
    <t>6210260********33386</t>
  </si>
  <si>
    <t>张立荣</t>
  </si>
  <si>
    <t>211111196502****24</t>
  </si>
  <si>
    <t>187****3987</t>
  </si>
  <si>
    <t>6210260********33394</t>
  </si>
  <si>
    <t>王春平</t>
  </si>
  <si>
    <t>211122198707****13</t>
  </si>
  <si>
    <t>159****8423</t>
  </si>
  <si>
    <t>6210260********33402</t>
  </si>
  <si>
    <t>李阳</t>
  </si>
  <si>
    <t>211122199101****1X</t>
  </si>
  <si>
    <t>147****5432</t>
  </si>
  <si>
    <t>6210260********33956</t>
  </si>
  <si>
    <t>宋兆田</t>
  </si>
  <si>
    <t>211111196610****16</t>
  </si>
  <si>
    <t>139****0118</t>
  </si>
  <si>
    <t>6210260********33428</t>
  </si>
  <si>
    <t>邵继国</t>
  </si>
  <si>
    <t>211122196810****56</t>
  </si>
  <si>
    <t>151****0605</t>
  </si>
  <si>
    <t>6210260********33436</t>
  </si>
  <si>
    <t>王东</t>
  </si>
  <si>
    <t>211122197511****39</t>
  </si>
  <si>
    <t>157****0855</t>
  </si>
  <si>
    <t>6210260********33444</t>
  </si>
  <si>
    <t>王良</t>
  </si>
  <si>
    <t>211111196912****52</t>
  </si>
  <si>
    <t>158****7279</t>
  </si>
  <si>
    <t>6210260********33451</t>
  </si>
  <si>
    <t>步加平</t>
  </si>
  <si>
    <t>211122196512****13</t>
  </si>
  <si>
    <t>159****7359</t>
  </si>
  <si>
    <t>6210260********33477</t>
  </si>
  <si>
    <t>马慧贞</t>
  </si>
  <si>
    <t>211111195407****23</t>
  </si>
  <si>
    <t>151****2692</t>
  </si>
  <si>
    <t>6210260********33485</t>
  </si>
  <si>
    <t>王海文</t>
  </si>
  <si>
    <t>211122195905****19</t>
  </si>
  <si>
    <t>131****3409</t>
  </si>
  <si>
    <t>6210260********92202</t>
  </si>
  <si>
    <t>屈广武</t>
  </si>
  <si>
    <t>211122196302****50</t>
  </si>
  <si>
    <t>139****1527</t>
  </si>
  <si>
    <t>6210260********33501</t>
  </si>
  <si>
    <t>盖景贵</t>
  </si>
  <si>
    <t>211111195802****1X</t>
  </si>
  <si>
    <t>188****6488</t>
  </si>
  <si>
    <t>6210260********33519</t>
  </si>
  <si>
    <t>王树华</t>
  </si>
  <si>
    <t>211111196607****13</t>
  </si>
  <si>
    <t>137****1565</t>
  </si>
  <si>
    <t>6210260********33527</t>
  </si>
  <si>
    <t>李良云</t>
  </si>
  <si>
    <t>211111195505****32</t>
  </si>
  <si>
    <t>151****7789</t>
  </si>
  <si>
    <t>6210260********33535</t>
  </si>
  <si>
    <t>盖景刚</t>
  </si>
  <si>
    <t>211111196903****1X</t>
  </si>
  <si>
    <t>137****6688</t>
  </si>
  <si>
    <t>6214490********36396</t>
  </si>
  <si>
    <t>刘景宽</t>
  </si>
  <si>
    <t>211111196010****17</t>
  </si>
  <si>
    <t>136****3499</t>
  </si>
  <si>
    <t>6210260********33576</t>
  </si>
  <si>
    <t>齐进</t>
  </si>
  <si>
    <t>211111196409****32</t>
  </si>
  <si>
    <t>182****5531</t>
  </si>
  <si>
    <t>6210260********33766</t>
  </si>
  <si>
    <t>王彦林</t>
  </si>
  <si>
    <t>211122197208****13</t>
  </si>
  <si>
    <t>138****2344</t>
  </si>
  <si>
    <t>5903120********9215</t>
  </si>
  <si>
    <t>花云生</t>
  </si>
  <si>
    <t>211111195102****19</t>
  </si>
  <si>
    <t>138****1032</t>
  </si>
  <si>
    <t>6210260********33584</t>
  </si>
  <si>
    <t>赵玉芝</t>
  </si>
  <si>
    <t>211111195908****21</t>
  </si>
  <si>
    <t>137****5578</t>
  </si>
  <si>
    <t>6214490********61546</t>
  </si>
  <si>
    <t>王金林</t>
  </si>
  <si>
    <t>211122196907****14</t>
  </si>
  <si>
    <t>131****4399</t>
  </si>
  <si>
    <t>6210260********33873</t>
  </si>
  <si>
    <t>王凤林</t>
  </si>
  <si>
    <t>211122197412****17</t>
  </si>
  <si>
    <t>138****6876</t>
  </si>
  <si>
    <t>6210260********33881</t>
  </si>
  <si>
    <t>邵广平</t>
  </si>
  <si>
    <t>211111195302****1X</t>
  </si>
  <si>
    <t>139****3558</t>
  </si>
  <si>
    <t>6210260********33899</t>
  </si>
  <si>
    <t>王树理</t>
  </si>
  <si>
    <t>211111195210****16</t>
  </si>
  <si>
    <t>150****8409</t>
  </si>
  <si>
    <t>6210260********33840</t>
  </si>
  <si>
    <t>邵德军</t>
  </si>
  <si>
    <t>211111196307****11</t>
  </si>
  <si>
    <t>158****5463</t>
  </si>
  <si>
    <t>6210260********33857</t>
  </si>
  <si>
    <t>邵开封</t>
  </si>
  <si>
    <t>211111196302****38</t>
  </si>
  <si>
    <t>151****6598</t>
  </si>
  <si>
    <t>6210260********33865</t>
  </si>
  <si>
    <t>李良臣</t>
  </si>
  <si>
    <t>211111193909****13</t>
  </si>
  <si>
    <t>151****8156</t>
  </si>
  <si>
    <t>6210260********33659</t>
  </si>
  <si>
    <t>李元成</t>
  </si>
  <si>
    <t>211122197106****16</t>
  </si>
  <si>
    <t>156****3188</t>
  </si>
  <si>
    <t>6210260********33667</t>
  </si>
  <si>
    <t>刘景芳</t>
  </si>
  <si>
    <t>211111195706****14</t>
  </si>
  <si>
    <t>151****1102</t>
  </si>
  <si>
    <t>6214490********07208</t>
  </si>
  <si>
    <t>吴国华</t>
  </si>
  <si>
    <t>211122197102****30</t>
  </si>
  <si>
    <t>156****1501</t>
  </si>
  <si>
    <t>6210260********33931</t>
  </si>
  <si>
    <t>吴建华</t>
  </si>
  <si>
    <t>211122196204****10</t>
  </si>
  <si>
    <t>136****6199</t>
  </si>
  <si>
    <t>6210260********33949</t>
  </si>
  <si>
    <t>苏洪霞</t>
  </si>
  <si>
    <t>211111195310****42</t>
  </si>
  <si>
    <t>159****9098</t>
  </si>
  <si>
    <t>6210260********35928</t>
  </si>
  <si>
    <t>侯万荣</t>
  </si>
  <si>
    <t>211122195902****11</t>
  </si>
  <si>
    <t>159****2098</t>
  </si>
  <si>
    <t>6210260********35936</t>
  </si>
  <si>
    <t>齐昌德</t>
  </si>
  <si>
    <t>211111195005****18</t>
  </si>
  <si>
    <t>151****5022</t>
  </si>
  <si>
    <t>6210260********35944</t>
  </si>
  <si>
    <t>记晓妍</t>
  </si>
  <si>
    <t>211111196208****48</t>
  </si>
  <si>
    <t>136****7723</t>
  </si>
  <si>
    <t>6210260********35951</t>
  </si>
  <si>
    <t>姚洪彬</t>
  </si>
  <si>
    <t>211111195001****14</t>
  </si>
  <si>
    <t>155****0409</t>
  </si>
  <si>
    <t>6210260********35969</t>
  </si>
  <si>
    <t>齐昌华</t>
  </si>
  <si>
    <t>211111195310****13</t>
  </si>
  <si>
    <t>131****3477</t>
  </si>
  <si>
    <t>6210260********35985</t>
  </si>
  <si>
    <t>刘晓利</t>
  </si>
  <si>
    <t>211122197405****16</t>
  </si>
  <si>
    <t>158****1665</t>
  </si>
  <si>
    <t>6214490********73699</t>
  </si>
  <si>
    <t>邵明辉</t>
  </si>
  <si>
    <t>211111197404****28</t>
  </si>
  <si>
    <t>156****3555</t>
  </si>
  <si>
    <t>6214490********20730</t>
  </si>
  <si>
    <t>张彩芹</t>
  </si>
  <si>
    <t>211111196301****23</t>
  </si>
  <si>
    <t>188****1672</t>
  </si>
  <si>
    <t>6210260********36330</t>
  </si>
  <si>
    <t>刘艳玲</t>
  </si>
  <si>
    <t>211111196311****21</t>
  </si>
  <si>
    <t>136****3703</t>
  </si>
  <si>
    <t>6210260********36348</t>
  </si>
  <si>
    <t>齐加兴</t>
  </si>
  <si>
    <t>211111194312****17</t>
  </si>
  <si>
    <t>159****3237</t>
  </si>
  <si>
    <t>6210260********36389</t>
  </si>
  <si>
    <t>李素萍</t>
  </si>
  <si>
    <t>211122196607****23</t>
  </si>
  <si>
    <t>159****3245</t>
  </si>
  <si>
    <t>6210260********36397</t>
  </si>
  <si>
    <t>齐建忠</t>
  </si>
  <si>
    <t>211122196809****1X</t>
  </si>
  <si>
    <t>115****96504</t>
  </si>
  <si>
    <t>6210260********36405</t>
  </si>
  <si>
    <t>刘宝元</t>
  </si>
  <si>
    <t>211111194803****13</t>
  </si>
  <si>
    <t>139****2308</t>
  </si>
  <si>
    <t>6210260********36413</t>
  </si>
  <si>
    <t>万福贵</t>
  </si>
  <si>
    <t>211111194609****30</t>
  </si>
  <si>
    <t>139****1275</t>
  </si>
  <si>
    <t>6210260********36421</t>
  </si>
  <si>
    <t>吴宝印</t>
  </si>
  <si>
    <t>211111194609****36</t>
  </si>
  <si>
    <t>159****6411</t>
  </si>
  <si>
    <t>6214490********37261</t>
  </si>
  <si>
    <t>齐涛</t>
  </si>
  <si>
    <t>211122197810****1X</t>
  </si>
  <si>
    <t>180****6969</t>
  </si>
  <si>
    <t>6214490********56176</t>
  </si>
  <si>
    <t>吕志荣</t>
  </si>
  <si>
    <t>211111196711****15</t>
  </si>
  <si>
    <t>6210260********36504</t>
  </si>
  <si>
    <t>齐昌江</t>
  </si>
  <si>
    <t>211111195602****10</t>
  </si>
  <si>
    <t>130****7810</t>
  </si>
  <si>
    <t>6210260********36512</t>
  </si>
  <si>
    <t>张素芹</t>
  </si>
  <si>
    <t>211111195310****6X</t>
  </si>
  <si>
    <t>139****9833</t>
  </si>
  <si>
    <t>6214490********64839</t>
  </si>
  <si>
    <t>张树成</t>
  </si>
  <si>
    <t>211111196710****10</t>
  </si>
  <si>
    <t>152****9055</t>
  </si>
  <si>
    <t>6214490********04635</t>
  </si>
  <si>
    <t>杨明</t>
  </si>
  <si>
    <t>211111197805****15</t>
  </si>
  <si>
    <t>137****6760</t>
  </si>
  <si>
    <t>6210260********39472</t>
  </si>
  <si>
    <t>齐昌朋</t>
  </si>
  <si>
    <t>211111195710****11</t>
  </si>
  <si>
    <t>139****2838</t>
  </si>
  <si>
    <t>6210260********36199</t>
  </si>
  <si>
    <t>齐艳丽</t>
  </si>
  <si>
    <t>211102196302****49</t>
  </si>
  <si>
    <t>138****6803</t>
  </si>
  <si>
    <t>6214493********81711</t>
  </si>
  <si>
    <t>刘振岭</t>
  </si>
  <si>
    <t>211111195412****17</t>
  </si>
  <si>
    <t>132****5766</t>
  </si>
  <si>
    <t>6210260********36298</t>
  </si>
  <si>
    <t>刘振彬</t>
  </si>
  <si>
    <t>159****5266</t>
  </si>
  <si>
    <t>6210260********38521</t>
  </si>
  <si>
    <t>梁红</t>
  </si>
  <si>
    <t>211111197007****89</t>
  </si>
  <si>
    <t>151****7489</t>
  </si>
  <si>
    <t>6210260********36207</t>
  </si>
  <si>
    <t>杨永俊</t>
  </si>
  <si>
    <t>211122196806****17</t>
  </si>
  <si>
    <t>156****2796</t>
  </si>
  <si>
    <t>6210260********36033</t>
  </si>
  <si>
    <t>齐昌满</t>
  </si>
  <si>
    <t>211111196306****31</t>
  </si>
  <si>
    <t>136****6952</t>
  </si>
  <si>
    <t>6210260********36173</t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</si>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</sst>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top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Border="1">
      <alignment vertical="center"/>
    </xf>
    <xf numFmtId="9" fontId="4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5"/>
  <sheetViews>
    <sheetView tabSelected="1" topLeftCell="A15" workbookViewId="0">
      <selection activeCell="O6" sqref="O6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20.25" customWidth="1"/>
    <col min="17" max="17" width="7.225" customWidth="1"/>
  </cols>
  <sheetData>
    <row r="1" ht="30" customHeight="1" spans="1:6">
      <c r="A1" s="1"/>
      <c r="B1" s="1"/>
      <c r="C1" s="1"/>
      <c r="D1" s="1"/>
      <c r="F1" s="2"/>
    </row>
    <row r="2" ht="20.25" spans="1:17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21" customHeight="1" spans="1:17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ht="21" customHeight="1" spans="1:17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41" customHeight="1" spans="1:17">
      <c r="A6" s="5" t="s">
        <v>4</v>
      </c>
      <c r="B6" s="6" t="s">
        <v>5</v>
      </c>
      <c r="C6" s="7" t="s">
        <v>6</v>
      </c>
      <c r="D6" s="6" t="s">
        <v>7</v>
      </c>
      <c r="E6" s="7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7" t="s">
        <v>18</v>
      </c>
      <c r="P6" s="6" t="s">
        <v>19</v>
      </c>
      <c r="Q6" s="7" t="s">
        <v>20</v>
      </c>
    </row>
    <row r="7" ht="25" customHeight="1" spans="1:17">
      <c r="A7" s="7">
        <v>1</v>
      </c>
      <c r="B7" s="8" t="s">
        <v>21</v>
      </c>
      <c r="C7" s="6" t="s">
        <v>22</v>
      </c>
      <c r="D7" s="9" t="s">
        <v>23</v>
      </c>
      <c r="E7" s="10" t="s">
        <v>24</v>
      </c>
      <c r="F7" s="11" t="s">
        <v>25</v>
      </c>
      <c r="G7" s="12">
        <v>4.27</v>
      </c>
      <c r="H7" s="12">
        <v>4.27</v>
      </c>
      <c r="I7" s="14">
        <f>G7*650</f>
        <v>2775.5</v>
      </c>
      <c r="J7" s="14">
        <f>H7*26.65</f>
        <v>113.7955</v>
      </c>
      <c r="K7" s="15">
        <v>0.8</v>
      </c>
      <c r="L7" s="14">
        <f>J7*K7</f>
        <v>91.0364</v>
      </c>
      <c r="M7" s="14">
        <f>J7*0.2</f>
        <v>22.7591</v>
      </c>
      <c r="N7" s="9" t="s">
        <v>26</v>
      </c>
      <c r="O7" s="11" t="s">
        <v>27</v>
      </c>
      <c r="P7" s="7"/>
      <c r="Q7" s="7"/>
    </row>
    <row r="8" ht="25" customHeight="1" spans="1:17">
      <c r="A8" s="7">
        <v>2</v>
      </c>
      <c r="B8" s="8" t="s">
        <v>28</v>
      </c>
      <c r="C8" s="6" t="s">
        <v>22</v>
      </c>
      <c r="D8" s="9" t="s">
        <v>29</v>
      </c>
      <c r="E8" s="10" t="s">
        <v>30</v>
      </c>
      <c r="F8" s="11" t="s">
        <v>25</v>
      </c>
      <c r="G8" s="12">
        <v>2.85</v>
      </c>
      <c r="H8" s="12">
        <v>2.85</v>
      </c>
      <c r="I8" s="14">
        <f t="shared" ref="I8:I71" si="0">G8*650</f>
        <v>1852.5</v>
      </c>
      <c r="J8" s="14">
        <f t="shared" ref="J8:J71" si="1">H8*26.65</f>
        <v>75.9525</v>
      </c>
      <c r="K8" s="15">
        <v>0.8</v>
      </c>
      <c r="L8" s="14">
        <f t="shared" ref="L8:L71" si="2">J8*K8</f>
        <v>60.762</v>
      </c>
      <c r="M8" s="14">
        <f t="shared" ref="M8:M71" si="3">J8*0.2</f>
        <v>15.1905</v>
      </c>
      <c r="N8" s="9" t="s">
        <v>31</v>
      </c>
      <c r="O8" s="11" t="s">
        <v>27</v>
      </c>
      <c r="P8" s="7"/>
      <c r="Q8" s="7"/>
    </row>
    <row r="9" ht="25" customHeight="1" spans="1:17">
      <c r="A9" s="7">
        <v>3</v>
      </c>
      <c r="B9" s="8" t="s">
        <v>32</v>
      </c>
      <c r="C9" s="6" t="s">
        <v>22</v>
      </c>
      <c r="D9" s="9" t="s">
        <v>33</v>
      </c>
      <c r="E9" s="10" t="s">
        <v>34</v>
      </c>
      <c r="F9" s="11" t="s">
        <v>25</v>
      </c>
      <c r="G9" s="12">
        <v>1.42</v>
      </c>
      <c r="H9" s="12">
        <v>1.42</v>
      </c>
      <c r="I9" s="14">
        <f t="shared" si="0"/>
        <v>923</v>
      </c>
      <c r="J9" s="14">
        <f t="shared" si="1"/>
        <v>37.843</v>
      </c>
      <c r="K9" s="15">
        <v>0.8</v>
      </c>
      <c r="L9" s="14">
        <f t="shared" si="2"/>
        <v>30.2744</v>
      </c>
      <c r="M9" s="14">
        <f t="shared" si="3"/>
        <v>7.5686</v>
      </c>
      <c r="N9" s="9" t="s">
        <v>35</v>
      </c>
      <c r="O9" s="11" t="s">
        <v>27</v>
      </c>
      <c r="P9" s="7"/>
      <c r="Q9" s="7"/>
    </row>
    <row r="10" ht="25" customHeight="1" spans="1:17">
      <c r="A10" s="7">
        <v>4</v>
      </c>
      <c r="B10" s="8" t="s">
        <v>36</v>
      </c>
      <c r="C10" s="6" t="s">
        <v>22</v>
      </c>
      <c r="D10" s="9" t="s">
        <v>37</v>
      </c>
      <c r="E10" s="10" t="s">
        <v>38</v>
      </c>
      <c r="F10" s="11" t="s">
        <v>25</v>
      </c>
      <c r="G10" s="12">
        <v>1.42</v>
      </c>
      <c r="H10" s="12">
        <v>1.42</v>
      </c>
      <c r="I10" s="14">
        <f t="shared" si="0"/>
        <v>923</v>
      </c>
      <c r="J10" s="14">
        <f t="shared" si="1"/>
        <v>37.843</v>
      </c>
      <c r="K10" s="15">
        <v>0.8</v>
      </c>
      <c r="L10" s="14">
        <f t="shared" si="2"/>
        <v>30.2744</v>
      </c>
      <c r="M10" s="14">
        <f t="shared" si="3"/>
        <v>7.5686</v>
      </c>
      <c r="N10" s="9" t="s">
        <v>39</v>
      </c>
      <c r="O10" s="11" t="s">
        <v>27</v>
      </c>
      <c r="P10" s="7"/>
      <c r="Q10" s="7"/>
    </row>
    <row r="11" ht="25" customHeight="1" spans="1:17">
      <c r="A11" s="7">
        <v>5</v>
      </c>
      <c r="B11" s="8" t="s">
        <v>40</v>
      </c>
      <c r="C11" s="6" t="s">
        <v>22</v>
      </c>
      <c r="D11" s="9" t="s">
        <v>41</v>
      </c>
      <c r="E11" s="10" t="s">
        <v>42</v>
      </c>
      <c r="F11" s="11" t="s">
        <v>25</v>
      </c>
      <c r="G11" s="12">
        <v>4.27</v>
      </c>
      <c r="H11" s="12">
        <v>4.27</v>
      </c>
      <c r="I11" s="14">
        <f t="shared" si="0"/>
        <v>2775.5</v>
      </c>
      <c r="J11" s="14">
        <f t="shared" si="1"/>
        <v>113.7955</v>
      </c>
      <c r="K11" s="15">
        <v>0.8</v>
      </c>
      <c r="L11" s="14">
        <f t="shared" si="2"/>
        <v>91.0364</v>
      </c>
      <c r="M11" s="14">
        <f t="shared" si="3"/>
        <v>22.7591</v>
      </c>
      <c r="N11" s="9" t="s">
        <v>43</v>
      </c>
      <c r="O11" s="11" t="s">
        <v>27</v>
      </c>
      <c r="P11" s="7"/>
      <c r="Q11" s="7"/>
    </row>
    <row r="12" ht="25" customHeight="1" spans="1:17">
      <c r="A12" s="7">
        <v>6</v>
      </c>
      <c r="B12" s="8" t="s">
        <v>44</v>
      </c>
      <c r="C12" s="6" t="s">
        <v>22</v>
      </c>
      <c r="D12" s="9" t="s">
        <v>45</v>
      </c>
      <c r="E12" s="10" t="s">
        <v>46</v>
      </c>
      <c r="F12" s="11" t="s">
        <v>25</v>
      </c>
      <c r="G12" s="12">
        <v>7.11</v>
      </c>
      <c r="H12" s="12">
        <v>7.11</v>
      </c>
      <c r="I12" s="14">
        <f t="shared" si="0"/>
        <v>4621.5</v>
      </c>
      <c r="J12" s="14">
        <f t="shared" si="1"/>
        <v>189.4815</v>
      </c>
      <c r="K12" s="15">
        <v>0.8</v>
      </c>
      <c r="L12" s="14">
        <f t="shared" si="2"/>
        <v>151.5852</v>
      </c>
      <c r="M12" s="14">
        <f t="shared" si="3"/>
        <v>37.8963</v>
      </c>
      <c r="N12" s="9" t="s">
        <v>47</v>
      </c>
      <c r="O12" s="11" t="s">
        <v>27</v>
      </c>
      <c r="P12" s="7"/>
      <c r="Q12" s="7"/>
    </row>
    <row r="13" ht="25" customHeight="1" spans="1:17">
      <c r="A13" s="7">
        <v>7</v>
      </c>
      <c r="B13" s="8" t="s">
        <v>48</v>
      </c>
      <c r="C13" s="6" t="s">
        <v>22</v>
      </c>
      <c r="D13" s="9" t="s">
        <v>49</v>
      </c>
      <c r="E13" s="10" t="s">
        <v>50</v>
      </c>
      <c r="F13" s="11" t="s">
        <v>25</v>
      </c>
      <c r="G13" s="12">
        <v>4.27</v>
      </c>
      <c r="H13" s="12">
        <v>4.27</v>
      </c>
      <c r="I13" s="14">
        <f t="shared" si="0"/>
        <v>2775.5</v>
      </c>
      <c r="J13" s="14">
        <f t="shared" si="1"/>
        <v>113.7955</v>
      </c>
      <c r="K13" s="15">
        <v>0.8</v>
      </c>
      <c r="L13" s="14">
        <f t="shared" si="2"/>
        <v>91.0364</v>
      </c>
      <c r="M13" s="14">
        <f t="shared" si="3"/>
        <v>22.7591</v>
      </c>
      <c r="N13" s="9" t="s">
        <v>51</v>
      </c>
      <c r="O13" s="11" t="s">
        <v>27</v>
      </c>
      <c r="P13" s="7"/>
      <c r="Q13" s="7"/>
    </row>
    <row r="14" ht="25" customHeight="1" spans="1:17">
      <c r="A14" s="7">
        <v>8</v>
      </c>
      <c r="B14" s="8" t="s">
        <v>52</v>
      </c>
      <c r="C14" s="6" t="s">
        <v>22</v>
      </c>
      <c r="D14" s="9" t="s">
        <v>53</v>
      </c>
      <c r="E14" s="10" t="s">
        <v>54</v>
      </c>
      <c r="F14" s="11" t="s">
        <v>25</v>
      </c>
      <c r="G14" s="12">
        <v>8.53</v>
      </c>
      <c r="H14" s="12">
        <v>8.53</v>
      </c>
      <c r="I14" s="14">
        <f t="shared" si="0"/>
        <v>5544.5</v>
      </c>
      <c r="J14" s="14">
        <f t="shared" si="1"/>
        <v>227.3245</v>
      </c>
      <c r="K14" s="15">
        <v>0.8</v>
      </c>
      <c r="L14" s="14">
        <f t="shared" si="2"/>
        <v>181.8596</v>
      </c>
      <c r="M14" s="14">
        <f t="shared" si="3"/>
        <v>45.4649</v>
      </c>
      <c r="N14" s="9" t="s">
        <v>55</v>
      </c>
      <c r="O14" s="11" t="s">
        <v>27</v>
      </c>
      <c r="P14" s="7"/>
      <c r="Q14" s="7"/>
    </row>
    <row r="15" ht="25" customHeight="1" spans="1:17">
      <c r="A15" s="7">
        <v>9</v>
      </c>
      <c r="B15" s="8" t="s">
        <v>56</v>
      </c>
      <c r="C15" s="6" t="s">
        <v>22</v>
      </c>
      <c r="D15" s="9" t="s">
        <v>57</v>
      </c>
      <c r="E15" s="10" t="s">
        <v>58</v>
      </c>
      <c r="F15" s="11" t="s">
        <v>25</v>
      </c>
      <c r="G15" s="12">
        <v>6.4</v>
      </c>
      <c r="H15" s="12">
        <v>6.4</v>
      </c>
      <c r="I15" s="14">
        <f t="shared" si="0"/>
        <v>4160</v>
      </c>
      <c r="J15" s="14">
        <f t="shared" si="1"/>
        <v>170.56</v>
      </c>
      <c r="K15" s="15">
        <v>0.8</v>
      </c>
      <c r="L15" s="14">
        <f t="shared" si="2"/>
        <v>136.448</v>
      </c>
      <c r="M15" s="14">
        <f t="shared" si="3"/>
        <v>34.112</v>
      </c>
      <c r="N15" s="9" t="s">
        <v>59</v>
      </c>
      <c r="O15" s="11" t="s">
        <v>27</v>
      </c>
      <c r="P15" s="7"/>
      <c r="Q15" s="7"/>
    </row>
    <row r="16" ht="25" customHeight="1" spans="1:17">
      <c r="A16" s="7">
        <v>10</v>
      </c>
      <c r="B16" s="8" t="s">
        <v>60</v>
      </c>
      <c r="C16" s="6" t="s">
        <v>22</v>
      </c>
      <c r="D16" s="9" t="s">
        <v>61</v>
      </c>
      <c r="E16" s="10" t="s">
        <v>62</v>
      </c>
      <c r="F16" s="11" t="s">
        <v>25</v>
      </c>
      <c r="G16" s="12">
        <v>5.69</v>
      </c>
      <c r="H16" s="12">
        <v>5.69</v>
      </c>
      <c r="I16" s="14">
        <f t="shared" si="0"/>
        <v>3698.5</v>
      </c>
      <c r="J16" s="14">
        <f t="shared" si="1"/>
        <v>151.6385</v>
      </c>
      <c r="K16" s="15">
        <v>0.8</v>
      </c>
      <c r="L16" s="14">
        <f t="shared" si="2"/>
        <v>121.3108</v>
      </c>
      <c r="M16" s="14">
        <f t="shared" si="3"/>
        <v>30.3277</v>
      </c>
      <c r="N16" s="9" t="s">
        <v>63</v>
      </c>
      <c r="O16" s="11" t="s">
        <v>27</v>
      </c>
      <c r="P16" s="7"/>
      <c r="Q16" s="7"/>
    </row>
    <row r="17" ht="25" customHeight="1" spans="1:17">
      <c r="A17" s="7">
        <v>11</v>
      </c>
      <c r="B17" s="8" t="s">
        <v>64</v>
      </c>
      <c r="C17" s="6" t="s">
        <v>22</v>
      </c>
      <c r="D17" s="9" t="s">
        <v>65</v>
      </c>
      <c r="E17" s="10" t="s">
        <v>66</v>
      </c>
      <c r="F17" s="11" t="s">
        <v>25</v>
      </c>
      <c r="G17" s="12">
        <v>7.11</v>
      </c>
      <c r="H17" s="12">
        <v>7.11</v>
      </c>
      <c r="I17" s="14">
        <f t="shared" si="0"/>
        <v>4621.5</v>
      </c>
      <c r="J17" s="14">
        <f t="shared" si="1"/>
        <v>189.4815</v>
      </c>
      <c r="K17" s="15">
        <v>0.8</v>
      </c>
      <c r="L17" s="14">
        <f t="shared" si="2"/>
        <v>151.5852</v>
      </c>
      <c r="M17" s="14">
        <f t="shared" si="3"/>
        <v>37.8963</v>
      </c>
      <c r="N17" s="9" t="s">
        <v>67</v>
      </c>
      <c r="O17" s="11" t="s">
        <v>27</v>
      </c>
      <c r="P17" s="7"/>
      <c r="Q17" s="7"/>
    </row>
    <row r="18" ht="25" customHeight="1" spans="1:17">
      <c r="A18" s="7">
        <v>12</v>
      </c>
      <c r="B18" s="8" t="s">
        <v>68</v>
      </c>
      <c r="C18" s="6" t="s">
        <v>22</v>
      </c>
      <c r="D18" s="9" t="s">
        <v>69</v>
      </c>
      <c r="E18" s="10" t="s">
        <v>70</v>
      </c>
      <c r="F18" s="11" t="s">
        <v>25</v>
      </c>
      <c r="G18" s="12">
        <v>8.1</v>
      </c>
      <c r="H18" s="12">
        <v>8.1</v>
      </c>
      <c r="I18" s="14">
        <f t="shared" si="0"/>
        <v>5265</v>
      </c>
      <c r="J18" s="14">
        <f t="shared" si="1"/>
        <v>215.865</v>
      </c>
      <c r="K18" s="15">
        <v>0.8</v>
      </c>
      <c r="L18" s="14">
        <f t="shared" si="2"/>
        <v>172.692</v>
      </c>
      <c r="M18" s="14">
        <f t="shared" si="3"/>
        <v>43.173</v>
      </c>
      <c r="N18" s="9" t="s">
        <v>71</v>
      </c>
      <c r="O18" s="11" t="s">
        <v>27</v>
      </c>
      <c r="P18" s="7"/>
      <c r="Q18" s="7"/>
    </row>
    <row r="19" ht="25" customHeight="1" spans="1:17">
      <c r="A19" s="7">
        <v>13</v>
      </c>
      <c r="B19" s="8" t="s">
        <v>72</v>
      </c>
      <c r="C19" s="6" t="s">
        <v>22</v>
      </c>
      <c r="D19" s="9" t="s">
        <v>73</v>
      </c>
      <c r="E19" s="10" t="s">
        <v>74</v>
      </c>
      <c r="F19" s="11" t="s">
        <v>25</v>
      </c>
      <c r="G19" s="12">
        <v>3.69</v>
      </c>
      <c r="H19" s="12">
        <v>3.69</v>
      </c>
      <c r="I19" s="14">
        <f t="shared" si="0"/>
        <v>2398.5</v>
      </c>
      <c r="J19" s="14">
        <f t="shared" si="1"/>
        <v>98.3385</v>
      </c>
      <c r="K19" s="15">
        <v>0.8</v>
      </c>
      <c r="L19" s="14">
        <f t="shared" si="2"/>
        <v>78.6708</v>
      </c>
      <c r="M19" s="14">
        <f t="shared" si="3"/>
        <v>19.6677</v>
      </c>
      <c r="N19" s="9" t="s">
        <v>75</v>
      </c>
      <c r="O19" s="11" t="s">
        <v>27</v>
      </c>
      <c r="P19" s="7"/>
      <c r="Q19" s="7"/>
    </row>
    <row r="20" ht="25" customHeight="1" spans="1:17">
      <c r="A20" s="7">
        <v>14</v>
      </c>
      <c r="B20" s="8" t="s">
        <v>76</v>
      </c>
      <c r="C20" s="6" t="s">
        <v>22</v>
      </c>
      <c r="D20" s="9" t="s">
        <v>77</v>
      </c>
      <c r="E20" s="10" t="s">
        <v>78</v>
      </c>
      <c r="F20" s="11" t="s">
        <v>25</v>
      </c>
      <c r="G20" s="12">
        <v>6.68</v>
      </c>
      <c r="H20" s="12">
        <v>6.68</v>
      </c>
      <c r="I20" s="14">
        <f t="shared" si="0"/>
        <v>4342</v>
      </c>
      <c r="J20" s="14">
        <f t="shared" si="1"/>
        <v>178.022</v>
      </c>
      <c r="K20" s="15">
        <v>0.8</v>
      </c>
      <c r="L20" s="14">
        <f t="shared" si="2"/>
        <v>142.4176</v>
      </c>
      <c r="M20" s="14">
        <f t="shared" si="3"/>
        <v>35.6044</v>
      </c>
      <c r="N20" s="9" t="s">
        <v>79</v>
      </c>
      <c r="O20" s="11" t="s">
        <v>27</v>
      </c>
      <c r="P20" s="7"/>
      <c r="Q20" s="7"/>
    </row>
    <row r="21" ht="25" customHeight="1" spans="1:17">
      <c r="A21" s="7">
        <v>15</v>
      </c>
      <c r="B21" s="8" t="s">
        <v>80</v>
      </c>
      <c r="C21" s="6" t="s">
        <v>22</v>
      </c>
      <c r="D21" s="9" t="s">
        <v>81</v>
      </c>
      <c r="E21" s="10" t="s">
        <v>82</v>
      </c>
      <c r="F21" s="11" t="s">
        <v>25</v>
      </c>
      <c r="G21" s="12">
        <v>8.53</v>
      </c>
      <c r="H21" s="12">
        <v>8.53</v>
      </c>
      <c r="I21" s="14">
        <f t="shared" si="0"/>
        <v>5544.5</v>
      </c>
      <c r="J21" s="14">
        <f t="shared" si="1"/>
        <v>227.3245</v>
      </c>
      <c r="K21" s="15">
        <v>0.8</v>
      </c>
      <c r="L21" s="14">
        <f t="shared" si="2"/>
        <v>181.8596</v>
      </c>
      <c r="M21" s="14">
        <f t="shared" si="3"/>
        <v>45.4649</v>
      </c>
      <c r="N21" s="9" t="s">
        <v>83</v>
      </c>
      <c r="O21" s="11" t="s">
        <v>27</v>
      </c>
      <c r="P21" s="7"/>
      <c r="Q21" s="7"/>
    </row>
    <row r="22" ht="25" customHeight="1" spans="1:17">
      <c r="A22" s="7">
        <v>16</v>
      </c>
      <c r="B22" s="8" t="s">
        <v>84</v>
      </c>
      <c r="C22" s="6" t="s">
        <v>22</v>
      </c>
      <c r="D22" s="9" t="s">
        <v>85</v>
      </c>
      <c r="E22" s="10" t="s">
        <v>86</v>
      </c>
      <c r="F22" s="11" t="s">
        <v>25</v>
      </c>
      <c r="G22" s="12">
        <v>6.26</v>
      </c>
      <c r="H22" s="12">
        <v>6.26</v>
      </c>
      <c r="I22" s="14">
        <f t="shared" si="0"/>
        <v>4069</v>
      </c>
      <c r="J22" s="14">
        <f t="shared" si="1"/>
        <v>166.829</v>
      </c>
      <c r="K22" s="15">
        <v>0.8</v>
      </c>
      <c r="L22" s="14">
        <f t="shared" si="2"/>
        <v>133.4632</v>
      </c>
      <c r="M22" s="14">
        <f t="shared" si="3"/>
        <v>33.3658</v>
      </c>
      <c r="N22" s="9" t="s">
        <v>87</v>
      </c>
      <c r="O22" s="11" t="s">
        <v>27</v>
      </c>
      <c r="P22" s="7"/>
      <c r="Q22" s="7"/>
    </row>
    <row r="23" ht="25" customHeight="1" spans="1:17">
      <c r="A23" s="7">
        <v>17</v>
      </c>
      <c r="B23" s="8" t="s">
        <v>88</v>
      </c>
      <c r="C23" s="6" t="s">
        <v>22</v>
      </c>
      <c r="D23" s="9" t="s">
        <v>89</v>
      </c>
      <c r="E23" s="10" t="s">
        <v>90</v>
      </c>
      <c r="F23" s="11" t="s">
        <v>25</v>
      </c>
      <c r="G23" s="12">
        <v>9.95</v>
      </c>
      <c r="H23" s="12">
        <v>9.95</v>
      </c>
      <c r="I23" s="14">
        <f t="shared" si="0"/>
        <v>6467.5</v>
      </c>
      <c r="J23" s="14">
        <f t="shared" si="1"/>
        <v>265.1675</v>
      </c>
      <c r="K23" s="15">
        <v>0.8</v>
      </c>
      <c r="L23" s="14">
        <f t="shared" si="2"/>
        <v>212.134</v>
      </c>
      <c r="M23" s="14">
        <f t="shared" si="3"/>
        <v>53.0335</v>
      </c>
      <c r="N23" s="9" t="s">
        <v>91</v>
      </c>
      <c r="O23" s="11" t="s">
        <v>27</v>
      </c>
      <c r="P23" s="7"/>
      <c r="Q23" s="7"/>
    </row>
    <row r="24" ht="25" customHeight="1" spans="1:17">
      <c r="A24" s="7">
        <v>18</v>
      </c>
      <c r="B24" s="8" t="s">
        <v>92</v>
      </c>
      <c r="C24" s="6" t="s">
        <v>22</v>
      </c>
      <c r="D24" s="9" t="s">
        <v>93</v>
      </c>
      <c r="E24" s="10" t="s">
        <v>94</v>
      </c>
      <c r="F24" s="11" t="s">
        <v>25</v>
      </c>
      <c r="G24" s="12">
        <v>7.11</v>
      </c>
      <c r="H24" s="12">
        <v>7.11</v>
      </c>
      <c r="I24" s="14">
        <f t="shared" si="0"/>
        <v>4621.5</v>
      </c>
      <c r="J24" s="14">
        <f t="shared" si="1"/>
        <v>189.4815</v>
      </c>
      <c r="K24" s="15">
        <v>0.8</v>
      </c>
      <c r="L24" s="14">
        <f t="shared" si="2"/>
        <v>151.5852</v>
      </c>
      <c r="M24" s="14">
        <f t="shared" si="3"/>
        <v>37.8963</v>
      </c>
      <c r="N24" s="9" t="s">
        <v>95</v>
      </c>
      <c r="O24" s="11" t="s">
        <v>27</v>
      </c>
      <c r="P24" s="7"/>
      <c r="Q24" s="7"/>
    </row>
    <row r="25" ht="25" customHeight="1" spans="1:17">
      <c r="A25" s="7">
        <v>19</v>
      </c>
      <c r="B25" s="8" t="s">
        <v>96</v>
      </c>
      <c r="C25" s="6" t="s">
        <v>22</v>
      </c>
      <c r="D25" s="9" t="s">
        <v>97</v>
      </c>
      <c r="E25" s="10" t="s">
        <v>98</v>
      </c>
      <c r="F25" s="11" t="s">
        <v>25</v>
      </c>
      <c r="G25" s="12">
        <v>6.9</v>
      </c>
      <c r="H25" s="12">
        <v>6.9</v>
      </c>
      <c r="I25" s="14">
        <f t="shared" si="0"/>
        <v>4485</v>
      </c>
      <c r="J25" s="14">
        <f t="shared" si="1"/>
        <v>183.885</v>
      </c>
      <c r="K25" s="15">
        <v>0.8</v>
      </c>
      <c r="L25" s="14">
        <f t="shared" si="2"/>
        <v>147.108</v>
      </c>
      <c r="M25" s="14">
        <f t="shared" si="3"/>
        <v>36.777</v>
      </c>
      <c r="N25" s="9" t="s">
        <v>99</v>
      </c>
      <c r="O25" s="11" t="s">
        <v>27</v>
      </c>
      <c r="P25" s="7"/>
      <c r="Q25" s="7"/>
    </row>
    <row r="26" ht="25" customHeight="1" spans="1:17">
      <c r="A26" s="7">
        <v>20</v>
      </c>
      <c r="B26" s="8" t="s">
        <v>100</v>
      </c>
      <c r="C26" s="6" t="s">
        <v>22</v>
      </c>
      <c r="D26" s="9" t="s">
        <v>101</v>
      </c>
      <c r="E26" s="10" t="s">
        <v>102</v>
      </c>
      <c r="F26" s="11" t="s">
        <v>25</v>
      </c>
      <c r="G26" s="12">
        <v>1.42</v>
      </c>
      <c r="H26" s="12">
        <v>1.42</v>
      </c>
      <c r="I26" s="14">
        <f t="shared" si="0"/>
        <v>923</v>
      </c>
      <c r="J26" s="14">
        <f t="shared" si="1"/>
        <v>37.843</v>
      </c>
      <c r="K26" s="15">
        <v>0.8</v>
      </c>
      <c r="L26" s="14">
        <f t="shared" si="2"/>
        <v>30.2744</v>
      </c>
      <c r="M26" s="14">
        <f t="shared" si="3"/>
        <v>7.5686</v>
      </c>
      <c r="N26" s="9" t="s">
        <v>103</v>
      </c>
      <c r="O26" s="11" t="s">
        <v>27</v>
      </c>
      <c r="P26" s="7"/>
      <c r="Q26" s="7"/>
    </row>
    <row r="27" ht="25" customHeight="1" spans="1:17">
      <c r="A27" s="7">
        <v>21</v>
      </c>
      <c r="B27" s="8" t="s">
        <v>104</v>
      </c>
      <c r="C27" s="6" t="s">
        <v>22</v>
      </c>
      <c r="D27" s="9" t="s">
        <v>105</v>
      </c>
      <c r="E27" s="10" t="s">
        <v>106</v>
      </c>
      <c r="F27" s="11" t="s">
        <v>25</v>
      </c>
      <c r="G27" s="12">
        <v>64.91</v>
      </c>
      <c r="H27" s="12">
        <v>64.91</v>
      </c>
      <c r="I27" s="14">
        <f t="shared" si="0"/>
        <v>42191.5</v>
      </c>
      <c r="J27" s="14">
        <f t="shared" si="1"/>
        <v>1729.8515</v>
      </c>
      <c r="K27" s="15">
        <v>0.8</v>
      </c>
      <c r="L27" s="14">
        <f t="shared" si="2"/>
        <v>1383.8812</v>
      </c>
      <c r="M27" s="14">
        <f t="shared" si="3"/>
        <v>345.9703</v>
      </c>
      <c r="N27" s="9" t="s">
        <v>107</v>
      </c>
      <c r="O27" s="11" t="s">
        <v>27</v>
      </c>
      <c r="P27" s="7"/>
      <c r="Q27" s="7"/>
    </row>
    <row r="28" ht="25" customHeight="1" spans="1:17">
      <c r="A28" s="7">
        <v>22</v>
      </c>
      <c r="B28" s="8" t="s">
        <v>108</v>
      </c>
      <c r="C28" s="6" t="s">
        <v>22</v>
      </c>
      <c r="D28" s="9" t="s">
        <v>109</v>
      </c>
      <c r="E28" s="10" t="s">
        <v>110</v>
      </c>
      <c r="F28" s="11" t="s">
        <v>25</v>
      </c>
      <c r="G28" s="12">
        <v>7.11</v>
      </c>
      <c r="H28" s="12">
        <v>7.11</v>
      </c>
      <c r="I28" s="14">
        <f t="shared" si="0"/>
        <v>4621.5</v>
      </c>
      <c r="J28" s="14">
        <f t="shared" si="1"/>
        <v>189.4815</v>
      </c>
      <c r="K28" s="15">
        <v>0.8</v>
      </c>
      <c r="L28" s="14">
        <f t="shared" si="2"/>
        <v>151.5852</v>
      </c>
      <c r="M28" s="14">
        <f t="shared" si="3"/>
        <v>37.8963</v>
      </c>
      <c r="N28" s="9" t="s">
        <v>111</v>
      </c>
      <c r="O28" s="11" t="s">
        <v>27</v>
      </c>
      <c r="P28" s="7"/>
      <c r="Q28" s="7"/>
    </row>
    <row r="29" ht="25" customHeight="1" spans="1:17">
      <c r="A29" s="7">
        <v>23</v>
      </c>
      <c r="B29" s="8" t="s">
        <v>112</v>
      </c>
      <c r="C29" s="6" t="s">
        <v>22</v>
      </c>
      <c r="D29" s="9" t="s">
        <v>113</v>
      </c>
      <c r="E29" s="10" t="s">
        <v>114</v>
      </c>
      <c r="F29" s="11" t="s">
        <v>25</v>
      </c>
      <c r="G29" s="12">
        <v>7.11</v>
      </c>
      <c r="H29" s="12">
        <v>7.11</v>
      </c>
      <c r="I29" s="14">
        <f t="shared" si="0"/>
        <v>4621.5</v>
      </c>
      <c r="J29" s="14">
        <f t="shared" si="1"/>
        <v>189.4815</v>
      </c>
      <c r="K29" s="15">
        <v>0.8</v>
      </c>
      <c r="L29" s="14">
        <f t="shared" si="2"/>
        <v>151.5852</v>
      </c>
      <c r="M29" s="14">
        <f t="shared" si="3"/>
        <v>37.8963</v>
      </c>
      <c r="N29" s="9" t="s">
        <v>115</v>
      </c>
      <c r="O29" s="11" t="s">
        <v>27</v>
      </c>
      <c r="P29" s="7"/>
      <c r="Q29" s="7"/>
    </row>
    <row r="30" ht="25" customHeight="1" spans="1:17">
      <c r="A30" s="7">
        <v>24</v>
      </c>
      <c r="B30" s="8" t="s">
        <v>116</v>
      </c>
      <c r="C30" s="6" t="s">
        <v>22</v>
      </c>
      <c r="D30" s="9" t="s">
        <v>117</v>
      </c>
      <c r="E30" s="10" t="s">
        <v>118</v>
      </c>
      <c r="F30" s="11" t="s">
        <v>25</v>
      </c>
      <c r="G30" s="12">
        <v>4.27</v>
      </c>
      <c r="H30" s="12">
        <v>4.27</v>
      </c>
      <c r="I30" s="14">
        <f t="shared" si="0"/>
        <v>2775.5</v>
      </c>
      <c r="J30" s="14">
        <f t="shared" si="1"/>
        <v>113.7955</v>
      </c>
      <c r="K30" s="15">
        <v>0.8</v>
      </c>
      <c r="L30" s="14">
        <f t="shared" si="2"/>
        <v>91.0364</v>
      </c>
      <c r="M30" s="14">
        <f t="shared" si="3"/>
        <v>22.7591</v>
      </c>
      <c r="N30" s="9" t="s">
        <v>119</v>
      </c>
      <c r="O30" s="11" t="s">
        <v>27</v>
      </c>
      <c r="P30" s="7"/>
      <c r="Q30" s="7"/>
    </row>
    <row r="31" ht="25" customHeight="1" spans="1:17">
      <c r="A31" s="7">
        <v>25</v>
      </c>
      <c r="B31" s="8" t="s">
        <v>120</v>
      </c>
      <c r="C31" s="6" t="s">
        <v>22</v>
      </c>
      <c r="D31" s="9" t="s">
        <v>121</v>
      </c>
      <c r="E31" s="10" t="s">
        <v>122</v>
      </c>
      <c r="F31" s="11" t="s">
        <v>25</v>
      </c>
      <c r="G31" s="12">
        <v>4.27</v>
      </c>
      <c r="H31" s="12">
        <v>4.27</v>
      </c>
      <c r="I31" s="14">
        <f t="shared" si="0"/>
        <v>2775.5</v>
      </c>
      <c r="J31" s="14">
        <f t="shared" si="1"/>
        <v>113.7955</v>
      </c>
      <c r="K31" s="15">
        <v>0.8</v>
      </c>
      <c r="L31" s="14">
        <f t="shared" si="2"/>
        <v>91.0364</v>
      </c>
      <c r="M31" s="14">
        <f t="shared" si="3"/>
        <v>22.7591</v>
      </c>
      <c r="N31" s="9" t="s">
        <v>123</v>
      </c>
      <c r="O31" s="11" t="s">
        <v>27</v>
      </c>
      <c r="P31" s="7"/>
      <c r="Q31" s="7"/>
    </row>
    <row r="32" ht="25" customHeight="1" spans="1:17">
      <c r="A32" s="7">
        <v>26</v>
      </c>
      <c r="B32" s="8" t="s">
        <v>124</v>
      </c>
      <c r="C32" s="6" t="s">
        <v>22</v>
      </c>
      <c r="D32" s="9" t="s">
        <v>125</v>
      </c>
      <c r="E32" s="10" t="s">
        <v>126</v>
      </c>
      <c r="F32" s="11" t="s">
        <v>25</v>
      </c>
      <c r="G32" s="12">
        <v>1.42</v>
      </c>
      <c r="H32" s="12">
        <v>1.42</v>
      </c>
      <c r="I32" s="14">
        <f t="shared" si="0"/>
        <v>923</v>
      </c>
      <c r="J32" s="14">
        <f t="shared" si="1"/>
        <v>37.843</v>
      </c>
      <c r="K32" s="15">
        <v>0.8</v>
      </c>
      <c r="L32" s="14">
        <f t="shared" si="2"/>
        <v>30.2744</v>
      </c>
      <c r="M32" s="14">
        <f t="shared" si="3"/>
        <v>7.5686</v>
      </c>
      <c r="N32" s="9" t="s">
        <v>127</v>
      </c>
      <c r="O32" s="11" t="s">
        <v>27</v>
      </c>
      <c r="P32" s="7"/>
      <c r="Q32" s="7"/>
    </row>
    <row r="33" ht="25" customHeight="1" spans="1:17">
      <c r="A33" s="7">
        <v>27</v>
      </c>
      <c r="B33" s="8" t="s">
        <v>128</v>
      </c>
      <c r="C33" s="6" t="s">
        <v>22</v>
      </c>
      <c r="D33" s="9" t="s">
        <v>129</v>
      </c>
      <c r="E33" s="10" t="s">
        <v>130</v>
      </c>
      <c r="F33" s="11" t="s">
        <v>25</v>
      </c>
      <c r="G33" s="12">
        <v>7.11</v>
      </c>
      <c r="H33" s="12">
        <v>7.11</v>
      </c>
      <c r="I33" s="14">
        <f t="shared" si="0"/>
        <v>4621.5</v>
      </c>
      <c r="J33" s="14">
        <f t="shared" si="1"/>
        <v>189.4815</v>
      </c>
      <c r="K33" s="15">
        <v>0.8</v>
      </c>
      <c r="L33" s="14">
        <f t="shared" si="2"/>
        <v>151.5852</v>
      </c>
      <c r="M33" s="14">
        <f t="shared" si="3"/>
        <v>37.8963</v>
      </c>
      <c r="N33" s="9" t="s">
        <v>131</v>
      </c>
      <c r="O33" s="11" t="s">
        <v>27</v>
      </c>
      <c r="P33" s="7"/>
      <c r="Q33" s="7"/>
    </row>
    <row r="34" ht="25" customHeight="1" spans="1:17">
      <c r="A34" s="7">
        <v>28</v>
      </c>
      <c r="B34" s="8" t="s">
        <v>132</v>
      </c>
      <c r="C34" s="6" t="s">
        <v>22</v>
      </c>
      <c r="D34" s="9" t="s">
        <v>133</v>
      </c>
      <c r="E34" s="10" t="s">
        <v>134</v>
      </c>
      <c r="F34" s="11" t="s">
        <v>25</v>
      </c>
      <c r="G34" s="12">
        <v>7.11</v>
      </c>
      <c r="H34" s="12">
        <v>7.11</v>
      </c>
      <c r="I34" s="14">
        <f t="shared" si="0"/>
        <v>4621.5</v>
      </c>
      <c r="J34" s="14">
        <f t="shared" si="1"/>
        <v>189.4815</v>
      </c>
      <c r="K34" s="15">
        <v>0.8</v>
      </c>
      <c r="L34" s="14">
        <f t="shared" si="2"/>
        <v>151.5852</v>
      </c>
      <c r="M34" s="14">
        <f t="shared" si="3"/>
        <v>37.8963</v>
      </c>
      <c r="N34" s="9" t="s">
        <v>135</v>
      </c>
      <c r="O34" s="11" t="s">
        <v>27</v>
      </c>
      <c r="P34" s="7"/>
      <c r="Q34" s="7"/>
    </row>
    <row r="35" ht="25" customHeight="1" spans="1:17">
      <c r="A35" s="7">
        <v>29</v>
      </c>
      <c r="B35" s="8" t="s">
        <v>136</v>
      </c>
      <c r="C35" s="6" t="s">
        <v>22</v>
      </c>
      <c r="D35" s="9" t="s">
        <v>137</v>
      </c>
      <c r="E35" s="10" t="s">
        <v>138</v>
      </c>
      <c r="F35" s="11" t="s">
        <v>25</v>
      </c>
      <c r="G35" s="12">
        <v>1.8</v>
      </c>
      <c r="H35" s="12">
        <v>1.8</v>
      </c>
      <c r="I35" s="14">
        <f t="shared" si="0"/>
        <v>1170</v>
      </c>
      <c r="J35" s="14">
        <f t="shared" si="1"/>
        <v>47.97</v>
      </c>
      <c r="K35" s="15">
        <v>0.8</v>
      </c>
      <c r="L35" s="14">
        <f t="shared" si="2"/>
        <v>38.376</v>
      </c>
      <c r="M35" s="14">
        <f t="shared" si="3"/>
        <v>9.594</v>
      </c>
      <c r="N35" s="9" t="s">
        <v>139</v>
      </c>
      <c r="O35" s="11" t="s">
        <v>27</v>
      </c>
      <c r="P35" s="7"/>
      <c r="Q35" s="7"/>
    </row>
    <row r="36" ht="25" customHeight="1" spans="1:17">
      <c r="A36" s="7">
        <v>30</v>
      </c>
      <c r="B36" s="8" t="s">
        <v>140</v>
      </c>
      <c r="C36" s="6" t="s">
        <v>22</v>
      </c>
      <c r="D36" s="9" t="s">
        <v>141</v>
      </c>
      <c r="E36" s="10" t="s">
        <v>142</v>
      </c>
      <c r="F36" s="11" t="s">
        <v>25</v>
      </c>
      <c r="G36" s="12">
        <v>7.11</v>
      </c>
      <c r="H36" s="12">
        <v>7.11</v>
      </c>
      <c r="I36" s="14">
        <f t="shared" si="0"/>
        <v>4621.5</v>
      </c>
      <c r="J36" s="14">
        <f t="shared" si="1"/>
        <v>189.4815</v>
      </c>
      <c r="K36" s="15">
        <v>0.8</v>
      </c>
      <c r="L36" s="14">
        <f t="shared" si="2"/>
        <v>151.5852</v>
      </c>
      <c r="M36" s="14">
        <f t="shared" si="3"/>
        <v>37.8963</v>
      </c>
      <c r="N36" s="9" t="s">
        <v>143</v>
      </c>
      <c r="O36" s="11" t="s">
        <v>27</v>
      </c>
      <c r="P36" s="7"/>
      <c r="Q36" s="7"/>
    </row>
    <row r="37" ht="25" customHeight="1" spans="1:17">
      <c r="A37" s="7">
        <v>31</v>
      </c>
      <c r="B37" s="8" t="s">
        <v>144</v>
      </c>
      <c r="C37" s="6" t="s">
        <v>22</v>
      </c>
      <c r="D37" s="9" t="s">
        <v>145</v>
      </c>
      <c r="E37" s="10" t="s">
        <v>146</v>
      </c>
      <c r="F37" s="11" t="s">
        <v>25</v>
      </c>
      <c r="G37" s="12">
        <v>4.26</v>
      </c>
      <c r="H37" s="12">
        <v>4.26</v>
      </c>
      <c r="I37" s="14">
        <f t="shared" si="0"/>
        <v>2769</v>
      </c>
      <c r="J37" s="14">
        <f t="shared" si="1"/>
        <v>113.529</v>
      </c>
      <c r="K37" s="15">
        <v>0.8</v>
      </c>
      <c r="L37" s="14">
        <f t="shared" si="2"/>
        <v>90.8232</v>
      </c>
      <c r="M37" s="14">
        <f t="shared" si="3"/>
        <v>22.7058</v>
      </c>
      <c r="N37" s="9" t="s">
        <v>147</v>
      </c>
      <c r="O37" s="11" t="s">
        <v>27</v>
      </c>
      <c r="P37" s="7"/>
      <c r="Q37" s="7"/>
    </row>
    <row r="38" ht="25" customHeight="1" spans="1:17">
      <c r="A38" s="7">
        <v>32</v>
      </c>
      <c r="B38" s="8" t="s">
        <v>148</v>
      </c>
      <c r="C38" s="6" t="s">
        <v>22</v>
      </c>
      <c r="D38" s="9" t="s">
        <v>149</v>
      </c>
      <c r="E38" s="10" t="s">
        <v>150</v>
      </c>
      <c r="F38" s="11" t="s">
        <v>25</v>
      </c>
      <c r="G38" s="12">
        <v>4.26</v>
      </c>
      <c r="H38" s="12">
        <v>4.26</v>
      </c>
      <c r="I38" s="14">
        <f t="shared" si="0"/>
        <v>2769</v>
      </c>
      <c r="J38" s="14">
        <f t="shared" si="1"/>
        <v>113.529</v>
      </c>
      <c r="K38" s="15">
        <v>0.8</v>
      </c>
      <c r="L38" s="14">
        <f t="shared" si="2"/>
        <v>90.8232</v>
      </c>
      <c r="M38" s="14">
        <f t="shared" si="3"/>
        <v>22.7058</v>
      </c>
      <c r="N38" s="9" t="s">
        <v>151</v>
      </c>
      <c r="O38" s="11" t="s">
        <v>27</v>
      </c>
      <c r="P38" s="7"/>
      <c r="Q38" s="7"/>
    </row>
    <row r="39" ht="25" customHeight="1" spans="1:17">
      <c r="A39" s="7">
        <v>33</v>
      </c>
      <c r="B39" s="8" t="s">
        <v>152</v>
      </c>
      <c r="C39" s="6" t="s">
        <v>22</v>
      </c>
      <c r="D39" s="9" t="s">
        <v>153</v>
      </c>
      <c r="E39" s="10" t="s">
        <v>154</v>
      </c>
      <c r="F39" s="11" t="s">
        <v>25</v>
      </c>
      <c r="G39" s="12">
        <v>2.84</v>
      </c>
      <c r="H39" s="12">
        <v>2.84</v>
      </c>
      <c r="I39" s="14">
        <f t="shared" si="0"/>
        <v>1846</v>
      </c>
      <c r="J39" s="14">
        <f t="shared" si="1"/>
        <v>75.686</v>
      </c>
      <c r="K39" s="15">
        <v>0.8</v>
      </c>
      <c r="L39" s="14">
        <f t="shared" si="2"/>
        <v>60.5488</v>
      </c>
      <c r="M39" s="14">
        <f t="shared" si="3"/>
        <v>15.1372</v>
      </c>
      <c r="N39" s="9" t="s">
        <v>155</v>
      </c>
      <c r="O39" s="11" t="s">
        <v>27</v>
      </c>
      <c r="P39" s="7"/>
      <c r="Q39" s="7"/>
    </row>
    <row r="40" ht="25" customHeight="1" spans="1:17">
      <c r="A40" s="7">
        <v>34</v>
      </c>
      <c r="B40" s="8" t="s">
        <v>156</v>
      </c>
      <c r="C40" s="6" t="s">
        <v>22</v>
      </c>
      <c r="D40" s="9" t="s">
        <v>157</v>
      </c>
      <c r="E40" s="10" t="s">
        <v>158</v>
      </c>
      <c r="F40" s="11" t="s">
        <v>25</v>
      </c>
      <c r="G40" s="12">
        <v>6.4</v>
      </c>
      <c r="H40" s="12">
        <v>6.4</v>
      </c>
      <c r="I40" s="14">
        <f t="shared" si="0"/>
        <v>4160</v>
      </c>
      <c r="J40" s="14">
        <f t="shared" si="1"/>
        <v>170.56</v>
      </c>
      <c r="K40" s="15">
        <v>0.8</v>
      </c>
      <c r="L40" s="14">
        <f t="shared" si="2"/>
        <v>136.448</v>
      </c>
      <c r="M40" s="14">
        <f t="shared" si="3"/>
        <v>34.112</v>
      </c>
      <c r="N40" s="9" t="s">
        <v>159</v>
      </c>
      <c r="O40" s="11" t="s">
        <v>27</v>
      </c>
      <c r="P40" s="7"/>
      <c r="Q40" s="7"/>
    </row>
    <row r="41" ht="25" customHeight="1" spans="1:17">
      <c r="A41" s="7">
        <v>35</v>
      </c>
      <c r="B41" s="8" t="s">
        <v>160</v>
      </c>
      <c r="C41" s="6" t="s">
        <v>22</v>
      </c>
      <c r="D41" s="9" t="s">
        <v>161</v>
      </c>
      <c r="E41" s="10" t="s">
        <v>162</v>
      </c>
      <c r="F41" s="11" t="s">
        <v>25</v>
      </c>
      <c r="G41" s="12">
        <v>4.98</v>
      </c>
      <c r="H41" s="12">
        <v>4.98</v>
      </c>
      <c r="I41" s="14">
        <f t="shared" si="0"/>
        <v>3237</v>
      </c>
      <c r="J41" s="14">
        <f t="shared" si="1"/>
        <v>132.717</v>
      </c>
      <c r="K41" s="15">
        <v>0.8</v>
      </c>
      <c r="L41" s="14">
        <f t="shared" si="2"/>
        <v>106.1736</v>
      </c>
      <c r="M41" s="14">
        <f t="shared" si="3"/>
        <v>26.5434</v>
      </c>
      <c r="N41" s="9" t="s">
        <v>163</v>
      </c>
      <c r="O41" s="11" t="s">
        <v>27</v>
      </c>
      <c r="P41" s="7"/>
      <c r="Q41" s="7"/>
    </row>
    <row r="42" ht="25" customHeight="1" spans="1:17">
      <c r="A42" s="7">
        <v>36</v>
      </c>
      <c r="B42" s="8" t="s">
        <v>164</v>
      </c>
      <c r="C42" s="6" t="s">
        <v>22</v>
      </c>
      <c r="D42" s="9" t="s">
        <v>165</v>
      </c>
      <c r="E42" s="10" t="s">
        <v>166</v>
      </c>
      <c r="F42" s="11" t="s">
        <v>167</v>
      </c>
      <c r="G42" s="12">
        <v>3.29</v>
      </c>
      <c r="H42" s="12">
        <v>3.29</v>
      </c>
      <c r="I42" s="14">
        <f t="shared" si="0"/>
        <v>2138.5</v>
      </c>
      <c r="J42" s="14">
        <f t="shared" si="1"/>
        <v>87.6785</v>
      </c>
      <c r="K42" s="15">
        <v>0.8</v>
      </c>
      <c r="L42" s="14">
        <f t="shared" si="2"/>
        <v>70.1428</v>
      </c>
      <c r="M42" s="14">
        <f t="shared" si="3"/>
        <v>17.5357</v>
      </c>
      <c r="N42" s="9" t="s">
        <v>168</v>
      </c>
      <c r="O42" s="11" t="s">
        <v>27</v>
      </c>
      <c r="P42" s="7"/>
      <c r="Q42" s="7"/>
    </row>
    <row r="43" ht="25" customHeight="1" spans="1:17">
      <c r="A43" s="7">
        <v>37</v>
      </c>
      <c r="B43" s="13" t="s">
        <v>169</v>
      </c>
      <c r="C43" s="6" t="s">
        <v>22</v>
      </c>
      <c r="D43" s="9" t="s">
        <v>170</v>
      </c>
      <c r="E43" s="10" t="s">
        <v>171</v>
      </c>
      <c r="F43" s="11" t="s">
        <v>25</v>
      </c>
      <c r="G43" s="12">
        <v>4.83</v>
      </c>
      <c r="H43" s="12">
        <v>4.83</v>
      </c>
      <c r="I43" s="14">
        <f t="shared" si="0"/>
        <v>3139.5</v>
      </c>
      <c r="J43" s="14">
        <f t="shared" si="1"/>
        <v>128.7195</v>
      </c>
      <c r="K43" s="15">
        <v>0.8</v>
      </c>
      <c r="L43" s="14">
        <f t="shared" si="2"/>
        <v>102.9756</v>
      </c>
      <c r="M43" s="14">
        <f t="shared" si="3"/>
        <v>25.7439</v>
      </c>
      <c r="N43" s="9" t="s">
        <v>172</v>
      </c>
      <c r="O43" s="11" t="s">
        <v>27</v>
      </c>
      <c r="P43" s="7"/>
      <c r="Q43" s="7"/>
    </row>
    <row r="44" ht="25" customHeight="1" spans="1:17">
      <c r="A44" s="7">
        <v>38</v>
      </c>
      <c r="B44" s="8" t="s">
        <v>173</v>
      </c>
      <c r="C44" s="6" t="s">
        <v>22</v>
      </c>
      <c r="D44" s="9" t="s">
        <v>174</v>
      </c>
      <c r="E44" s="10" t="s">
        <v>175</v>
      </c>
      <c r="F44" s="11" t="s">
        <v>25</v>
      </c>
      <c r="G44" s="12">
        <v>4.72</v>
      </c>
      <c r="H44" s="12">
        <v>4.72</v>
      </c>
      <c r="I44" s="14">
        <f t="shared" si="0"/>
        <v>3068</v>
      </c>
      <c r="J44" s="14">
        <f t="shared" si="1"/>
        <v>125.788</v>
      </c>
      <c r="K44" s="15">
        <v>0.8</v>
      </c>
      <c r="L44" s="14">
        <f t="shared" si="2"/>
        <v>100.6304</v>
      </c>
      <c r="M44" s="14">
        <f t="shared" si="3"/>
        <v>25.1576</v>
      </c>
      <c r="N44" s="9" t="s">
        <v>176</v>
      </c>
      <c r="O44" s="11" t="s">
        <v>27</v>
      </c>
      <c r="P44" s="7"/>
      <c r="Q44" s="7"/>
    </row>
    <row r="45" ht="25" customHeight="1" spans="1:17">
      <c r="A45" s="7">
        <v>39</v>
      </c>
      <c r="B45" s="8" t="s">
        <v>177</v>
      </c>
      <c r="C45" s="6" t="s">
        <v>22</v>
      </c>
      <c r="D45" s="9" t="s">
        <v>178</v>
      </c>
      <c r="E45" s="10" t="s">
        <v>179</v>
      </c>
      <c r="F45" s="11" t="s">
        <v>25</v>
      </c>
      <c r="G45" s="12">
        <v>2.25</v>
      </c>
      <c r="H45" s="12">
        <v>2.25</v>
      </c>
      <c r="I45" s="14">
        <f t="shared" si="0"/>
        <v>1462.5</v>
      </c>
      <c r="J45" s="14">
        <f t="shared" si="1"/>
        <v>59.9625</v>
      </c>
      <c r="K45" s="15">
        <v>0.8</v>
      </c>
      <c r="L45" s="14">
        <f t="shared" si="2"/>
        <v>47.97</v>
      </c>
      <c r="M45" s="14">
        <f t="shared" si="3"/>
        <v>11.9925</v>
      </c>
      <c r="N45" s="9" t="s">
        <v>180</v>
      </c>
      <c r="O45" s="11" t="s">
        <v>27</v>
      </c>
      <c r="P45" s="7"/>
      <c r="Q45" s="7"/>
    </row>
    <row r="46" ht="25" customHeight="1" spans="1:17">
      <c r="A46" s="7">
        <v>40</v>
      </c>
      <c r="B46" s="8" t="s">
        <v>181</v>
      </c>
      <c r="C46" s="6" t="s">
        <v>22</v>
      </c>
      <c r="D46" s="9" t="s">
        <v>182</v>
      </c>
      <c r="E46" s="10" t="s">
        <v>183</v>
      </c>
      <c r="F46" s="11" t="s">
        <v>25</v>
      </c>
      <c r="G46" s="12">
        <v>7.53</v>
      </c>
      <c r="H46" s="12">
        <v>7.53</v>
      </c>
      <c r="I46" s="14">
        <f t="shared" si="0"/>
        <v>4894.5</v>
      </c>
      <c r="J46" s="14">
        <f t="shared" si="1"/>
        <v>200.6745</v>
      </c>
      <c r="K46" s="15">
        <v>0.8</v>
      </c>
      <c r="L46" s="14">
        <f t="shared" si="2"/>
        <v>160.5396</v>
      </c>
      <c r="M46" s="14">
        <f t="shared" si="3"/>
        <v>40.1349</v>
      </c>
      <c r="N46" s="9" t="s">
        <v>184</v>
      </c>
      <c r="O46" s="11" t="s">
        <v>27</v>
      </c>
      <c r="P46" s="7"/>
      <c r="Q46" s="7"/>
    </row>
    <row r="47" ht="25" customHeight="1" spans="1:17">
      <c r="A47" s="7">
        <v>41</v>
      </c>
      <c r="B47" s="8" t="s">
        <v>185</v>
      </c>
      <c r="C47" s="6" t="s">
        <v>22</v>
      </c>
      <c r="D47" s="9" t="s">
        <v>186</v>
      </c>
      <c r="E47" s="10" t="s">
        <v>187</v>
      </c>
      <c r="F47" s="11" t="s">
        <v>25</v>
      </c>
      <c r="G47" s="12">
        <v>4.26</v>
      </c>
      <c r="H47" s="12">
        <v>4.26</v>
      </c>
      <c r="I47" s="14">
        <f t="shared" si="0"/>
        <v>2769</v>
      </c>
      <c r="J47" s="14">
        <f t="shared" si="1"/>
        <v>113.529</v>
      </c>
      <c r="K47" s="15">
        <v>0.8</v>
      </c>
      <c r="L47" s="14">
        <f t="shared" si="2"/>
        <v>90.8232</v>
      </c>
      <c r="M47" s="14">
        <f t="shared" si="3"/>
        <v>22.7058</v>
      </c>
      <c r="N47" s="9" t="s">
        <v>188</v>
      </c>
      <c r="O47" s="11" t="s">
        <v>27</v>
      </c>
      <c r="P47" s="7"/>
      <c r="Q47" s="7"/>
    </row>
    <row r="48" ht="25" customHeight="1" spans="1:17">
      <c r="A48" s="7">
        <v>42</v>
      </c>
      <c r="B48" s="8" t="s">
        <v>189</v>
      </c>
      <c r="C48" s="6" t="s">
        <v>22</v>
      </c>
      <c r="D48" s="9" t="s">
        <v>190</v>
      </c>
      <c r="E48" s="10" t="s">
        <v>191</v>
      </c>
      <c r="F48" s="11" t="s">
        <v>25</v>
      </c>
      <c r="G48" s="12">
        <v>5.69</v>
      </c>
      <c r="H48" s="12">
        <v>5.69</v>
      </c>
      <c r="I48" s="14">
        <f t="shared" si="0"/>
        <v>3698.5</v>
      </c>
      <c r="J48" s="14">
        <f t="shared" si="1"/>
        <v>151.6385</v>
      </c>
      <c r="K48" s="15">
        <v>0.8</v>
      </c>
      <c r="L48" s="14">
        <f t="shared" si="2"/>
        <v>121.3108</v>
      </c>
      <c r="M48" s="14">
        <f t="shared" si="3"/>
        <v>30.3277</v>
      </c>
      <c r="N48" s="9" t="s">
        <v>192</v>
      </c>
      <c r="O48" s="11" t="s">
        <v>27</v>
      </c>
      <c r="P48" s="7"/>
      <c r="Q48" s="7"/>
    </row>
    <row r="49" ht="25" customHeight="1" spans="1:17">
      <c r="A49" s="7">
        <v>43</v>
      </c>
      <c r="B49" s="8" t="s">
        <v>193</v>
      </c>
      <c r="C49" s="6" t="s">
        <v>22</v>
      </c>
      <c r="D49" s="9" t="s">
        <v>194</v>
      </c>
      <c r="E49" s="10" t="s">
        <v>195</v>
      </c>
      <c r="F49" s="11" t="s">
        <v>25</v>
      </c>
      <c r="G49" s="12">
        <v>5.69</v>
      </c>
      <c r="H49" s="12">
        <v>5.69</v>
      </c>
      <c r="I49" s="14">
        <f t="shared" si="0"/>
        <v>3698.5</v>
      </c>
      <c r="J49" s="14">
        <f t="shared" si="1"/>
        <v>151.6385</v>
      </c>
      <c r="K49" s="15">
        <v>0.8</v>
      </c>
      <c r="L49" s="14">
        <f t="shared" si="2"/>
        <v>121.3108</v>
      </c>
      <c r="M49" s="14">
        <f t="shared" si="3"/>
        <v>30.3277</v>
      </c>
      <c r="N49" s="9" t="s">
        <v>196</v>
      </c>
      <c r="O49" s="11" t="s">
        <v>27</v>
      </c>
      <c r="P49" s="7"/>
      <c r="Q49" s="7"/>
    </row>
    <row r="50" ht="25" customHeight="1" spans="1:17">
      <c r="A50" s="7">
        <v>44</v>
      </c>
      <c r="B50" s="8" t="s">
        <v>197</v>
      </c>
      <c r="C50" s="6" t="s">
        <v>22</v>
      </c>
      <c r="D50" s="9" t="s">
        <v>198</v>
      </c>
      <c r="E50" s="10" t="s">
        <v>199</v>
      </c>
      <c r="F50" s="11" t="s">
        <v>25</v>
      </c>
      <c r="G50" s="12">
        <v>4.27</v>
      </c>
      <c r="H50" s="12">
        <v>4.27</v>
      </c>
      <c r="I50" s="14">
        <f t="shared" si="0"/>
        <v>2775.5</v>
      </c>
      <c r="J50" s="14">
        <f t="shared" si="1"/>
        <v>113.7955</v>
      </c>
      <c r="K50" s="15">
        <v>0.8</v>
      </c>
      <c r="L50" s="14">
        <f t="shared" si="2"/>
        <v>91.0364</v>
      </c>
      <c r="M50" s="14">
        <f t="shared" si="3"/>
        <v>22.7591</v>
      </c>
      <c r="N50" s="9" t="s">
        <v>200</v>
      </c>
      <c r="O50" s="11" t="s">
        <v>27</v>
      </c>
      <c r="P50" s="7"/>
      <c r="Q50" s="7"/>
    </row>
    <row r="51" ht="25" customHeight="1" spans="1:17">
      <c r="A51" s="7">
        <v>45</v>
      </c>
      <c r="B51" s="8" t="s">
        <v>201</v>
      </c>
      <c r="C51" s="6" t="s">
        <v>22</v>
      </c>
      <c r="D51" s="9" t="s">
        <v>202</v>
      </c>
      <c r="E51" s="10" t="s">
        <v>203</v>
      </c>
      <c r="F51" s="11" t="s">
        <v>25</v>
      </c>
      <c r="G51" s="12">
        <v>5.69</v>
      </c>
      <c r="H51" s="12">
        <v>5.69</v>
      </c>
      <c r="I51" s="14">
        <f t="shared" si="0"/>
        <v>3698.5</v>
      </c>
      <c r="J51" s="14">
        <f t="shared" si="1"/>
        <v>151.6385</v>
      </c>
      <c r="K51" s="15">
        <v>0.8</v>
      </c>
      <c r="L51" s="14">
        <f t="shared" si="2"/>
        <v>121.3108</v>
      </c>
      <c r="M51" s="14">
        <f t="shared" si="3"/>
        <v>30.3277</v>
      </c>
      <c r="N51" s="9" t="s">
        <v>204</v>
      </c>
      <c r="O51" s="11" t="s">
        <v>27</v>
      </c>
      <c r="P51" s="7"/>
      <c r="Q51" s="7"/>
    </row>
    <row r="52" ht="25" customHeight="1" spans="1:17">
      <c r="A52" s="7">
        <v>46</v>
      </c>
      <c r="B52" s="8" t="s">
        <v>205</v>
      </c>
      <c r="C52" s="6" t="s">
        <v>22</v>
      </c>
      <c r="D52" s="9" t="s">
        <v>206</v>
      </c>
      <c r="E52" s="10" t="s">
        <v>207</v>
      </c>
      <c r="F52" s="11" t="s">
        <v>25</v>
      </c>
      <c r="G52" s="12">
        <v>5.69</v>
      </c>
      <c r="H52" s="12">
        <v>5.69</v>
      </c>
      <c r="I52" s="14">
        <f t="shared" si="0"/>
        <v>3698.5</v>
      </c>
      <c r="J52" s="14">
        <f t="shared" si="1"/>
        <v>151.6385</v>
      </c>
      <c r="K52" s="15">
        <v>0.8</v>
      </c>
      <c r="L52" s="14">
        <f t="shared" si="2"/>
        <v>121.3108</v>
      </c>
      <c r="M52" s="14">
        <f t="shared" si="3"/>
        <v>30.3277</v>
      </c>
      <c r="N52" s="9" t="s">
        <v>208</v>
      </c>
      <c r="O52" s="11" t="s">
        <v>27</v>
      </c>
      <c r="P52" s="7"/>
      <c r="Q52" s="7"/>
    </row>
    <row r="53" ht="25" customHeight="1" spans="1:17">
      <c r="A53" s="7">
        <v>47</v>
      </c>
      <c r="B53" s="8" t="s">
        <v>209</v>
      </c>
      <c r="C53" s="6" t="s">
        <v>22</v>
      </c>
      <c r="D53" s="9" t="s">
        <v>210</v>
      </c>
      <c r="E53" s="10" t="s">
        <v>211</v>
      </c>
      <c r="F53" s="11" t="s">
        <v>25</v>
      </c>
      <c r="G53" s="12">
        <v>4.27</v>
      </c>
      <c r="H53" s="12">
        <v>4.27</v>
      </c>
      <c r="I53" s="14">
        <f t="shared" si="0"/>
        <v>2775.5</v>
      </c>
      <c r="J53" s="14">
        <f t="shared" si="1"/>
        <v>113.7955</v>
      </c>
      <c r="K53" s="15">
        <v>0.8</v>
      </c>
      <c r="L53" s="14">
        <f t="shared" si="2"/>
        <v>91.0364</v>
      </c>
      <c r="M53" s="14">
        <f t="shared" si="3"/>
        <v>22.7591</v>
      </c>
      <c r="N53" s="9" t="s">
        <v>212</v>
      </c>
      <c r="O53" s="11" t="s">
        <v>27</v>
      </c>
      <c r="P53" s="7"/>
      <c r="Q53" s="7"/>
    </row>
    <row r="54" ht="25" customHeight="1" spans="1:17">
      <c r="A54" s="7">
        <v>48</v>
      </c>
      <c r="B54" s="8" t="s">
        <v>213</v>
      </c>
      <c r="C54" s="6" t="s">
        <v>22</v>
      </c>
      <c r="D54" s="9" t="s">
        <v>214</v>
      </c>
      <c r="E54" s="10" t="s">
        <v>215</v>
      </c>
      <c r="F54" s="11" t="s">
        <v>25</v>
      </c>
      <c r="G54" s="12">
        <v>4.26</v>
      </c>
      <c r="H54" s="12">
        <v>4.26</v>
      </c>
      <c r="I54" s="14">
        <f t="shared" si="0"/>
        <v>2769</v>
      </c>
      <c r="J54" s="14">
        <f t="shared" si="1"/>
        <v>113.529</v>
      </c>
      <c r="K54" s="15">
        <v>0.8</v>
      </c>
      <c r="L54" s="14">
        <f t="shared" si="2"/>
        <v>90.8232</v>
      </c>
      <c r="M54" s="14">
        <f t="shared" si="3"/>
        <v>22.7058</v>
      </c>
      <c r="N54" s="9" t="s">
        <v>216</v>
      </c>
      <c r="O54" s="11" t="s">
        <v>27</v>
      </c>
      <c r="P54" s="7"/>
      <c r="Q54" s="7"/>
    </row>
    <row r="55" ht="25" customHeight="1" spans="1:17">
      <c r="A55" s="7">
        <v>49</v>
      </c>
      <c r="B55" s="8" t="s">
        <v>217</v>
      </c>
      <c r="C55" s="6" t="s">
        <v>22</v>
      </c>
      <c r="D55" s="9" t="s">
        <v>218</v>
      </c>
      <c r="E55" s="10" t="s">
        <v>219</v>
      </c>
      <c r="F55" s="11" t="s">
        <v>25</v>
      </c>
      <c r="G55" s="12">
        <v>2.57</v>
      </c>
      <c r="H55" s="12">
        <v>2.57</v>
      </c>
      <c r="I55" s="14">
        <f t="shared" si="0"/>
        <v>1670.5</v>
      </c>
      <c r="J55" s="14">
        <f t="shared" si="1"/>
        <v>68.4905</v>
      </c>
      <c r="K55" s="15">
        <v>0.8</v>
      </c>
      <c r="L55" s="14">
        <f t="shared" si="2"/>
        <v>54.7924</v>
      </c>
      <c r="M55" s="14">
        <f t="shared" si="3"/>
        <v>13.6981</v>
      </c>
      <c r="N55" s="9" t="s">
        <v>220</v>
      </c>
      <c r="O55" s="11" t="s">
        <v>27</v>
      </c>
      <c r="P55" s="7"/>
      <c r="Q55" s="7"/>
    </row>
    <row r="56" ht="25" customHeight="1" spans="1:17">
      <c r="A56" s="7">
        <v>50</v>
      </c>
      <c r="B56" s="8" t="s">
        <v>221</v>
      </c>
      <c r="C56" s="6" t="s">
        <v>22</v>
      </c>
      <c r="D56" s="9" t="s">
        <v>222</v>
      </c>
      <c r="E56" s="10" t="s">
        <v>183</v>
      </c>
      <c r="F56" s="11" t="s">
        <v>25</v>
      </c>
      <c r="G56" s="12">
        <v>8.1</v>
      </c>
      <c r="H56" s="12">
        <v>8.1</v>
      </c>
      <c r="I56" s="14">
        <f t="shared" si="0"/>
        <v>5265</v>
      </c>
      <c r="J56" s="14">
        <f t="shared" si="1"/>
        <v>215.865</v>
      </c>
      <c r="K56" s="15">
        <v>0.8</v>
      </c>
      <c r="L56" s="14">
        <f t="shared" si="2"/>
        <v>172.692</v>
      </c>
      <c r="M56" s="14">
        <f t="shared" si="3"/>
        <v>43.173</v>
      </c>
      <c r="N56" s="9" t="s">
        <v>223</v>
      </c>
      <c r="O56" s="11" t="s">
        <v>27</v>
      </c>
      <c r="P56" s="7"/>
      <c r="Q56" s="7"/>
    </row>
    <row r="57" ht="25" customHeight="1" spans="1:17">
      <c r="A57" s="7">
        <v>51</v>
      </c>
      <c r="B57" s="8" t="s">
        <v>224</v>
      </c>
      <c r="C57" s="6" t="s">
        <v>22</v>
      </c>
      <c r="D57" s="9" t="s">
        <v>225</v>
      </c>
      <c r="E57" s="10" t="s">
        <v>226</v>
      </c>
      <c r="F57" s="11" t="s">
        <v>25</v>
      </c>
      <c r="G57" s="12">
        <v>7.11</v>
      </c>
      <c r="H57" s="12">
        <v>7.11</v>
      </c>
      <c r="I57" s="14">
        <f t="shared" si="0"/>
        <v>4621.5</v>
      </c>
      <c r="J57" s="14">
        <f t="shared" si="1"/>
        <v>189.4815</v>
      </c>
      <c r="K57" s="15">
        <v>0.8</v>
      </c>
      <c r="L57" s="14">
        <f t="shared" si="2"/>
        <v>151.5852</v>
      </c>
      <c r="M57" s="14">
        <f t="shared" si="3"/>
        <v>37.8963</v>
      </c>
      <c r="N57" s="9" t="s">
        <v>227</v>
      </c>
      <c r="O57" s="11" t="s">
        <v>27</v>
      </c>
      <c r="P57" s="7"/>
      <c r="Q57" s="7"/>
    </row>
    <row r="58" ht="25" customHeight="1" spans="1:17">
      <c r="A58" s="7">
        <v>52</v>
      </c>
      <c r="B58" s="8" t="s">
        <v>228</v>
      </c>
      <c r="C58" s="6" t="s">
        <v>22</v>
      </c>
      <c r="D58" s="9" t="s">
        <v>229</v>
      </c>
      <c r="E58" s="10" t="s">
        <v>230</v>
      </c>
      <c r="F58" s="11" t="s">
        <v>25</v>
      </c>
      <c r="G58" s="12">
        <v>4.26</v>
      </c>
      <c r="H58" s="12">
        <v>4.26</v>
      </c>
      <c r="I58" s="14">
        <f t="shared" si="0"/>
        <v>2769</v>
      </c>
      <c r="J58" s="14">
        <f t="shared" si="1"/>
        <v>113.529</v>
      </c>
      <c r="K58" s="15">
        <v>0.8</v>
      </c>
      <c r="L58" s="14">
        <f t="shared" si="2"/>
        <v>90.8232</v>
      </c>
      <c r="M58" s="14">
        <f t="shared" si="3"/>
        <v>22.7058</v>
      </c>
      <c r="N58" s="9" t="s">
        <v>231</v>
      </c>
      <c r="O58" s="11" t="s">
        <v>27</v>
      </c>
      <c r="P58" s="7"/>
      <c r="Q58" s="7"/>
    </row>
    <row r="59" ht="25" customHeight="1" spans="1:17">
      <c r="A59" s="7">
        <v>53</v>
      </c>
      <c r="B59" s="8" t="s">
        <v>232</v>
      </c>
      <c r="C59" s="6" t="s">
        <v>22</v>
      </c>
      <c r="D59" s="9" t="s">
        <v>233</v>
      </c>
      <c r="E59" s="10" t="s">
        <v>234</v>
      </c>
      <c r="F59" s="11" t="s">
        <v>25</v>
      </c>
      <c r="G59" s="12">
        <v>2.25</v>
      </c>
      <c r="H59" s="12">
        <v>2.25</v>
      </c>
      <c r="I59" s="14">
        <f t="shared" si="0"/>
        <v>1462.5</v>
      </c>
      <c r="J59" s="14">
        <f t="shared" si="1"/>
        <v>59.9625</v>
      </c>
      <c r="K59" s="15">
        <v>0.8</v>
      </c>
      <c r="L59" s="14">
        <f t="shared" si="2"/>
        <v>47.97</v>
      </c>
      <c r="M59" s="14">
        <f t="shared" si="3"/>
        <v>11.9925</v>
      </c>
      <c r="N59" s="9" t="s">
        <v>235</v>
      </c>
      <c r="O59" s="11" t="s">
        <v>27</v>
      </c>
      <c r="P59" s="7"/>
      <c r="Q59" s="7"/>
    </row>
    <row r="60" ht="25" customHeight="1" spans="1:17">
      <c r="A60" s="7">
        <v>54</v>
      </c>
      <c r="B60" s="8" t="s">
        <v>236</v>
      </c>
      <c r="C60" s="6" t="s">
        <v>22</v>
      </c>
      <c r="D60" s="9" t="s">
        <v>29</v>
      </c>
      <c r="E60" s="10" t="s">
        <v>237</v>
      </c>
      <c r="F60" s="11" t="s">
        <v>25</v>
      </c>
      <c r="G60" s="12">
        <v>3.29</v>
      </c>
      <c r="H60" s="12">
        <v>3.29</v>
      </c>
      <c r="I60" s="14">
        <f t="shared" si="0"/>
        <v>2138.5</v>
      </c>
      <c r="J60" s="14">
        <f t="shared" si="1"/>
        <v>87.6785</v>
      </c>
      <c r="K60" s="15">
        <v>0.8</v>
      </c>
      <c r="L60" s="14">
        <f t="shared" si="2"/>
        <v>70.1428</v>
      </c>
      <c r="M60" s="14">
        <f t="shared" si="3"/>
        <v>17.5357</v>
      </c>
      <c r="N60" s="9" t="s">
        <v>238</v>
      </c>
      <c r="O60" s="11" t="s">
        <v>27</v>
      </c>
      <c r="P60" s="7"/>
      <c r="Q60" s="7"/>
    </row>
    <row r="61" ht="25" customHeight="1" spans="1:17">
      <c r="A61" s="7">
        <v>55</v>
      </c>
      <c r="B61" s="8" t="s">
        <v>239</v>
      </c>
      <c r="C61" s="6" t="s">
        <v>22</v>
      </c>
      <c r="D61" s="9" t="s">
        <v>240</v>
      </c>
      <c r="E61" s="10" t="s">
        <v>241</v>
      </c>
      <c r="F61" s="11" t="s">
        <v>25</v>
      </c>
      <c r="G61" s="12">
        <v>1.8</v>
      </c>
      <c r="H61" s="12">
        <v>1.8</v>
      </c>
      <c r="I61" s="14">
        <f t="shared" si="0"/>
        <v>1170</v>
      </c>
      <c r="J61" s="14">
        <f t="shared" si="1"/>
        <v>47.97</v>
      </c>
      <c r="K61" s="15">
        <v>0.8</v>
      </c>
      <c r="L61" s="14">
        <f t="shared" si="2"/>
        <v>38.376</v>
      </c>
      <c r="M61" s="14">
        <f t="shared" si="3"/>
        <v>9.594</v>
      </c>
      <c r="N61" s="9" t="s">
        <v>242</v>
      </c>
      <c r="O61" s="11" t="s">
        <v>27</v>
      </c>
      <c r="P61" s="7"/>
      <c r="Q61" s="7"/>
    </row>
    <row r="62" ht="25" customHeight="1" spans="1:17">
      <c r="A62" s="7">
        <v>56</v>
      </c>
      <c r="B62" s="8" t="s">
        <v>243</v>
      </c>
      <c r="C62" s="6" t="s">
        <v>22</v>
      </c>
      <c r="D62" s="9" t="s">
        <v>244</v>
      </c>
      <c r="E62" s="10" t="s">
        <v>245</v>
      </c>
      <c r="F62" s="11" t="s">
        <v>25</v>
      </c>
      <c r="G62" s="12">
        <v>2.84</v>
      </c>
      <c r="H62" s="12">
        <v>2.84</v>
      </c>
      <c r="I62" s="14">
        <f t="shared" si="0"/>
        <v>1846</v>
      </c>
      <c r="J62" s="14">
        <f t="shared" si="1"/>
        <v>75.686</v>
      </c>
      <c r="K62" s="15">
        <v>0.8</v>
      </c>
      <c r="L62" s="14">
        <f t="shared" si="2"/>
        <v>60.5488</v>
      </c>
      <c r="M62" s="14">
        <f t="shared" si="3"/>
        <v>15.1372</v>
      </c>
      <c r="N62" s="9" t="s">
        <v>246</v>
      </c>
      <c r="O62" s="11" t="s">
        <v>27</v>
      </c>
      <c r="P62" s="7"/>
      <c r="Q62" s="7"/>
    </row>
    <row r="63" ht="25" customHeight="1" spans="1:17">
      <c r="A63" s="7">
        <v>57</v>
      </c>
      <c r="B63" s="8" t="s">
        <v>247</v>
      </c>
      <c r="C63" s="6" t="s">
        <v>22</v>
      </c>
      <c r="D63" s="9" t="s">
        <v>248</v>
      </c>
      <c r="E63" s="10" t="s">
        <v>249</v>
      </c>
      <c r="F63" s="11" t="s">
        <v>25</v>
      </c>
      <c r="G63" s="12">
        <v>5.69</v>
      </c>
      <c r="H63" s="12">
        <v>5.69</v>
      </c>
      <c r="I63" s="14">
        <f t="shared" si="0"/>
        <v>3698.5</v>
      </c>
      <c r="J63" s="14">
        <f t="shared" si="1"/>
        <v>151.6385</v>
      </c>
      <c r="K63" s="15">
        <v>0.8</v>
      </c>
      <c r="L63" s="14">
        <f t="shared" si="2"/>
        <v>121.3108</v>
      </c>
      <c r="M63" s="14">
        <f t="shared" si="3"/>
        <v>30.3277</v>
      </c>
      <c r="N63" s="9" t="s">
        <v>250</v>
      </c>
      <c r="O63" s="11" t="s">
        <v>27</v>
      </c>
      <c r="P63" s="7"/>
      <c r="Q63" s="7"/>
    </row>
    <row r="64" ht="25" customHeight="1" spans="1:17">
      <c r="A64" s="7">
        <v>58</v>
      </c>
      <c r="B64" s="8" t="s">
        <v>251</v>
      </c>
      <c r="C64" s="6" t="s">
        <v>22</v>
      </c>
      <c r="D64" s="9" t="s">
        <v>252</v>
      </c>
      <c r="E64" s="10" t="s">
        <v>253</v>
      </c>
      <c r="F64" s="11" t="s">
        <v>25</v>
      </c>
      <c r="G64" s="12">
        <v>5.69</v>
      </c>
      <c r="H64" s="12">
        <v>5.69</v>
      </c>
      <c r="I64" s="14">
        <f t="shared" si="0"/>
        <v>3698.5</v>
      </c>
      <c r="J64" s="14">
        <f t="shared" si="1"/>
        <v>151.6385</v>
      </c>
      <c r="K64" s="15">
        <v>0.8</v>
      </c>
      <c r="L64" s="14">
        <f t="shared" si="2"/>
        <v>121.3108</v>
      </c>
      <c r="M64" s="14">
        <f t="shared" si="3"/>
        <v>30.3277</v>
      </c>
      <c r="N64" s="9" t="s">
        <v>254</v>
      </c>
      <c r="O64" s="11" t="s">
        <v>27</v>
      </c>
      <c r="P64" s="7"/>
      <c r="Q64" s="7"/>
    </row>
    <row r="65" ht="25" customHeight="1" spans="1:17">
      <c r="A65" s="7">
        <v>59</v>
      </c>
      <c r="B65" s="16" t="s">
        <v>255</v>
      </c>
      <c r="C65" s="6" t="s">
        <v>22</v>
      </c>
      <c r="D65" s="9" t="s">
        <v>256</v>
      </c>
      <c r="E65" s="10" t="s">
        <v>257</v>
      </c>
      <c r="F65" s="11" t="s">
        <v>25</v>
      </c>
      <c r="G65" s="17">
        <v>10.95</v>
      </c>
      <c r="H65" s="17">
        <v>10.95</v>
      </c>
      <c r="I65" s="14">
        <f t="shared" si="0"/>
        <v>7117.5</v>
      </c>
      <c r="J65" s="14">
        <f t="shared" si="1"/>
        <v>291.8175</v>
      </c>
      <c r="K65" s="15">
        <v>0.8</v>
      </c>
      <c r="L65" s="14">
        <f t="shared" si="2"/>
        <v>233.454</v>
      </c>
      <c r="M65" s="14">
        <f t="shared" si="3"/>
        <v>58.3635</v>
      </c>
      <c r="N65" s="9" t="s">
        <v>258</v>
      </c>
      <c r="O65" s="11" t="s">
        <v>27</v>
      </c>
      <c r="P65" s="7"/>
      <c r="Q65" s="7"/>
    </row>
    <row r="66" ht="25" customHeight="1" spans="1:17">
      <c r="A66" s="7">
        <v>60</v>
      </c>
      <c r="B66" s="8" t="s">
        <v>259</v>
      </c>
      <c r="C66" s="6" t="s">
        <v>22</v>
      </c>
      <c r="D66" s="9" t="s">
        <v>260</v>
      </c>
      <c r="E66" s="10" t="s">
        <v>261</v>
      </c>
      <c r="F66" s="11" t="s">
        <v>25</v>
      </c>
      <c r="G66" s="12">
        <v>4.27</v>
      </c>
      <c r="H66" s="12">
        <v>4.27</v>
      </c>
      <c r="I66" s="14">
        <f t="shared" si="0"/>
        <v>2775.5</v>
      </c>
      <c r="J66" s="14">
        <f t="shared" si="1"/>
        <v>113.7955</v>
      </c>
      <c r="K66" s="15">
        <v>0.8</v>
      </c>
      <c r="L66" s="14">
        <f t="shared" si="2"/>
        <v>91.0364</v>
      </c>
      <c r="M66" s="14">
        <f t="shared" si="3"/>
        <v>22.7591</v>
      </c>
      <c r="N66" s="9" t="s">
        <v>262</v>
      </c>
      <c r="O66" s="11" t="s">
        <v>27</v>
      </c>
      <c r="P66" s="7"/>
      <c r="Q66" s="7"/>
    </row>
    <row r="67" ht="25" customHeight="1" spans="1:17">
      <c r="A67" s="7">
        <v>61</v>
      </c>
      <c r="B67" s="8" t="s">
        <v>263</v>
      </c>
      <c r="C67" s="6" t="s">
        <v>22</v>
      </c>
      <c r="D67" s="9" t="s">
        <v>264</v>
      </c>
      <c r="E67" s="10" t="s">
        <v>265</v>
      </c>
      <c r="F67" s="11" t="s">
        <v>25</v>
      </c>
      <c r="G67" s="12">
        <v>54.15</v>
      </c>
      <c r="H67" s="12">
        <v>54.15</v>
      </c>
      <c r="I67" s="14">
        <f t="shared" si="0"/>
        <v>35197.5</v>
      </c>
      <c r="J67" s="14">
        <f t="shared" si="1"/>
        <v>1443.0975</v>
      </c>
      <c r="K67" s="15">
        <v>0.8</v>
      </c>
      <c r="L67" s="14">
        <f t="shared" si="2"/>
        <v>1154.478</v>
      </c>
      <c r="M67" s="14">
        <f t="shared" si="3"/>
        <v>288.6195</v>
      </c>
      <c r="N67" s="9" t="s">
        <v>266</v>
      </c>
      <c r="O67" s="11" t="s">
        <v>27</v>
      </c>
      <c r="P67" s="7"/>
      <c r="Q67" s="7"/>
    </row>
    <row r="68" ht="25" customHeight="1" spans="1:17">
      <c r="A68" s="7">
        <v>62</v>
      </c>
      <c r="B68" s="8" t="s">
        <v>267</v>
      </c>
      <c r="C68" s="6" t="s">
        <v>22</v>
      </c>
      <c r="D68" s="9" t="s">
        <v>268</v>
      </c>
      <c r="E68" s="10" t="s">
        <v>269</v>
      </c>
      <c r="F68" s="11" t="s">
        <v>25</v>
      </c>
      <c r="G68" s="12">
        <v>4.27</v>
      </c>
      <c r="H68" s="12">
        <v>4.27</v>
      </c>
      <c r="I68" s="14">
        <f t="shared" si="0"/>
        <v>2775.5</v>
      </c>
      <c r="J68" s="14">
        <f t="shared" si="1"/>
        <v>113.7955</v>
      </c>
      <c r="K68" s="15">
        <v>0.8</v>
      </c>
      <c r="L68" s="14">
        <f t="shared" si="2"/>
        <v>91.0364</v>
      </c>
      <c r="M68" s="14">
        <f t="shared" si="3"/>
        <v>22.7591</v>
      </c>
      <c r="N68" s="9" t="s">
        <v>270</v>
      </c>
      <c r="O68" s="11" t="s">
        <v>27</v>
      </c>
      <c r="P68" s="7"/>
      <c r="Q68" s="7"/>
    </row>
    <row r="69" ht="25" customHeight="1" spans="1:17">
      <c r="A69" s="7">
        <v>63</v>
      </c>
      <c r="B69" s="8" t="s">
        <v>271</v>
      </c>
      <c r="C69" s="6" t="s">
        <v>22</v>
      </c>
      <c r="D69" s="9" t="s">
        <v>272</v>
      </c>
      <c r="E69" s="10" t="s">
        <v>273</v>
      </c>
      <c r="F69" s="11" t="s">
        <v>25</v>
      </c>
      <c r="G69" s="12">
        <v>5.69</v>
      </c>
      <c r="H69" s="12">
        <v>5.69</v>
      </c>
      <c r="I69" s="14">
        <f t="shared" si="0"/>
        <v>3698.5</v>
      </c>
      <c r="J69" s="14">
        <f t="shared" si="1"/>
        <v>151.6385</v>
      </c>
      <c r="K69" s="15">
        <v>0.8</v>
      </c>
      <c r="L69" s="14">
        <f t="shared" si="2"/>
        <v>121.3108</v>
      </c>
      <c r="M69" s="14">
        <f t="shared" si="3"/>
        <v>30.3277</v>
      </c>
      <c r="N69" s="9" t="s">
        <v>274</v>
      </c>
      <c r="O69" s="11" t="s">
        <v>27</v>
      </c>
      <c r="P69" s="7"/>
      <c r="Q69" s="7"/>
    </row>
    <row r="70" ht="25" customHeight="1" spans="1:17">
      <c r="A70" s="7">
        <v>64</v>
      </c>
      <c r="B70" s="8" t="s">
        <v>275</v>
      </c>
      <c r="C70" s="6" t="s">
        <v>22</v>
      </c>
      <c r="D70" s="9" t="s">
        <v>276</v>
      </c>
      <c r="E70" s="10" t="s">
        <v>277</v>
      </c>
      <c r="F70" s="11" t="s">
        <v>25</v>
      </c>
      <c r="G70" s="12">
        <v>7.11</v>
      </c>
      <c r="H70" s="12">
        <v>7.11</v>
      </c>
      <c r="I70" s="14">
        <f t="shared" si="0"/>
        <v>4621.5</v>
      </c>
      <c r="J70" s="14">
        <f t="shared" si="1"/>
        <v>189.4815</v>
      </c>
      <c r="K70" s="15">
        <v>0.8</v>
      </c>
      <c r="L70" s="14">
        <f t="shared" si="2"/>
        <v>151.5852</v>
      </c>
      <c r="M70" s="14">
        <f t="shared" si="3"/>
        <v>37.8963</v>
      </c>
      <c r="N70" s="9" t="s">
        <v>278</v>
      </c>
      <c r="O70" s="11" t="s">
        <v>27</v>
      </c>
      <c r="P70" s="7"/>
      <c r="Q70" s="7"/>
    </row>
    <row r="71" ht="25" customHeight="1" spans="1:17">
      <c r="A71" s="7">
        <v>65</v>
      </c>
      <c r="B71" s="8" t="s">
        <v>279</v>
      </c>
      <c r="C71" s="6" t="s">
        <v>22</v>
      </c>
      <c r="D71" s="9" t="s">
        <v>280</v>
      </c>
      <c r="E71" s="10" t="s">
        <v>281</v>
      </c>
      <c r="F71" s="11" t="s">
        <v>25</v>
      </c>
      <c r="G71" s="12">
        <v>5.69</v>
      </c>
      <c r="H71" s="12">
        <v>5.69</v>
      </c>
      <c r="I71" s="14">
        <f t="shared" si="0"/>
        <v>3698.5</v>
      </c>
      <c r="J71" s="14">
        <f t="shared" si="1"/>
        <v>151.6385</v>
      </c>
      <c r="K71" s="15">
        <v>0.8</v>
      </c>
      <c r="L71" s="14">
        <f t="shared" si="2"/>
        <v>121.3108</v>
      </c>
      <c r="M71" s="14">
        <f t="shared" si="3"/>
        <v>30.3277</v>
      </c>
      <c r="N71" s="9" t="s">
        <v>282</v>
      </c>
      <c r="O71" s="11" t="s">
        <v>27</v>
      </c>
      <c r="P71" s="7"/>
      <c r="Q71" s="7"/>
    </row>
    <row r="72" ht="25" customHeight="1" spans="1:17">
      <c r="A72" s="7">
        <v>66</v>
      </c>
      <c r="B72" s="8" t="s">
        <v>283</v>
      </c>
      <c r="C72" s="6" t="s">
        <v>22</v>
      </c>
      <c r="D72" s="9" t="s">
        <v>284</v>
      </c>
      <c r="E72" s="10" t="s">
        <v>285</v>
      </c>
      <c r="F72" s="11" t="s">
        <v>25</v>
      </c>
      <c r="G72" s="12">
        <v>6.4</v>
      </c>
      <c r="H72" s="12">
        <v>6.4</v>
      </c>
      <c r="I72" s="14">
        <f t="shared" ref="I72:I135" si="4">G72*650</f>
        <v>4160</v>
      </c>
      <c r="J72" s="14">
        <f t="shared" ref="J72:J135" si="5">H72*26.65</f>
        <v>170.56</v>
      </c>
      <c r="K72" s="15">
        <v>0.8</v>
      </c>
      <c r="L72" s="14">
        <f t="shared" ref="L72:L135" si="6">J72*K72</f>
        <v>136.448</v>
      </c>
      <c r="M72" s="14">
        <f t="shared" ref="M72:M135" si="7">J72*0.2</f>
        <v>34.112</v>
      </c>
      <c r="N72" s="9" t="s">
        <v>286</v>
      </c>
      <c r="O72" s="11" t="s">
        <v>27</v>
      </c>
      <c r="P72" s="7"/>
      <c r="Q72" s="7"/>
    </row>
    <row r="73" ht="25" customHeight="1" spans="1:17">
      <c r="A73" s="7">
        <v>67</v>
      </c>
      <c r="B73" s="8" t="s">
        <v>287</v>
      </c>
      <c r="C73" s="6" t="s">
        <v>22</v>
      </c>
      <c r="D73" s="9" t="s">
        <v>288</v>
      </c>
      <c r="E73" s="10" t="s">
        <v>289</v>
      </c>
      <c r="F73" s="11" t="s">
        <v>25</v>
      </c>
      <c r="G73" s="12">
        <v>4.69</v>
      </c>
      <c r="H73" s="12">
        <v>4.69</v>
      </c>
      <c r="I73" s="14">
        <f t="shared" si="4"/>
        <v>3048.5</v>
      </c>
      <c r="J73" s="14">
        <f t="shared" si="5"/>
        <v>124.9885</v>
      </c>
      <c r="K73" s="15">
        <v>0.8</v>
      </c>
      <c r="L73" s="14">
        <f t="shared" si="6"/>
        <v>99.9908</v>
      </c>
      <c r="M73" s="14">
        <f t="shared" si="7"/>
        <v>24.9977</v>
      </c>
      <c r="N73" s="9" t="s">
        <v>290</v>
      </c>
      <c r="O73" s="11" t="s">
        <v>27</v>
      </c>
      <c r="P73" s="7"/>
      <c r="Q73" s="7"/>
    </row>
    <row r="74" ht="25" customHeight="1" spans="1:17">
      <c r="A74" s="7">
        <v>68</v>
      </c>
      <c r="B74" s="8" t="s">
        <v>291</v>
      </c>
      <c r="C74" s="6" t="s">
        <v>22</v>
      </c>
      <c r="D74" s="9" t="s">
        <v>292</v>
      </c>
      <c r="E74" s="10" t="s">
        <v>293</v>
      </c>
      <c r="F74" s="11" t="s">
        <v>25</v>
      </c>
      <c r="G74" s="12">
        <v>5.69</v>
      </c>
      <c r="H74" s="12">
        <v>5.69</v>
      </c>
      <c r="I74" s="14">
        <f t="shared" si="4"/>
        <v>3698.5</v>
      </c>
      <c r="J74" s="14">
        <f t="shared" si="5"/>
        <v>151.6385</v>
      </c>
      <c r="K74" s="15">
        <v>0.8</v>
      </c>
      <c r="L74" s="14">
        <f t="shared" si="6"/>
        <v>121.3108</v>
      </c>
      <c r="M74" s="14">
        <f t="shared" si="7"/>
        <v>30.3277</v>
      </c>
      <c r="N74" s="9" t="s">
        <v>294</v>
      </c>
      <c r="O74" s="11" t="s">
        <v>27</v>
      </c>
      <c r="P74" s="7"/>
      <c r="Q74" s="7"/>
    </row>
    <row r="75" ht="25" customHeight="1" spans="1:17">
      <c r="A75" s="7">
        <v>69</v>
      </c>
      <c r="B75" s="8" t="s">
        <v>295</v>
      </c>
      <c r="C75" s="6" t="s">
        <v>22</v>
      </c>
      <c r="D75" s="9" t="s">
        <v>296</v>
      </c>
      <c r="E75" s="10" t="s">
        <v>297</v>
      </c>
      <c r="F75" s="11" t="s">
        <v>25</v>
      </c>
      <c r="G75" s="12">
        <v>2.25</v>
      </c>
      <c r="H75" s="12">
        <v>2.25</v>
      </c>
      <c r="I75" s="14">
        <f t="shared" si="4"/>
        <v>1462.5</v>
      </c>
      <c r="J75" s="14">
        <f t="shared" si="5"/>
        <v>59.9625</v>
      </c>
      <c r="K75" s="15">
        <v>0.8</v>
      </c>
      <c r="L75" s="14">
        <f t="shared" si="6"/>
        <v>47.97</v>
      </c>
      <c r="M75" s="14">
        <f t="shared" si="7"/>
        <v>11.9925</v>
      </c>
      <c r="N75" s="9" t="s">
        <v>298</v>
      </c>
      <c r="O75" s="11" t="s">
        <v>27</v>
      </c>
      <c r="P75" s="7"/>
      <c r="Q75" s="7"/>
    </row>
    <row r="76" ht="25" customHeight="1" spans="1:17">
      <c r="A76" s="7">
        <v>70</v>
      </c>
      <c r="B76" s="8" t="s">
        <v>299</v>
      </c>
      <c r="C76" s="6" t="s">
        <v>22</v>
      </c>
      <c r="D76" s="9" t="s">
        <v>300</v>
      </c>
      <c r="E76" s="10" t="s">
        <v>301</v>
      </c>
      <c r="F76" s="11" t="s">
        <v>25</v>
      </c>
      <c r="G76" s="12">
        <v>4.71</v>
      </c>
      <c r="H76" s="12">
        <v>4.71</v>
      </c>
      <c r="I76" s="14">
        <f t="shared" si="4"/>
        <v>3061.5</v>
      </c>
      <c r="J76" s="14">
        <f t="shared" si="5"/>
        <v>125.5215</v>
      </c>
      <c r="K76" s="15">
        <v>0.8</v>
      </c>
      <c r="L76" s="14">
        <f t="shared" si="6"/>
        <v>100.4172</v>
      </c>
      <c r="M76" s="14">
        <f t="shared" si="7"/>
        <v>25.1043</v>
      </c>
      <c r="N76" s="9" t="s">
        <v>302</v>
      </c>
      <c r="O76" s="11" t="s">
        <v>27</v>
      </c>
      <c r="P76" s="7"/>
      <c r="Q76" s="7"/>
    </row>
    <row r="77" ht="25" customHeight="1" spans="1:17">
      <c r="A77" s="7">
        <v>71</v>
      </c>
      <c r="B77" s="8" t="s">
        <v>303</v>
      </c>
      <c r="C77" s="6" t="s">
        <v>22</v>
      </c>
      <c r="D77" s="9" t="s">
        <v>304</v>
      </c>
      <c r="E77" s="10" t="s">
        <v>305</v>
      </c>
      <c r="F77" s="11" t="s">
        <v>25</v>
      </c>
      <c r="G77" s="12">
        <v>7.11</v>
      </c>
      <c r="H77" s="12">
        <v>7.11</v>
      </c>
      <c r="I77" s="14">
        <f t="shared" si="4"/>
        <v>4621.5</v>
      </c>
      <c r="J77" s="14">
        <f t="shared" si="5"/>
        <v>189.4815</v>
      </c>
      <c r="K77" s="15">
        <v>0.8</v>
      </c>
      <c r="L77" s="14">
        <f t="shared" si="6"/>
        <v>151.5852</v>
      </c>
      <c r="M77" s="14">
        <f t="shared" si="7"/>
        <v>37.8963</v>
      </c>
      <c r="N77" s="9" t="s">
        <v>306</v>
      </c>
      <c r="O77" s="11" t="s">
        <v>27</v>
      </c>
      <c r="P77" s="7"/>
      <c r="Q77" s="7"/>
    </row>
    <row r="78" ht="25" customHeight="1" spans="1:17">
      <c r="A78" s="7">
        <v>72</v>
      </c>
      <c r="B78" s="8" t="s">
        <v>307</v>
      </c>
      <c r="C78" s="6" t="s">
        <v>22</v>
      </c>
      <c r="D78" s="9" t="s">
        <v>308</v>
      </c>
      <c r="E78" s="10" t="s">
        <v>309</v>
      </c>
      <c r="F78" s="11" t="s">
        <v>25</v>
      </c>
      <c r="G78" s="12">
        <v>4.27</v>
      </c>
      <c r="H78" s="12">
        <v>4.27</v>
      </c>
      <c r="I78" s="14">
        <f t="shared" si="4"/>
        <v>2775.5</v>
      </c>
      <c r="J78" s="14">
        <f t="shared" si="5"/>
        <v>113.7955</v>
      </c>
      <c r="K78" s="15">
        <v>0.8</v>
      </c>
      <c r="L78" s="14">
        <f t="shared" si="6"/>
        <v>91.0364</v>
      </c>
      <c r="M78" s="14">
        <f t="shared" si="7"/>
        <v>22.7591</v>
      </c>
      <c r="N78" s="9" t="s">
        <v>310</v>
      </c>
      <c r="O78" s="11" t="s">
        <v>27</v>
      </c>
      <c r="P78" s="7"/>
      <c r="Q78" s="7"/>
    </row>
    <row r="79" ht="25" customHeight="1" spans="1:17">
      <c r="A79" s="7">
        <v>73</v>
      </c>
      <c r="B79" s="8" t="s">
        <v>311</v>
      </c>
      <c r="C79" s="6" t="s">
        <v>22</v>
      </c>
      <c r="D79" s="9" t="s">
        <v>312</v>
      </c>
      <c r="E79" s="10" t="s">
        <v>313</v>
      </c>
      <c r="F79" s="11" t="s">
        <v>25</v>
      </c>
      <c r="G79" s="12">
        <v>7.11</v>
      </c>
      <c r="H79" s="12">
        <v>7.11</v>
      </c>
      <c r="I79" s="14">
        <f t="shared" si="4"/>
        <v>4621.5</v>
      </c>
      <c r="J79" s="14">
        <f t="shared" si="5"/>
        <v>189.4815</v>
      </c>
      <c r="K79" s="15">
        <v>0.8</v>
      </c>
      <c r="L79" s="14">
        <f t="shared" si="6"/>
        <v>151.5852</v>
      </c>
      <c r="M79" s="14">
        <f t="shared" si="7"/>
        <v>37.8963</v>
      </c>
      <c r="N79" s="9" t="s">
        <v>314</v>
      </c>
      <c r="O79" s="11" t="s">
        <v>27</v>
      </c>
      <c r="P79" s="7"/>
      <c r="Q79" s="7"/>
    </row>
    <row r="80" ht="25" customHeight="1" spans="1:17">
      <c r="A80" s="7">
        <v>74</v>
      </c>
      <c r="B80" s="8" t="s">
        <v>315</v>
      </c>
      <c r="C80" s="6" t="s">
        <v>22</v>
      </c>
      <c r="D80" s="9" t="s">
        <v>316</v>
      </c>
      <c r="E80" s="10" t="s">
        <v>317</v>
      </c>
      <c r="F80" s="11" t="s">
        <v>25</v>
      </c>
      <c r="G80" s="12">
        <v>6.14</v>
      </c>
      <c r="H80" s="12">
        <v>6.14</v>
      </c>
      <c r="I80" s="14">
        <f t="shared" si="4"/>
        <v>3991</v>
      </c>
      <c r="J80" s="14">
        <f t="shared" si="5"/>
        <v>163.631</v>
      </c>
      <c r="K80" s="15">
        <v>0.8</v>
      </c>
      <c r="L80" s="14">
        <f t="shared" si="6"/>
        <v>130.9048</v>
      </c>
      <c r="M80" s="14">
        <f t="shared" si="7"/>
        <v>32.7262</v>
      </c>
      <c r="N80" s="9" t="s">
        <v>318</v>
      </c>
      <c r="O80" s="11" t="s">
        <v>27</v>
      </c>
      <c r="P80" s="7"/>
      <c r="Q80" s="7"/>
    </row>
    <row r="81" ht="25" customHeight="1" spans="1:17">
      <c r="A81" s="7">
        <v>75</v>
      </c>
      <c r="B81" s="18" t="s">
        <v>319</v>
      </c>
      <c r="C81" s="6" t="s">
        <v>22</v>
      </c>
      <c r="D81" s="9" t="s">
        <v>320</v>
      </c>
      <c r="E81" s="10" t="s">
        <v>321</v>
      </c>
      <c r="F81" s="11" t="s">
        <v>25</v>
      </c>
      <c r="G81" s="19">
        <v>7.11</v>
      </c>
      <c r="H81" s="19">
        <v>7.11</v>
      </c>
      <c r="I81" s="14">
        <f t="shared" si="4"/>
        <v>4621.5</v>
      </c>
      <c r="J81" s="14">
        <f t="shared" si="5"/>
        <v>189.4815</v>
      </c>
      <c r="K81" s="15">
        <v>0.8</v>
      </c>
      <c r="L81" s="14">
        <f t="shared" si="6"/>
        <v>151.5852</v>
      </c>
      <c r="M81" s="14">
        <f t="shared" si="7"/>
        <v>37.8963</v>
      </c>
      <c r="N81" s="20" t="s">
        <v>322</v>
      </c>
      <c r="O81" s="11" t="s">
        <v>27</v>
      </c>
      <c r="P81" s="7"/>
      <c r="Q81" s="7"/>
    </row>
    <row r="82" ht="25" customHeight="1" spans="1:17">
      <c r="A82" s="7">
        <v>76</v>
      </c>
      <c r="B82" s="18" t="s">
        <v>323</v>
      </c>
      <c r="C82" s="6" t="s">
        <v>22</v>
      </c>
      <c r="D82" s="9" t="s">
        <v>324</v>
      </c>
      <c r="E82" s="10" t="s">
        <v>325</v>
      </c>
      <c r="F82" s="11" t="s">
        <v>25</v>
      </c>
      <c r="G82" s="19">
        <v>7.11</v>
      </c>
      <c r="H82" s="19">
        <v>7.11</v>
      </c>
      <c r="I82" s="14">
        <f t="shared" si="4"/>
        <v>4621.5</v>
      </c>
      <c r="J82" s="14">
        <f t="shared" si="5"/>
        <v>189.4815</v>
      </c>
      <c r="K82" s="15">
        <v>0.8</v>
      </c>
      <c r="L82" s="14">
        <f t="shared" si="6"/>
        <v>151.5852</v>
      </c>
      <c r="M82" s="14">
        <f t="shared" si="7"/>
        <v>37.8963</v>
      </c>
      <c r="N82" s="20" t="s">
        <v>326</v>
      </c>
      <c r="O82" s="11" t="s">
        <v>27</v>
      </c>
      <c r="P82" s="7"/>
      <c r="Q82" s="7"/>
    </row>
    <row r="83" ht="25" customHeight="1" spans="1:17">
      <c r="A83" s="7">
        <v>77</v>
      </c>
      <c r="B83" s="8" t="s">
        <v>327</v>
      </c>
      <c r="C83" s="6" t="s">
        <v>22</v>
      </c>
      <c r="D83" s="9" t="s">
        <v>328</v>
      </c>
      <c r="E83" s="10" t="s">
        <v>329</v>
      </c>
      <c r="F83" s="11" t="s">
        <v>25</v>
      </c>
      <c r="G83" s="12">
        <v>7.53</v>
      </c>
      <c r="H83" s="12">
        <v>7.53</v>
      </c>
      <c r="I83" s="14">
        <f t="shared" si="4"/>
        <v>4894.5</v>
      </c>
      <c r="J83" s="14">
        <f t="shared" si="5"/>
        <v>200.6745</v>
      </c>
      <c r="K83" s="15">
        <v>0.8</v>
      </c>
      <c r="L83" s="14">
        <f t="shared" si="6"/>
        <v>160.5396</v>
      </c>
      <c r="M83" s="14">
        <f t="shared" si="7"/>
        <v>40.1349</v>
      </c>
      <c r="N83" s="9" t="s">
        <v>330</v>
      </c>
      <c r="O83" s="11" t="s">
        <v>27</v>
      </c>
      <c r="P83" s="7"/>
      <c r="Q83" s="7"/>
    </row>
    <row r="84" ht="25" customHeight="1" spans="1:17">
      <c r="A84" s="7">
        <v>78</v>
      </c>
      <c r="B84" s="8" t="s">
        <v>331</v>
      </c>
      <c r="C84" s="6" t="s">
        <v>22</v>
      </c>
      <c r="D84" s="9" t="s">
        <v>332</v>
      </c>
      <c r="E84" s="10" t="s">
        <v>333</v>
      </c>
      <c r="F84" s="11" t="s">
        <v>25</v>
      </c>
      <c r="G84" s="12">
        <v>4.71</v>
      </c>
      <c r="H84" s="12">
        <v>4.71</v>
      </c>
      <c r="I84" s="14">
        <f t="shared" si="4"/>
        <v>3061.5</v>
      </c>
      <c r="J84" s="14">
        <f t="shared" si="5"/>
        <v>125.5215</v>
      </c>
      <c r="K84" s="15">
        <v>0.8</v>
      </c>
      <c r="L84" s="14">
        <f t="shared" si="6"/>
        <v>100.4172</v>
      </c>
      <c r="M84" s="14">
        <f t="shared" si="7"/>
        <v>25.1043</v>
      </c>
      <c r="N84" s="9" t="s">
        <v>334</v>
      </c>
      <c r="O84" s="11" t="s">
        <v>27</v>
      </c>
      <c r="P84" s="7"/>
      <c r="Q84" s="7"/>
    </row>
    <row r="85" ht="25" customHeight="1" spans="1:17">
      <c r="A85" s="7">
        <v>79</v>
      </c>
      <c r="B85" s="8" t="s">
        <v>335</v>
      </c>
      <c r="C85" s="6" t="s">
        <v>22</v>
      </c>
      <c r="D85" s="9" t="s">
        <v>336</v>
      </c>
      <c r="E85" s="10" t="s">
        <v>337</v>
      </c>
      <c r="F85" s="11" t="s">
        <v>25</v>
      </c>
      <c r="G85" s="12">
        <v>7.11</v>
      </c>
      <c r="H85" s="12">
        <v>7.11</v>
      </c>
      <c r="I85" s="14">
        <f t="shared" si="4"/>
        <v>4621.5</v>
      </c>
      <c r="J85" s="14">
        <f t="shared" si="5"/>
        <v>189.4815</v>
      </c>
      <c r="K85" s="15">
        <v>0.8</v>
      </c>
      <c r="L85" s="14">
        <f t="shared" si="6"/>
        <v>151.5852</v>
      </c>
      <c r="M85" s="14">
        <f t="shared" si="7"/>
        <v>37.8963</v>
      </c>
      <c r="N85" s="9" t="s">
        <v>338</v>
      </c>
      <c r="O85" s="11" t="s">
        <v>27</v>
      </c>
      <c r="P85" s="7"/>
      <c r="Q85" s="7"/>
    </row>
    <row r="86" ht="25" customHeight="1" spans="1:17">
      <c r="A86" s="7">
        <v>80</v>
      </c>
      <c r="B86" s="8" t="s">
        <v>339</v>
      </c>
      <c r="C86" s="6" t="s">
        <v>22</v>
      </c>
      <c r="D86" s="9" t="s">
        <v>340</v>
      </c>
      <c r="E86" s="10" t="s">
        <v>341</v>
      </c>
      <c r="F86" s="11" t="s">
        <v>25</v>
      </c>
      <c r="G86" s="12">
        <v>1.35</v>
      </c>
      <c r="H86" s="12">
        <v>1.35</v>
      </c>
      <c r="I86" s="14">
        <f t="shared" si="4"/>
        <v>877.5</v>
      </c>
      <c r="J86" s="14">
        <f t="shared" si="5"/>
        <v>35.9775</v>
      </c>
      <c r="K86" s="15">
        <v>0.8</v>
      </c>
      <c r="L86" s="14">
        <f t="shared" si="6"/>
        <v>28.782</v>
      </c>
      <c r="M86" s="14">
        <f t="shared" si="7"/>
        <v>7.1955</v>
      </c>
      <c r="N86" s="9" t="s">
        <v>342</v>
      </c>
      <c r="O86" s="11" t="s">
        <v>27</v>
      </c>
      <c r="P86" s="7"/>
      <c r="Q86" s="7"/>
    </row>
    <row r="87" ht="25" customHeight="1" spans="1:17">
      <c r="A87" s="7">
        <v>81</v>
      </c>
      <c r="B87" s="8" t="s">
        <v>343</v>
      </c>
      <c r="C87" s="6" t="s">
        <v>22</v>
      </c>
      <c r="D87" s="9" t="s">
        <v>344</v>
      </c>
      <c r="E87" s="10" t="s">
        <v>345</v>
      </c>
      <c r="F87" s="11" t="s">
        <v>25</v>
      </c>
      <c r="G87" s="12">
        <v>4</v>
      </c>
      <c r="H87" s="12">
        <v>4</v>
      </c>
      <c r="I87" s="14">
        <f t="shared" si="4"/>
        <v>2600</v>
      </c>
      <c r="J87" s="14">
        <f t="shared" si="5"/>
        <v>106.6</v>
      </c>
      <c r="K87" s="15">
        <v>0.8</v>
      </c>
      <c r="L87" s="14">
        <f t="shared" si="6"/>
        <v>85.28</v>
      </c>
      <c r="M87" s="14">
        <f t="shared" si="7"/>
        <v>21.32</v>
      </c>
      <c r="N87" s="9" t="s">
        <v>346</v>
      </c>
      <c r="O87" s="11" t="s">
        <v>27</v>
      </c>
      <c r="P87" s="7"/>
      <c r="Q87" s="7"/>
    </row>
    <row r="88" ht="25" customHeight="1" spans="1:17">
      <c r="A88" s="7">
        <v>82</v>
      </c>
      <c r="B88" s="8" t="s">
        <v>347</v>
      </c>
      <c r="C88" s="6" t="s">
        <v>22</v>
      </c>
      <c r="D88" s="9" t="s">
        <v>348</v>
      </c>
      <c r="E88" s="10" t="s">
        <v>349</v>
      </c>
      <c r="F88" s="11" t="s">
        <v>25</v>
      </c>
      <c r="G88" s="12">
        <v>1.8</v>
      </c>
      <c r="H88" s="12">
        <v>1.8</v>
      </c>
      <c r="I88" s="14">
        <f t="shared" si="4"/>
        <v>1170</v>
      </c>
      <c r="J88" s="14">
        <f t="shared" si="5"/>
        <v>47.97</v>
      </c>
      <c r="K88" s="15">
        <v>0.8</v>
      </c>
      <c r="L88" s="14">
        <f t="shared" si="6"/>
        <v>38.376</v>
      </c>
      <c r="M88" s="14">
        <f t="shared" si="7"/>
        <v>9.594</v>
      </c>
      <c r="N88" s="9" t="s">
        <v>350</v>
      </c>
      <c r="O88" s="11" t="s">
        <v>27</v>
      </c>
      <c r="P88" s="7"/>
      <c r="Q88" s="7"/>
    </row>
    <row r="89" ht="25" customHeight="1" spans="1:17">
      <c r="A89" s="7">
        <v>83</v>
      </c>
      <c r="B89" s="8" t="s">
        <v>351</v>
      </c>
      <c r="C89" s="6" t="s">
        <v>22</v>
      </c>
      <c r="D89" s="9" t="s">
        <v>352</v>
      </c>
      <c r="E89" s="10" t="s">
        <v>353</v>
      </c>
      <c r="F89" s="11" t="s">
        <v>25</v>
      </c>
      <c r="G89" s="12">
        <v>8.53</v>
      </c>
      <c r="H89" s="12">
        <v>8.53</v>
      </c>
      <c r="I89" s="14">
        <f t="shared" si="4"/>
        <v>5544.5</v>
      </c>
      <c r="J89" s="14">
        <f t="shared" si="5"/>
        <v>227.3245</v>
      </c>
      <c r="K89" s="15">
        <v>0.8</v>
      </c>
      <c r="L89" s="14">
        <f t="shared" si="6"/>
        <v>181.8596</v>
      </c>
      <c r="M89" s="14">
        <f t="shared" si="7"/>
        <v>45.4649</v>
      </c>
      <c r="N89" s="9" t="s">
        <v>354</v>
      </c>
      <c r="O89" s="11" t="s">
        <v>27</v>
      </c>
      <c r="P89" s="7"/>
      <c r="Q89" s="7"/>
    </row>
    <row r="90" ht="25" customHeight="1" spans="1:17">
      <c r="A90" s="7">
        <v>84</v>
      </c>
      <c r="B90" s="8" t="s">
        <v>355</v>
      </c>
      <c r="C90" s="6" t="s">
        <v>22</v>
      </c>
      <c r="D90" s="9" t="s">
        <v>356</v>
      </c>
      <c r="E90" s="10" t="s">
        <v>357</v>
      </c>
      <c r="F90" s="11" t="s">
        <v>25</v>
      </c>
      <c r="G90" s="12">
        <v>8.54</v>
      </c>
      <c r="H90" s="12">
        <v>8.54</v>
      </c>
      <c r="I90" s="14">
        <f t="shared" si="4"/>
        <v>5551</v>
      </c>
      <c r="J90" s="14">
        <f t="shared" si="5"/>
        <v>227.591</v>
      </c>
      <c r="K90" s="15">
        <v>0.8</v>
      </c>
      <c r="L90" s="14">
        <f t="shared" si="6"/>
        <v>182.0728</v>
      </c>
      <c r="M90" s="14">
        <f t="shared" si="7"/>
        <v>45.5182</v>
      </c>
      <c r="N90" s="9" t="s">
        <v>358</v>
      </c>
      <c r="O90" s="11" t="s">
        <v>27</v>
      </c>
      <c r="P90" s="7"/>
      <c r="Q90" s="7"/>
    </row>
    <row r="91" ht="25" customHeight="1" spans="1:17">
      <c r="A91" s="7">
        <v>85</v>
      </c>
      <c r="B91" s="18" t="s">
        <v>359</v>
      </c>
      <c r="C91" s="6" t="s">
        <v>22</v>
      </c>
      <c r="D91" s="9" t="s">
        <v>360</v>
      </c>
      <c r="E91" s="10" t="s">
        <v>361</v>
      </c>
      <c r="F91" s="11" t="s">
        <v>25</v>
      </c>
      <c r="G91" s="19">
        <v>1.42</v>
      </c>
      <c r="H91" s="19">
        <v>1.42</v>
      </c>
      <c r="I91" s="14">
        <f t="shared" si="4"/>
        <v>923</v>
      </c>
      <c r="J91" s="14">
        <f t="shared" si="5"/>
        <v>37.843</v>
      </c>
      <c r="K91" s="15">
        <v>0.8</v>
      </c>
      <c r="L91" s="14">
        <f t="shared" si="6"/>
        <v>30.2744</v>
      </c>
      <c r="M91" s="14">
        <f t="shared" si="7"/>
        <v>7.5686</v>
      </c>
      <c r="N91" s="20" t="s">
        <v>362</v>
      </c>
      <c r="O91" s="11" t="s">
        <v>27</v>
      </c>
      <c r="P91" s="7"/>
      <c r="Q91" s="7"/>
    </row>
    <row r="92" ht="25" customHeight="1" spans="1:17">
      <c r="A92" s="7">
        <v>86</v>
      </c>
      <c r="B92" s="8" t="s">
        <v>363</v>
      </c>
      <c r="C92" s="6" t="s">
        <v>22</v>
      </c>
      <c r="D92" s="9" t="s">
        <v>364</v>
      </c>
      <c r="E92" s="10" t="s">
        <v>365</v>
      </c>
      <c r="F92" s="11" t="s">
        <v>25</v>
      </c>
      <c r="G92" s="12">
        <v>4.26</v>
      </c>
      <c r="H92" s="12">
        <v>4.26</v>
      </c>
      <c r="I92" s="14">
        <f t="shared" si="4"/>
        <v>2769</v>
      </c>
      <c r="J92" s="14">
        <f t="shared" si="5"/>
        <v>113.529</v>
      </c>
      <c r="K92" s="15">
        <v>0.8</v>
      </c>
      <c r="L92" s="14">
        <f t="shared" si="6"/>
        <v>90.8232</v>
      </c>
      <c r="M92" s="14">
        <f t="shared" si="7"/>
        <v>22.7058</v>
      </c>
      <c r="N92" s="9" t="s">
        <v>366</v>
      </c>
      <c r="O92" s="11" t="s">
        <v>27</v>
      </c>
      <c r="P92" s="7"/>
      <c r="Q92" s="7"/>
    </row>
    <row r="93" ht="25" customHeight="1" spans="1:17">
      <c r="A93" s="7">
        <v>87</v>
      </c>
      <c r="B93" s="8" t="s">
        <v>367</v>
      </c>
      <c r="C93" s="6" t="s">
        <v>22</v>
      </c>
      <c r="D93" s="9" t="s">
        <v>368</v>
      </c>
      <c r="E93" s="10" t="s">
        <v>369</v>
      </c>
      <c r="F93" s="11" t="s">
        <v>25</v>
      </c>
      <c r="G93" s="12">
        <v>4.26</v>
      </c>
      <c r="H93" s="12">
        <v>4.26</v>
      </c>
      <c r="I93" s="14">
        <f t="shared" si="4"/>
        <v>2769</v>
      </c>
      <c r="J93" s="14">
        <f t="shared" si="5"/>
        <v>113.529</v>
      </c>
      <c r="K93" s="15">
        <v>0.8</v>
      </c>
      <c r="L93" s="14">
        <f t="shared" si="6"/>
        <v>90.8232</v>
      </c>
      <c r="M93" s="14">
        <f t="shared" si="7"/>
        <v>22.7058</v>
      </c>
      <c r="N93" s="9" t="s">
        <v>370</v>
      </c>
      <c r="O93" s="11" t="s">
        <v>27</v>
      </c>
      <c r="P93" s="7"/>
      <c r="Q93" s="7"/>
    </row>
    <row r="94" ht="25" customHeight="1" spans="1:17">
      <c r="A94" s="7">
        <v>88</v>
      </c>
      <c r="B94" s="8" t="s">
        <v>371</v>
      </c>
      <c r="C94" s="6" t="s">
        <v>22</v>
      </c>
      <c r="D94" s="9" t="s">
        <v>372</v>
      </c>
      <c r="E94" s="10" t="s">
        <v>373</v>
      </c>
      <c r="F94" s="11" t="s">
        <v>25</v>
      </c>
      <c r="G94" s="12">
        <v>2.84</v>
      </c>
      <c r="H94" s="12">
        <v>2.84</v>
      </c>
      <c r="I94" s="14">
        <f t="shared" si="4"/>
        <v>1846</v>
      </c>
      <c r="J94" s="14">
        <f t="shared" si="5"/>
        <v>75.686</v>
      </c>
      <c r="K94" s="15">
        <v>0.8</v>
      </c>
      <c r="L94" s="14">
        <f t="shared" si="6"/>
        <v>60.5488</v>
      </c>
      <c r="M94" s="14">
        <f t="shared" si="7"/>
        <v>15.1372</v>
      </c>
      <c r="N94" s="9" t="s">
        <v>374</v>
      </c>
      <c r="O94" s="11" t="s">
        <v>27</v>
      </c>
      <c r="P94" s="7"/>
      <c r="Q94" s="7"/>
    </row>
    <row r="95" ht="25" customHeight="1" spans="1:17">
      <c r="A95" s="7">
        <v>89</v>
      </c>
      <c r="B95" s="8" t="s">
        <v>375</v>
      </c>
      <c r="C95" s="6" t="s">
        <v>22</v>
      </c>
      <c r="D95" s="9" t="s">
        <v>376</v>
      </c>
      <c r="E95" s="10" t="s">
        <v>377</v>
      </c>
      <c r="F95" s="11" t="s">
        <v>25</v>
      </c>
      <c r="G95" s="12">
        <v>1.42</v>
      </c>
      <c r="H95" s="12">
        <v>1.42</v>
      </c>
      <c r="I95" s="14">
        <f t="shared" si="4"/>
        <v>923</v>
      </c>
      <c r="J95" s="14">
        <f t="shared" si="5"/>
        <v>37.843</v>
      </c>
      <c r="K95" s="15">
        <v>0.8</v>
      </c>
      <c r="L95" s="14">
        <f t="shared" si="6"/>
        <v>30.2744</v>
      </c>
      <c r="M95" s="14">
        <f t="shared" si="7"/>
        <v>7.5686</v>
      </c>
      <c r="N95" s="9" t="s">
        <v>378</v>
      </c>
      <c r="O95" s="11" t="s">
        <v>27</v>
      </c>
      <c r="P95" s="7"/>
      <c r="Q95" s="7"/>
    </row>
    <row r="96" ht="25" customHeight="1" spans="1:17">
      <c r="A96" s="7">
        <v>90</v>
      </c>
      <c r="B96" s="8" t="s">
        <v>379</v>
      </c>
      <c r="C96" s="6" t="s">
        <v>22</v>
      </c>
      <c r="D96" s="9" t="s">
        <v>380</v>
      </c>
      <c r="E96" s="10" t="s">
        <v>381</v>
      </c>
      <c r="F96" s="11" t="s">
        <v>382</v>
      </c>
      <c r="G96" s="12">
        <v>1.25</v>
      </c>
      <c r="H96" s="12">
        <v>1.25</v>
      </c>
      <c r="I96" s="14">
        <f t="shared" si="4"/>
        <v>812.5</v>
      </c>
      <c r="J96" s="14">
        <f t="shared" si="5"/>
        <v>33.3125</v>
      </c>
      <c r="K96" s="15">
        <v>0.8</v>
      </c>
      <c r="L96" s="14">
        <f t="shared" si="6"/>
        <v>26.65</v>
      </c>
      <c r="M96" s="14">
        <f t="shared" si="7"/>
        <v>6.6625</v>
      </c>
      <c r="N96" s="9" t="s">
        <v>383</v>
      </c>
      <c r="O96" s="11" t="s">
        <v>27</v>
      </c>
      <c r="P96" s="7"/>
      <c r="Q96" s="7"/>
    </row>
    <row r="97" ht="25" customHeight="1" spans="1:17">
      <c r="A97" s="7">
        <v>91</v>
      </c>
      <c r="B97" s="8" t="s">
        <v>384</v>
      </c>
      <c r="C97" s="6" t="s">
        <v>22</v>
      </c>
      <c r="D97" s="9" t="s">
        <v>385</v>
      </c>
      <c r="E97" s="10" t="s">
        <v>386</v>
      </c>
      <c r="F97" s="11" t="s">
        <v>382</v>
      </c>
      <c r="G97" s="12">
        <v>1.25</v>
      </c>
      <c r="H97" s="12">
        <v>1.25</v>
      </c>
      <c r="I97" s="14">
        <f t="shared" si="4"/>
        <v>812.5</v>
      </c>
      <c r="J97" s="14">
        <f t="shared" si="5"/>
        <v>33.3125</v>
      </c>
      <c r="K97" s="15">
        <v>0.8</v>
      </c>
      <c r="L97" s="14">
        <f t="shared" si="6"/>
        <v>26.65</v>
      </c>
      <c r="M97" s="14">
        <f t="shared" si="7"/>
        <v>6.6625</v>
      </c>
      <c r="N97" s="9" t="s">
        <v>387</v>
      </c>
      <c r="O97" s="11" t="s">
        <v>27</v>
      </c>
      <c r="P97" s="7"/>
      <c r="Q97" s="7"/>
    </row>
    <row r="98" ht="25" customHeight="1" spans="1:17">
      <c r="A98" s="7">
        <v>92</v>
      </c>
      <c r="B98" s="8" t="s">
        <v>388</v>
      </c>
      <c r="C98" s="6" t="s">
        <v>22</v>
      </c>
      <c r="D98" s="9" t="s">
        <v>389</v>
      </c>
      <c r="E98" s="10" t="s">
        <v>390</v>
      </c>
      <c r="F98" s="11" t="s">
        <v>382</v>
      </c>
      <c r="G98" s="12">
        <v>1.97</v>
      </c>
      <c r="H98" s="12">
        <v>1.97</v>
      </c>
      <c r="I98" s="14">
        <f t="shared" si="4"/>
        <v>1280.5</v>
      </c>
      <c r="J98" s="14">
        <f t="shared" si="5"/>
        <v>52.5005</v>
      </c>
      <c r="K98" s="15">
        <v>0.8</v>
      </c>
      <c r="L98" s="14">
        <f t="shared" si="6"/>
        <v>42.0004</v>
      </c>
      <c r="M98" s="14">
        <f t="shared" si="7"/>
        <v>10.5001</v>
      </c>
      <c r="N98" s="9" t="s">
        <v>391</v>
      </c>
      <c r="O98" s="11" t="s">
        <v>27</v>
      </c>
      <c r="P98" s="7"/>
      <c r="Q98" s="7"/>
    </row>
    <row r="99" ht="25" customHeight="1" spans="1:17">
      <c r="A99" s="7">
        <v>93</v>
      </c>
      <c r="B99" s="8" t="s">
        <v>392</v>
      </c>
      <c r="C99" s="6" t="s">
        <v>22</v>
      </c>
      <c r="D99" s="9" t="s">
        <v>393</v>
      </c>
      <c r="E99" s="10" t="s">
        <v>394</v>
      </c>
      <c r="F99" s="11" t="s">
        <v>382</v>
      </c>
      <c r="G99" s="12">
        <v>1.97</v>
      </c>
      <c r="H99" s="12">
        <v>1.97</v>
      </c>
      <c r="I99" s="14">
        <f t="shared" si="4"/>
        <v>1280.5</v>
      </c>
      <c r="J99" s="14">
        <f t="shared" si="5"/>
        <v>52.5005</v>
      </c>
      <c r="K99" s="15">
        <v>0.8</v>
      </c>
      <c r="L99" s="14">
        <f t="shared" si="6"/>
        <v>42.0004</v>
      </c>
      <c r="M99" s="14">
        <f t="shared" si="7"/>
        <v>10.5001</v>
      </c>
      <c r="N99" s="9" t="s">
        <v>395</v>
      </c>
      <c r="O99" s="11" t="s">
        <v>27</v>
      </c>
      <c r="P99" s="7"/>
      <c r="Q99" s="7"/>
    </row>
    <row r="100" ht="25" customHeight="1" spans="1:17">
      <c r="A100" s="7">
        <v>94</v>
      </c>
      <c r="B100" s="8" t="s">
        <v>396</v>
      </c>
      <c r="C100" s="6" t="s">
        <v>22</v>
      </c>
      <c r="D100" s="9" t="s">
        <v>397</v>
      </c>
      <c r="E100" s="10" t="s">
        <v>398</v>
      </c>
      <c r="F100" s="11" t="s">
        <v>382</v>
      </c>
      <c r="G100" s="12">
        <v>1.47</v>
      </c>
      <c r="H100" s="12">
        <v>1.47</v>
      </c>
      <c r="I100" s="14">
        <f t="shared" si="4"/>
        <v>955.5</v>
      </c>
      <c r="J100" s="14">
        <f t="shared" si="5"/>
        <v>39.1755</v>
      </c>
      <c r="K100" s="15">
        <v>0.8</v>
      </c>
      <c r="L100" s="14">
        <f t="shared" si="6"/>
        <v>31.3404</v>
      </c>
      <c r="M100" s="14">
        <f t="shared" si="7"/>
        <v>7.8351</v>
      </c>
      <c r="N100" s="9" t="s">
        <v>399</v>
      </c>
      <c r="O100" s="11" t="s">
        <v>27</v>
      </c>
      <c r="P100" s="7"/>
      <c r="Q100" s="7"/>
    </row>
    <row r="101" ht="25" customHeight="1" spans="1:17">
      <c r="A101" s="7">
        <v>95</v>
      </c>
      <c r="B101" s="8" t="s">
        <v>400</v>
      </c>
      <c r="C101" s="6" t="s">
        <v>22</v>
      </c>
      <c r="D101" s="9" t="s">
        <v>401</v>
      </c>
      <c r="E101" s="10" t="s">
        <v>402</v>
      </c>
      <c r="F101" s="11" t="s">
        <v>382</v>
      </c>
      <c r="G101" s="12">
        <v>0.4</v>
      </c>
      <c r="H101" s="12">
        <v>0.4</v>
      </c>
      <c r="I101" s="14">
        <f t="shared" si="4"/>
        <v>260</v>
      </c>
      <c r="J101" s="14">
        <f t="shared" si="5"/>
        <v>10.66</v>
      </c>
      <c r="K101" s="15">
        <v>0.8</v>
      </c>
      <c r="L101" s="14">
        <f t="shared" si="6"/>
        <v>8.528</v>
      </c>
      <c r="M101" s="14">
        <f t="shared" si="7"/>
        <v>2.132</v>
      </c>
      <c r="N101" s="9" t="s">
        <v>403</v>
      </c>
      <c r="O101" s="11" t="s">
        <v>27</v>
      </c>
      <c r="P101" s="7"/>
      <c r="Q101" s="7"/>
    </row>
    <row r="102" ht="25" customHeight="1" spans="1:17">
      <c r="A102" s="7">
        <v>96</v>
      </c>
      <c r="B102" s="8" t="s">
        <v>404</v>
      </c>
      <c r="C102" s="6" t="s">
        <v>22</v>
      </c>
      <c r="D102" s="9" t="s">
        <v>405</v>
      </c>
      <c r="E102" s="10" t="s">
        <v>406</v>
      </c>
      <c r="F102" s="11" t="s">
        <v>382</v>
      </c>
      <c r="G102" s="12">
        <v>1.5</v>
      </c>
      <c r="H102" s="12">
        <v>1.5</v>
      </c>
      <c r="I102" s="14">
        <f t="shared" si="4"/>
        <v>975</v>
      </c>
      <c r="J102" s="14">
        <f t="shared" si="5"/>
        <v>39.975</v>
      </c>
      <c r="K102" s="15">
        <v>0.8</v>
      </c>
      <c r="L102" s="14">
        <f t="shared" si="6"/>
        <v>31.98</v>
      </c>
      <c r="M102" s="14">
        <f t="shared" si="7"/>
        <v>7.995</v>
      </c>
      <c r="N102" s="9" t="s">
        <v>407</v>
      </c>
      <c r="O102" s="11" t="s">
        <v>27</v>
      </c>
      <c r="P102" s="7"/>
      <c r="Q102" s="7"/>
    </row>
    <row r="103" ht="25" customHeight="1" spans="1:17">
      <c r="A103" s="7">
        <v>97</v>
      </c>
      <c r="B103" s="8" t="s">
        <v>408</v>
      </c>
      <c r="C103" s="6" t="s">
        <v>22</v>
      </c>
      <c r="D103" s="9" t="s">
        <v>409</v>
      </c>
      <c r="E103" s="10" t="s">
        <v>410</v>
      </c>
      <c r="F103" s="11" t="s">
        <v>382</v>
      </c>
      <c r="G103" s="12">
        <v>0.3</v>
      </c>
      <c r="H103" s="12">
        <v>0.3</v>
      </c>
      <c r="I103" s="14">
        <f t="shared" si="4"/>
        <v>195</v>
      </c>
      <c r="J103" s="14">
        <f t="shared" si="5"/>
        <v>7.995</v>
      </c>
      <c r="K103" s="15">
        <v>0.8</v>
      </c>
      <c r="L103" s="14">
        <f t="shared" si="6"/>
        <v>6.396</v>
      </c>
      <c r="M103" s="14">
        <f t="shared" si="7"/>
        <v>1.599</v>
      </c>
      <c r="N103" s="9" t="s">
        <v>411</v>
      </c>
      <c r="O103" s="11" t="s">
        <v>27</v>
      </c>
      <c r="P103" s="7"/>
      <c r="Q103" s="7"/>
    </row>
    <row r="104" ht="25" customHeight="1" spans="1:17">
      <c r="A104" s="7">
        <v>98</v>
      </c>
      <c r="B104" s="8" t="s">
        <v>412</v>
      </c>
      <c r="C104" s="6" t="s">
        <v>22</v>
      </c>
      <c r="D104" s="9" t="s">
        <v>413</v>
      </c>
      <c r="E104" s="10" t="s">
        <v>414</v>
      </c>
      <c r="F104" s="11" t="s">
        <v>382</v>
      </c>
      <c r="G104" s="12">
        <v>0.4</v>
      </c>
      <c r="H104" s="12">
        <v>0.4</v>
      </c>
      <c r="I104" s="14">
        <f t="shared" si="4"/>
        <v>260</v>
      </c>
      <c r="J104" s="14">
        <f t="shared" si="5"/>
        <v>10.66</v>
      </c>
      <c r="K104" s="15">
        <v>0.8</v>
      </c>
      <c r="L104" s="14">
        <f t="shared" si="6"/>
        <v>8.528</v>
      </c>
      <c r="M104" s="14">
        <f t="shared" si="7"/>
        <v>2.132</v>
      </c>
      <c r="N104" s="9" t="s">
        <v>415</v>
      </c>
      <c r="O104" s="11" t="s">
        <v>27</v>
      </c>
      <c r="P104" s="7"/>
      <c r="Q104" s="7"/>
    </row>
    <row r="105" ht="25" customHeight="1" spans="1:17">
      <c r="A105" s="7">
        <v>99</v>
      </c>
      <c r="B105" s="8" t="s">
        <v>416</v>
      </c>
      <c r="C105" s="6" t="s">
        <v>22</v>
      </c>
      <c r="D105" s="9" t="s">
        <v>417</v>
      </c>
      <c r="E105" s="10" t="s">
        <v>418</v>
      </c>
      <c r="F105" s="11" t="s">
        <v>382</v>
      </c>
      <c r="G105" s="12">
        <v>6.63</v>
      </c>
      <c r="H105" s="12">
        <v>6.63</v>
      </c>
      <c r="I105" s="14">
        <f t="shared" si="4"/>
        <v>4309.5</v>
      </c>
      <c r="J105" s="14">
        <f t="shared" si="5"/>
        <v>176.6895</v>
      </c>
      <c r="K105" s="15">
        <v>0.8</v>
      </c>
      <c r="L105" s="14">
        <f t="shared" si="6"/>
        <v>141.3516</v>
      </c>
      <c r="M105" s="14">
        <f t="shared" si="7"/>
        <v>35.3379</v>
      </c>
      <c r="N105" s="9" t="s">
        <v>419</v>
      </c>
      <c r="O105" s="11" t="s">
        <v>27</v>
      </c>
      <c r="P105" s="7"/>
      <c r="Q105" s="7"/>
    </row>
    <row r="106" ht="25" customHeight="1" spans="1:17">
      <c r="A106" s="7">
        <v>100</v>
      </c>
      <c r="B106" s="8" t="s">
        <v>420</v>
      </c>
      <c r="C106" s="6" t="s">
        <v>22</v>
      </c>
      <c r="D106" s="9" t="s">
        <v>421</v>
      </c>
      <c r="E106" s="10" t="s">
        <v>422</v>
      </c>
      <c r="F106" s="11" t="s">
        <v>382</v>
      </c>
      <c r="G106" s="12">
        <v>0.3</v>
      </c>
      <c r="H106" s="12">
        <v>0.3</v>
      </c>
      <c r="I106" s="14">
        <f t="shared" si="4"/>
        <v>195</v>
      </c>
      <c r="J106" s="14">
        <f t="shared" si="5"/>
        <v>7.995</v>
      </c>
      <c r="K106" s="15">
        <v>0.8</v>
      </c>
      <c r="L106" s="14">
        <f t="shared" si="6"/>
        <v>6.396</v>
      </c>
      <c r="M106" s="14">
        <f t="shared" si="7"/>
        <v>1.599</v>
      </c>
      <c r="N106" s="9" t="s">
        <v>423</v>
      </c>
      <c r="O106" s="11" t="s">
        <v>27</v>
      </c>
      <c r="P106" s="7"/>
      <c r="Q106" s="7"/>
    </row>
    <row r="107" ht="25" customHeight="1" spans="1:17">
      <c r="A107" s="7">
        <v>101</v>
      </c>
      <c r="B107" s="8" t="s">
        <v>424</v>
      </c>
      <c r="C107" s="6" t="s">
        <v>22</v>
      </c>
      <c r="D107" s="9" t="s">
        <v>425</v>
      </c>
      <c r="E107" s="10" t="s">
        <v>426</v>
      </c>
      <c r="F107" s="11" t="s">
        <v>382</v>
      </c>
      <c r="G107" s="12">
        <v>0.4</v>
      </c>
      <c r="H107" s="12">
        <v>0.4</v>
      </c>
      <c r="I107" s="14">
        <f t="shared" si="4"/>
        <v>260</v>
      </c>
      <c r="J107" s="14">
        <f t="shared" si="5"/>
        <v>10.66</v>
      </c>
      <c r="K107" s="15">
        <v>0.8</v>
      </c>
      <c r="L107" s="14">
        <f t="shared" si="6"/>
        <v>8.528</v>
      </c>
      <c r="M107" s="14">
        <f t="shared" si="7"/>
        <v>2.132</v>
      </c>
      <c r="N107" s="9" t="s">
        <v>427</v>
      </c>
      <c r="O107" s="11" t="s">
        <v>27</v>
      </c>
      <c r="P107" s="7"/>
      <c r="Q107" s="7"/>
    </row>
    <row r="108" ht="25" customHeight="1" spans="1:17">
      <c r="A108" s="7">
        <v>102</v>
      </c>
      <c r="B108" s="8" t="s">
        <v>428</v>
      </c>
      <c r="C108" s="6" t="s">
        <v>22</v>
      </c>
      <c r="D108" s="9" t="s">
        <v>429</v>
      </c>
      <c r="E108" s="10" t="s">
        <v>430</v>
      </c>
      <c r="F108" s="11" t="s">
        <v>382</v>
      </c>
      <c r="G108" s="12">
        <v>0.3</v>
      </c>
      <c r="H108" s="12">
        <v>0.3</v>
      </c>
      <c r="I108" s="14">
        <f t="shared" si="4"/>
        <v>195</v>
      </c>
      <c r="J108" s="14">
        <f t="shared" si="5"/>
        <v>7.995</v>
      </c>
      <c r="K108" s="15">
        <v>0.8</v>
      </c>
      <c r="L108" s="14">
        <f t="shared" si="6"/>
        <v>6.396</v>
      </c>
      <c r="M108" s="14">
        <f t="shared" si="7"/>
        <v>1.599</v>
      </c>
      <c r="N108" s="9" t="s">
        <v>431</v>
      </c>
      <c r="O108" s="11" t="s">
        <v>27</v>
      </c>
      <c r="P108" s="7"/>
      <c r="Q108" s="7"/>
    </row>
    <row r="109" ht="25" customHeight="1" spans="1:17">
      <c r="A109" s="7">
        <v>103</v>
      </c>
      <c r="B109" s="8" t="s">
        <v>432</v>
      </c>
      <c r="C109" s="6" t="s">
        <v>22</v>
      </c>
      <c r="D109" s="9" t="s">
        <v>433</v>
      </c>
      <c r="E109" s="10" t="s">
        <v>434</v>
      </c>
      <c r="F109" s="11" t="s">
        <v>382</v>
      </c>
      <c r="G109" s="12">
        <v>0.25</v>
      </c>
      <c r="H109" s="12">
        <v>0.25</v>
      </c>
      <c r="I109" s="14">
        <f t="shared" si="4"/>
        <v>162.5</v>
      </c>
      <c r="J109" s="14">
        <f t="shared" si="5"/>
        <v>6.6625</v>
      </c>
      <c r="K109" s="15">
        <v>0.8</v>
      </c>
      <c r="L109" s="14">
        <f t="shared" si="6"/>
        <v>5.33</v>
      </c>
      <c r="M109" s="14">
        <f t="shared" si="7"/>
        <v>1.3325</v>
      </c>
      <c r="N109" s="9" t="s">
        <v>435</v>
      </c>
      <c r="O109" s="11" t="s">
        <v>27</v>
      </c>
      <c r="P109" s="7"/>
      <c r="Q109" s="7"/>
    </row>
    <row r="110" ht="25" customHeight="1" spans="1:17">
      <c r="A110" s="7">
        <v>104</v>
      </c>
      <c r="B110" s="8" t="s">
        <v>436</v>
      </c>
      <c r="C110" s="6" t="s">
        <v>22</v>
      </c>
      <c r="D110" s="9" t="s">
        <v>437</v>
      </c>
      <c r="E110" s="10" t="s">
        <v>438</v>
      </c>
      <c r="F110" s="11" t="s">
        <v>382</v>
      </c>
      <c r="G110" s="12">
        <v>0.1</v>
      </c>
      <c r="H110" s="12">
        <v>0.1</v>
      </c>
      <c r="I110" s="14">
        <f t="shared" si="4"/>
        <v>65</v>
      </c>
      <c r="J110" s="14">
        <f t="shared" si="5"/>
        <v>2.665</v>
      </c>
      <c r="K110" s="15">
        <v>0.8</v>
      </c>
      <c r="L110" s="14">
        <f t="shared" si="6"/>
        <v>2.132</v>
      </c>
      <c r="M110" s="14">
        <f t="shared" si="7"/>
        <v>0.533</v>
      </c>
      <c r="N110" s="9" t="s">
        <v>439</v>
      </c>
      <c r="O110" s="11" t="s">
        <v>27</v>
      </c>
      <c r="P110" s="7"/>
      <c r="Q110" s="7"/>
    </row>
    <row r="111" ht="25" customHeight="1" spans="1:17">
      <c r="A111" s="7">
        <v>105</v>
      </c>
      <c r="B111" s="8" t="s">
        <v>440</v>
      </c>
      <c r="C111" s="6" t="s">
        <v>22</v>
      </c>
      <c r="D111" s="9" t="s">
        <v>441</v>
      </c>
      <c r="E111" s="10" t="s">
        <v>442</v>
      </c>
      <c r="F111" s="11" t="s">
        <v>382</v>
      </c>
      <c r="G111" s="12">
        <v>4.35</v>
      </c>
      <c r="H111" s="12">
        <v>4.35</v>
      </c>
      <c r="I111" s="14">
        <f t="shared" si="4"/>
        <v>2827.5</v>
      </c>
      <c r="J111" s="14">
        <f t="shared" si="5"/>
        <v>115.9275</v>
      </c>
      <c r="K111" s="15">
        <v>0.8</v>
      </c>
      <c r="L111" s="14">
        <f t="shared" si="6"/>
        <v>92.742</v>
      </c>
      <c r="M111" s="14">
        <f t="shared" si="7"/>
        <v>23.1855</v>
      </c>
      <c r="N111" s="9" t="s">
        <v>443</v>
      </c>
      <c r="O111" s="11" t="s">
        <v>27</v>
      </c>
      <c r="P111" s="7"/>
      <c r="Q111" s="7"/>
    </row>
    <row r="112" ht="25" customHeight="1" spans="1:17">
      <c r="A112" s="7">
        <v>106</v>
      </c>
      <c r="B112" s="8" t="s">
        <v>444</v>
      </c>
      <c r="C112" s="6" t="s">
        <v>22</v>
      </c>
      <c r="D112" s="9" t="s">
        <v>445</v>
      </c>
      <c r="E112" s="10" t="s">
        <v>446</v>
      </c>
      <c r="F112" s="11" t="s">
        <v>382</v>
      </c>
      <c r="G112" s="12">
        <v>64.89</v>
      </c>
      <c r="H112" s="12">
        <v>64.89</v>
      </c>
      <c r="I112" s="14">
        <f t="shared" si="4"/>
        <v>42178.5</v>
      </c>
      <c r="J112" s="14">
        <f t="shared" si="5"/>
        <v>1729.3185</v>
      </c>
      <c r="K112" s="15">
        <v>0.8</v>
      </c>
      <c r="L112" s="14">
        <f t="shared" si="6"/>
        <v>1383.4548</v>
      </c>
      <c r="M112" s="14">
        <f t="shared" si="7"/>
        <v>345.8637</v>
      </c>
      <c r="N112" s="9" t="s">
        <v>447</v>
      </c>
      <c r="O112" s="11" t="s">
        <v>27</v>
      </c>
      <c r="P112" s="7"/>
      <c r="Q112" s="7"/>
    </row>
    <row r="113" ht="25" customHeight="1" spans="1:17">
      <c r="A113" s="7">
        <v>107</v>
      </c>
      <c r="B113" s="8" t="s">
        <v>448</v>
      </c>
      <c r="C113" s="6" t="s">
        <v>22</v>
      </c>
      <c r="D113" s="9" t="s">
        <v>449</v>
      </c>
      <c r="E113" s="10" t="s">
        <v>450</v>
      </c>
      <c r="F113" s="11" t="s">
        <v>382</v>
      </c>
      <c r="G113" s="12">
        <v>3.03</v>
      </c>
      <c r="H113" s="12">
        <v>3.03</v>
      </c>
      <c r="I113" s="14">
        <f t="shared" si="4"/>
        <v>1969.5</v>
      </c>
      <c r="J113" s="14">
        <f t="shared" si="5"/>
        <v>80.7495</v>
      </c>
      <c r="K113" s="15">
        <v>0.8</v>
      </c>
      <c r="L113" s="14">
        <f t="shared" si="6"/>
        <v>64.5996</v>
      </c>
      <c r="M113" s="14">
        <f t="shared" si="7"/>
        <v>16.1499</v>
      </c>
      <c r="N113" s="9" t="s">
        <v>451</v>
      </c>
      <c r="O113" s="11" t="s">
        <v>27</v>
      </c>
      <c r="P113" s="7"/>
      <c r="Q113" s="7"/>
    </row>
    <row r="114" ht="25" customHeight="1" spans="1:17">
      <c r="A114" s="7">
        <v>108</v>
      </c>
      <c r="B114" s="8" t="s">
        <v>452</v>
      </c>
      <c r="C114" s="6" t="s">
        <v>22</v>
      </c>
      <c r="D114" s="9" t="s">
        <v>453</v>
      </c>
      <c r="E114" s="10" t="s">
        <v>454</v>
      </c>
      <c r="F114" s="11" t="s">
        <v>382</v>
      </c>
      <c r="G114" s="12">
        <v>5.16</v>
      </c>
      <c r="H114" s="12">
        <v>5.16</v>
      </c>
      <c r="I114" s="14">
        <f t="shared" si="4"/>
        <v>3354</v>
      </c>
      <c r="J114" s="14">
        <f t="shared" si="5"/>
        <v>137.514</v>
      </c>
      <c r="K114" s="15">
        <v>0.8</v>
      </c>
      <c r="L114" s="14">
        <f t="shared" si="6"/>
        <v>110.0112</v>
      </c>
      <c r="M114" s="14">
        <f t="shared" si="7"/>
        <v>27.5028</v>
      </c>
      <c r="N114" s="9" t="s">
        <v>455</v>
      </c>
      <c r="O114" s="11" t="s">
        <v>27</v>
      </c>
      <c r="P114" s="7"/>
      <c r="Q114" s="7"/>
    </row>
    <row r="115" ht="25" customHeight="1" spans="1:17">
      <c r="A115" s="7">
        <v>109</v>
      </c>
      <c r="B115" s="8" t="s">
        <v>456</v>
      </c>
      <c r="C115" s="6" t="s">
        <v>22</v>
      </c>
      <c r="D115" s="9" t="s">
        <v>457</v>
      </c>
      <c r="E115" s="10" t="s">
        <v>458</v>
      </c>
      <c r="F115" s="11" t="s">
        <v>382</v>
      </c>
      <c r="G115" s="12">
        <v>5.9</v>
      </c>
      <c r="H115" s="12">
        <v>5.9</v>
      </c>
      <c r="I115" s="14">
        <f t="shared" si="4"/>
        <v>3835</v>
      </c>
      <c r="J115" s="14">
        <f t="shared" si="5"/>
        <v>157.235</v>
      </c>
      <c r="K115" s="15">
        <v>0.8</v>
      </c>
      <c r="L115" s="14">
        <f t="shared" si="6"/>
        <v>125.788</v>
      </c>
      <c r="M115" s="14">
        <f t="shared" si="7"/>
        <v>31.447</v>
      </c>
      <c r="N115" s="9" t="s">
        <v>459</v>
      </c>
      <c r="O115" s="11" t="s">
        <v>27</v>
      </c>
      <c r="P115" s="7"/>
      <c r="Q115" s="7"/>
    </row>
    <row r="116" ht="25" customHeight="1" spans="1:17">
      <c r="A116" s="7">
        <v>110</v>
      </c>
      <c r="B116" s="18" t="s">
        <v>460</v>
      </c>
      <c r="C116" s="6" t="s">
        <v>22</v>
      </c>
      <c r="D116" s="9" t="s">
        <v>461</v>
      </c>
      <c r="E116" s="10" t="s">
        <v>462</v>
      </c>
      <c r="F116" s="11" t="s">
        <v>382</v>
      </c>
      <c r="G116" s="19">
        <v>7.41</v>
      </c>
      <c r="H116" s="19">
        <v>7.41</v>
      </c>
      <c r="I116" s="14">
        <f t="shared" si="4"/>
        <v>4816.5</v>
      </c>
      <c r="J116" s="14">
        <f t="shared" si="5"/>
        <v>197.4765</v>
      </c>
      <c r="K116" s="15">
        <v>0.8</v>
      </c>
      <c r="L116" s="14">
        <f t="shared" si="6"/>
        <v>157.9812</v>
      </c>
      <c r="M116" s="14">
        <f t="shared" si="7"/>
        <v>39.4953</v>
      </c>
      <c r="N116" s="20" t="s">
        <v>463</v>
      </c>
      <c r="O116" s="11" t="s">
        <v>27</v>
      </c>
      <c r="P116" s="7"/>
      <c r="Q116" s="7"/>
    </row>
    <row r="117" ht="25" customHeight="1" spans="1:17">
      <c r="A117" s="7">
        <v>111</v>
      </c>
      <c r="B117" s="18" t="s">
        <v>464</v>
      </c>
      <c r="C117" s="6" t="s">
        <v>22</v>
      </c>
      <c r="D117" s="9" t="s">
        <v>465</v>
      </c>
      <c r="E117" s="10" t="s">
        <v>466</v>
      </c>
      <c r="F117" s="11" t="s">
        <v>382</v>
      </c>
      <c r="G117" s="12">
        <v>0.4</v>
      </c>
      <c r="H117" s="12">
        <v>0.4</v>
      </c>
      <c r="I117" s="14">
        <f t="shared" si="4"/>
        <v>260</v>
      </c>
      <c r="J117" s="14">
        <f t="shared" si="5"/>
        <v>10.66</v>
      </c>
      <c r="K117" s="15">
        <v>0.8</v>
      </c>
      <c r="L117" s="14">
        <f t="shared" si="6"/>
        <v>8.528</v>
      </c>
      <c r="M117" s="14">
        <f t="shared" si="7"/>
        <v>2.132</v>
      </c>
      <c r="N117" s="9" t="s">
        <v>467</v>
      </c>
      <c r="O117" s="11" t="s">
        <v>27</v>
      </c>
      <c r="P117" s="7"/>
      <c r="Q117" s="7"/>
    </row>
    <row r="118" ht="25" customHeight="1" spans="1:17">
      <c r="A118" s="7">
        <v>112</v>
      </c>
      <c r="B118" s="18" t="s">
        <v>468</v>
      </c>
      <c r="C118" s="6" t="s">
        <v>22</v>
      </c>
      <c r="D118" s="9" t="s">
        <v>469</v>
      </c>
      <c r="E118" s="10" t="s">
        <v>470</v>
      </c>
      <c r="F118" s="11" t="s">
        <v>382</v>
      </c>
      <c r="G118" s="12">
        <v>0.45</v>
      </c>
      <c r="H118" s="12">
        <v>0.45</v>
      </c>
      <c r="I118" s="14">
        <f t="shared" si="4"/>
        <v>292.5</v>
      </c>
      <c r="J118" s="14">
        <f t="shared" si="5"/>
        <v>11.9925</v>
      </c>
      <c r="K118" s="15">
        <v>0.8</v>
      </c>
      <c r="L118" s="14">
        <f t="shared" si="6"/>
        <v>9.594</v>
      </c>
      <c r="M118" s="14">
        <f t="shared" si="7"/>
        <v>2.3985</v>
      </c>
      <c r="N118" s="9" t="s">
        <v>471</v>
      </c>
      <c r="O118" s="11" t="s">
        <v>27</v>
      </c>
      <c r="P118" s="7"/>
      <c r="Q118" s="7"/>
    </row>
    <row r="119" ht="25" customHeight="1" spans="1:17">
      <c r="A119" s="7">
        <v>113</v>
      </c>
      <c r="B119" s="18" t="s">
        <v>472</v>
      </c>
      <c r="C119" s="6" t="s">
        <v>22</v>
      </c>
      <c r="D119" s="9" t="s">
        <v>473</v>
      </c>
      <c r="E119" s="10" t="s">
        <v>474</v>
      </c>
      <c r="F119" s="11" t="s">
        <v>382</v>
      </c>
      <c r="G119" s="12">
        <v>0.2</v>
      </c>
      <c r="H119" s="12">
        <v>0.2</v>
      </c>
      <c r="I119" s="14">
        <f t="shared" si="4"/>
        <v>130</v>
      </c>
      <c r="J119" s="14">
        <f t="shared" si="5"/>
        <v>5.33</v>
      </c>
      <c r="K119" s="15">
        <v>0.8</v>
      </c>
      <c r="L119" s="14">
        <f t="shared" si="6"/>
        <v>4.264</v>
      </c>
      <c r="M119" s="14">
        <f t="shared" si="7"/>
        <v>1.066</v>
      </c>
      <c r="N119" s="9" t="s">
        <v>475</v>
      </c>
      <c r="O119" s="11" t="s">
        <v>27</v>
      </c>
      <c r="P119" s="7"/>
      <c r="Q119" s="7"/>
    </row>
    <row r="120" ht="25" customHeight="1" spans="1:17">
      <c r="A120" s="7">
        <v>114</v>
      </c>
      <c r="B120" s="8" t="s">
        <v>476</v>
      </c>
      <c r="C120" s="6" t="s">
        <v>22</v>
      </c>
      <c r="D120" s="9" t="s">
        <v>477</v>
      </c>
      <c r="E120" s="10" t="s">
        <v>478</v>
      </c>
      <c r="F120" s="11" t="s">
        <v>382</v>
      </c>
      <c r="G120" s="12">
        <v>1.25</v>
      </c>
      <c r="H120" s="12">
        <v>1.25</v>
      </c>
      <c r="I120" s="14">
        <f t="shared" si="4"/>
        <v>812.5</v>
      </c>
      <c r="J120" s="14">
        <f t="shared" si="5"/>
        <v>33.3125</v>
      </c>
      <c r="K120" s="15">
        <v>0.8</v>
      </c>
      <c r="L120" s="14">
        <f t="shared" si="6"/>
        <v>26.65</v>
      </c>
      <c r="M120" s="14">
        <f t="shared" si="7"/>
        <v>6.6625</v>
      </c>
      <c r="N120" s="9" t="s">
        <v>479</v>
      </c>
      <c r="O120" s="11" t="s">
        <v>27</v>
      </c>
      <c r="P120" s="7"/>
      <c r="Q120" s="7"/>
    </row>
    <row r="121" ht="25" customHeight="1" spans="1:17">
      <c r="A121" s="7">
        <v>115</v>
      </c>
      <c r="B121" s="8" t="s">
        <v>480</v>
      </c>
      <c r="C121" s="6" t="s">
        <v>22</v>
      </c>
      <c r="D121" s="9" t="s">
        <v>481</v>
      </c>
      <c r="E121" s="10" t="s">
        <v>482</v>
      </c>
      <c r="F121" s="11" t="s">
        <v>382</v>
      </c>
      <c r="G121" s="12">
        <v>1</v>
      </c>
      <c r="H121" s="12">
        <v>1</v>
      </c>
      <c r="I121" s="14">
        <f t="shared" si="4"/>
        <v>650</v>
      </c>
      <c r="J121" s="14">
        <f t="shared" si="5"/>
        <v>26.65</v>
      </c>
      <c r="K121" s="15">
        <v>0.8</v>
      </c>
      <c r="L121" s="14">
        <f t="shared" si="6"/>
        <v>21.32</v>
      </c>
      <c r="M121" s="14">
        <f t="shared" si="7"/>
        <v>5.33</v>
      </c>
      <c r="N121" s="9" t="s">
        <v>483</v>
      </c>
      <c r="O121" s="11" t="s">
        <v>27</v>
      </c>
      <c r="P121" s="7"/>
      <c r="Q121" s="7"/>
    </row>
    <row r="122" ht="25" customHeight="1" spans="1:17">
      <c r="A122" s="7">
        <v>116</v>
      </c>
      <c r="B122" s="8" t="s">
        <v>484</v>
      </c>
      <c r="C122" s="6" t="s">
        <v>22</v>
      </c>
      <c r="D122" s="9" t="s">
        <v>485</v>
      </c>
      <c r="E122" s="10" t="s">
        <v>486</v>
      </c>
      <c r="F122" s="11" t="s">
        <v>382</v>
      </c>
      <c r="G122" s="12">
        <v>0.75</v>
      </c>
      <c r="H122" s="12">
        <v>0.75</v>
      </c>
      <c r="I122" s="14">
        <f t="shared" si="4"/>
        <v>487.5</v>
      </c>
      <c r="J122" s="14">
        <f t="shared" si="5"/>
        <v>19.9875</v>
      </c>
      <c r="K122" s="15">
        <v>0.8</v>
      </c>
      <c r="L122" s="14">
        <f t="shared" si="6"/>
        <v>15.99</v>
      </c>
      <c r="M122" s="14">
        <f t="shared" si="7"/>
        <v>3.9975</v>
      </c>
      <c r="N122" s="9" t="s">
        <v>487</v>
      </c>
      <c r="O122" s="11" t="s">
        <v>27</v>
      </c>
      <c r="P122" s="7"/>
      <c r="Q122" s="7"/>
    </row>
    <row r="123" ht="25" customHeight="1" spans="1:17">
      <c r="A123" s="7">
        <v>117</v>
      </c>
      <c r="B123" s="8" t="s">
        <v>488</v>
      </c>
      <c r="C123" s="6" t="s">
        <v>22</v>
      </c>
      <c r="D123" s="9" t="s">
        <v>489</v>
      </c>
      <c r="E123" s="10" t="s">
        <v>490</v>
      </c>
      <c r="F123" s="11" t="s">
        <v>382</v>
      </c>
      <c r="G123" s="12">
        <v>0.75</v>
      </c>
      <c r="H123" s="12">
        <v>0.75</v>
      </c>
      <c r="I123" s="14">
        <f t="shared" si="4"/>
        <v>487.5</v>
      </c>
      <c r="J123" s="14">
        <f t="shared" si="5"/>
        <v>19.9875</v>
      </c>
      <c r="K123" s="15">
        <v>0.8</v>
      </c>
      <c r="L123" s="14">
        <f t="shared" si="6"/>
        <v>15.99</v>
      </c>
      <c r="M123" s="14">
        <f t="shared" si="7"/>
        <v>3.9975</v>
      </c>
      <c r="N123" s="9" t="s">
        <v>491</v>
      </c>
      <c r="O123" s="11" t="s">
        <v>27</v>
      </c>
      <c r="P123" s="7"/>
      <c r="Q123" s="7"/>
    </row>
    <row r="124" ht="25" customHeight="1" spans="1:17">
      <c r="A124" s="7">
        <v>118</v>
      </c>
      <c r="B124" s="8" t="s">
        <v>492</v>
      </c>
      <c r="C124" s="6" t="s">
        <v>22</v>
      </c>
      <c r="D124" s="9" t="s">
        <v>493</v>
      </c>
      <c r="E124" s="10" t="s">
        <v>494</v>
      </c>
      <c r="F124" s="11" t="s">
        <v>382</v>
      </c>
      <c r="G124" s="12">
        <v>1</v>
      </c>
      <c r="H124" s="12">
        <v>1</v>
      </c>
      <c r="I124" s="14">
        <f t="shared" si="4"/>
        <v>650</v>
      </c>
      <c r="J124" s="14">
        <f t="shared" si="5"/>
        <v>26.65</v>
      </c>
      <c r="K124" s="15">
        <v>0.8</v>
      </c>
      <c r="L124" s="14">
        <f t="shared" si="6"/>
        <v>21.32</v>
      </c>
      <c r="M124" s="14">
        <f t="shared" si="7"/>
        <v>5.33</v>
      </c>
      <c r="N124" s="9" t="s">
        <v>495</v>
      </c>
      <c r="O124" s="11" t="s">
        <v>27</v>
      </c>
      <c r="P124" s="7"/>
      <c r="Q124" s="7"/>
    </row>
    <row r="125" ht="25" customHeight="1" spans="1:17">
      <c r="A125" s="7">
        <v>119</v>
      </c>
      <c r="B125" s="8" t="s">
        <v>496</v>
      </c>
      <c r="C125" s="6" t="s">
        <v>22</v>
      </c>
      <c r="D125" s="9" t="s">
        <v>497</v>
      </c>
      <c r="E125" s="10" t="s">
        <v>498</v>
      </c>
      <c r="F125" s="11" t="s">
        <v>382</v>
      </c>
      <c r="G125" s="12">
        <v>0.75</v>
      </c>
      <c r="H125" s="12">
        <v>0.75</v>
      </c>
      <c r="I125" s="14">
        <f t="shared" si="4"/>
        <v>487.5</v>
      </c>
      <c r="J125" s="14">
        <f t="shared" si="5"/>
        <v>19.9875</v>
      </c>
      <c r="K125" s="15">
        <v>0.8</v>
      </c>
      <c r="L125" s="14">
        <f t="shared" si="6"/>
        <v>15.99</v>
      </c>
      <c r="M125" s="14">
        <f t="shared" si="7"/>
        <v>3.9975</v>
      </c>
      <c r="N125" s="9" t="s">
        <v>499</v>
      </c>
      <c r="O125" s="11" t="s">
        <v>27</v>
      </c>
      <c r="P125" s="7"/>
      <c r="Q125" s="7"/>
    </row>
    <row r="126" ht="25" customHeight="1" spans="1:17">
      <c r="A126" s="7">
        <v>120</v>
      </c>
      <c r="B126" s="8" t="s">
        <v>500</v>
      </c>
      <c r="C126" s="6" t="s">
        <v>22</v>
      </c>
      <c r="D126" s="9" t="s">
        <v>501</v>
      </c>
      <c r="E126" s="10" t="s">
        <v>502</v>
      </c>
      <c r="F126" s="11" t="s">
        <v>382</v>
      </c>
      <c r="G126" s="12">
        <v>1</v>
      </c>
      <c r="H126" s="12">
        <v>1</v>
      </c>
      <c r="I126" s="14">
        <f t="shared" si="4"/>
        <v>650</v>
      </c>
      <c r="J126" s="14">
        <f t="shared" si="5"/>
        <v>26.65</v>
      </c>
      <c r="K126" s="15">
        <v>0.8</v>
      </c>
      <c r="L126" s="14">
        <f t="shared" si="6"/>
        <v>21.32</v>
      </c>
      <c r="M126" s="14">
        <f t="shared" si="7"/>
        <v>5.33</v>
      </c>
      <c r="N126" s="9" t="s">
        <v>503</v>
      </c>
      <c r="O126" s="11" t="s">
        <v>27</v>
      </c>
      <c r="P126" s="7"/>
      <c r="Q126" s="7"/>
    </row>
    <row r="127" ht="25" customHeight="1" spans="1:17">
      <c r="A127" s="7">
        <v>121</v>
      </c>
      <c r="B127" s="8" t="s">
        <v>504</v>
      </c>
      <c r="C127" s="6" t="s">
        <v>22</v>
      </c>
      <c r="D127" s="9" t="s">
        <v>505</v>
      </c>
      <c r="E127" s="10" t="s">
        <v>506</v>
      </c>
      <c r="F127" s="11" t="s">
        <v>382</v>
      </c>
      <c r="G127" s="12">
        <v>4.43</v>
      </c>
      <c r="H127" s="12">
        <v>4.43</v>
      </c>
      <c r="I127" s="14">
        <f t="shared" si="4"/>
        <v>2879.5</v>
      </c>
      <c r="J127" s="14">
        <f t="shared" si="5"/>
        <v>118.0595</v>
      </c>
      <c r="K127" s="15">
        <v>0.8</v>
      </c>
      <c r="L127" s="14">
        <f t="shared" si="6"/>
        <v>94.4476</v>
      </c>
      <c r="M127" s="14">
        <f t="shared" si="7"/>
        <v>23.6119</v>
      </c>
      <c r="N127" s="9" t="s">
        <v>507</v>
      </c>
      <c r="O127" s="11" t="s">
        <v>27</v>
      </c>
      <c r="P127" s="7"/>
      <c r="Q127" s="7"/>
    </row>
    <row r="128" ht="25" customHeight="1" spans="1:17">
      <c r="A128" s="7">
        <v>122</v>
      </c>
      <c r="B128" s="8" t="s">
        <v>508</v>
      </c>
      <c r="C128" s="6" t="s">
        <v>22</v>
      </c>
      <c r="D128" s="9" t="s">
        <v>509</v>
      </c>
      <c r="E128" s="10" t="s">
        <v>510</v>
      </c>
      <c r="F128" s="11" t="s">
        <v>382</v>
      </c>
      <c r="G128" s="12">
        <v>5.9</v>
      </c>
      <c r="H128" s="12">
        <v>5.9</v>
      </c>
      <c r="I128" s="14">
        <f t="shared" si="4"/>
        <v>3835</v>
      </c>
      <c r="J128" s="14">
        <f t="shared" si="5"/>
        <v>157.235</v>
      </c>
      <c r="K128" s="15">
        <v>0.8</v>
      </c>
      <c r="L128" s="14">
        <f t="shared" si="6"/>
        <v>125.788</v>
      </c>
      <c r="M128" s="14">
        <f t="shared" si="7"/>
        <v>31.447</v>
      </c>
      <c r="N128" s="9" t="s">
        <v>511</v>
      </c>
      <c r="O128" s="11" t="s">
        <v>27</v>
      </c>
      <c r="P128" s="7"/>
      <c r="Q128" s="7"/>
    </row>
    <row r="129" ht="25" customHeight="1" spans="1:17">
      <c r="A129" s="7">
        <v>123</v>
      </c>
      <c r="B129" s="8" t="s">
        <v>512</v>
      </c>
      <c r="C129" s="6" t="s">
        <v>22</v>
      </c>
      <c r="D129" s="9" t="s">
        <v>513</v>
      </c>
      <c r="E129" s="10" t="s">
        <v>514</v>
      </c>
      <c r="F129" s="11" t="s">
        <v>382</v>
      </c>
      <c r="G129" s="12">
        <v>4.42</v>
      </c>
      <c r="H129" s="12">
        <v>4.42</v>
      </c>
      <c r="I129" s="14">
        <f t="shared" si="4"/>
        <v>2873</v>
      </c>
      <c r="J129" s="14">
        <f t="shared" si="5"/>
        <v>117.793</v>
      </c>
      <c r="K129" s="15">
        <v>0.8</v>
      </c>
      <c r="L129" s="14">
        <f t="shared" si="6"/>
        <v>94.2344</v>
      </c>
      <c r="M129" s="14">
        <f t="shared" si="7"/>
        <v>23.5586</v>
      </c>
      <c r="N129" s="9" t="s">
        <v>515</v>
      </c>
      <c r="O129" s="11" t="s">
        <v>27</v>
      </c>
      <c r="P129" s="7"/>
      <c r="Q129" s="7"/>
    </row>
    <row r="130" ht="25" customHeight="1" spans="1:17">
      <c r="A130" s="7">
        <v>124</v>
      </c>
      <c r="B130" s="8" t="s">
        <v>516</v>
      </c>
      <c r="C130" s="6" t="s">
        <v>22</v>
      </c>
      <c r="D130" s="9" t="s">
        <v>517</v>
      </c>
      <c r="E130" s="10" t="s">
        <v>518</v>
      </c>
      <c r="F130" s="11" t="s">
        <v>382</v>
      </c>
      <c r="G130" s="12">
        <v>0.5</v>
      </c>
      <c r="H130" s="12">
        <v>0.5</v>
      </c>
      <c r="I130" s="14">
        <f t="shared" si="4"/>
        <v>325</v>
      </c>
      <c r="J130" s="14">
        <f t="shared" si="5"/>
        <v>13.325</v>
      </c>
      <c r="K130" s="15">
        <v>0.8</v>
      </c>
      <c r="L130" s="14">
        <f t="shared" si="6"/>
        <v>10.66</v>
      </c>
      <c r="M130" s="14">
        <f t="shared" si="7"/>
        <v>2.665</v>
      </c>
      <c r="N130" s="9" t="s">
        <v>519</v>
      </c>
      <c r="O130" s="11" t="s">
        <v>27</v>
      </c>
      <c r="P130" s="7"/>
      <c r="Q130" s="7"/>
    </row>
    <row r="131" ht="25" customHeight="1" spans="1:17">
      <c r="A131" s="7">
        <v>125</v>
      </c>
      <c r="B131" s="8" t="s">
        <v>520</v>
      </c>
      <c r="C131" s="6" t="s">
        <v>22</v>
      </c>
      <c r="D131" s="9" t="s">
        <v>521</v>
      </c>
      <c r="E131" s="10" t="s">
        <v>522</v>
      </c>
      <c r="F131" s="11" t="s">
        <v>382</v>
      </c>
      <c r="G131" s="12">
        <v>5.9</v>
      </c>
      <c r="H131" s="12">
        <v>5.9</v>
      </c>
      <c r="I131" s="14">
        <f t="shared" si="4"/>
        <v>3835</v>
      </c>
      <c r="J131" s="14">
        <f t="shared" si="5"/>
        <v>157.235</v>
      </c>
      <c r="K131" s="15">
        <v>0.8</v>
      </c>
      <c r="L131" s="14">
        <f t="shared" si="6"/>
        <v>125.788</v>
      </c>
      <c r="M131" s="14">
        <f t="shared" si="7"/>
        <v>31.447</v>
      </c>
      <c r="N131" s="9" t="s">
        <v>523</v>
      </c>
      <c r="O131" s="11" t="s">
        <v>27</v>
      </c>
      <c r="P131" s="7"/>
      <c r="Q131" s="7"/>
    </row>
    <row r="132" ht="25" customHeight="1" spans="1:17">
      <c r="A132" s="7">
        <v>126</v>
      </c>
      <c r="B132" s="21" t="s">
        <v>524</v>
      </c>
      <c r="C132" s="6" t="s">
        <v>22</v>
      </c>
      <c r="D132" s="9" t="s">
        <v>525</v>
      </c>
      <c r="E132" s="10" t="s">
        <v>526</v>
      </c>
      <c r="F132" s="11" t="s">
        <v>382</v>
      </c>
      <c r="G132" s="12">
        <v>5.16</v>
      </c>
      <c r="H132" s="12">
        <v>5.16</v>
      </c>
      <c r="I132" s="14">
        <f t="shared" si="4"/>
        <v>3354</v>
      </c>
      <c r="J132" s="14">
        <f t="shared" si="5"/>
        <v>137.514</v>
      </c>
      <c r="K132" s="15">
        <v>0.8</v>
      </c>
      <c r="L132" s="14">
        <f t="shared" si="6"/>
        <v>110.0112</v>
      </c>
      <c r="M132" s="14">
        <f t="shared" si="7"/>
        <v>27.5028</v>
      </c>
      <c r="N132" s="9" t="s">
        <v>527</v>
      </c>
      <c r="O132" s="11" t="s">
        <v>27</v>
      </c>
      <c r="P132" s="7"/>
      <c r="Q132" s="7"/>
    </row>
    <row r="133" ht="25" customHeight="1" spans="1:17">
      <c r="A133" s="7">
        <v>127</v>
      </c>
      <c r="B133" s="8" t="s">
        <v>528</v>
      </c>
      <c r="C133" s="6" t="s">
        <v>22</v>
      </c>
      <c r="D133" s="9" t="s">
        <v>529</v>
      </c>
      <c r="E133" s="10" t="s">
        <v>530</v>
      </c>
      <c r="F133" s="11" t="s">
        <v>382</v>
      </c>
      <c r="G133" s="12">
        <v>4.13</v>
      </c>
      <c r="H133" s="12">
        <v>4.13</v>
      </c>
      <c r="I133" s="14">
        <f t="shared" si="4"/>
        <v>2684.5</v>
      </c>
      <c r="J133" s="14">
        <f t="shared" si="5"/>
        <v>110.0645</v>
      </c>
      <c r="K133" s="15">
        <v>0.8</v>
      </c>
      <c r="L133" s="14">
        <f t="shared" si="6"/>
        <v>88.0516</v>
      </c>
      <c r="M133" s="14">
        <f t="shared" si="7"/>
        <v>22.0129</v>
      </c>
      <c r="N133" s="9" t="s">
        <v>531</v>
      </c>
      <c r="O133" s="11" t="s">
        <v>27</v>
      </c>
      <c r="P133" s="7"/>
      <c r="Q133" s="7"/>
    </row>
    <row r="134" ht="25" customHeight="1" spans="1:17">
      <c r="A134" s="7">
        <v>128</v>
      </c>
      <c r="B134" s="8" t="s">
        <v>532</v>
      </c>
      <c r="C134" s="6" t="s">
        <v>22</v>
      </c>
      <c r="D134" s="9" t="s">
        <v>533</v>
      </c>
      <c r="E134" s="10" t="s">
        <v>534</v>
      </c>
      <c r="F134" s="11" t="s">
        <v>382</v>
      </c>
      <c r="G134" s="12">
        <v>1.25</v>
      </c>
      <c r="H134" s="12">
        <v>1.25</v>
      </c>
      <c r="I134" s="14">
        <f t="shared" si="4"/>
        <v>812.5</v>
      </c>
      <c r="J134" s="14">
        <f t="shared" si="5"/>
        <v>33.3125</v>
      </c>
      <c r="K134" s="15">
        <v>0.8</v>
      </c>
      <c r="L134" s="14">
        <f t="shared" si="6"/>
        <v>26.65</v>
      </c>
      <c r="M134" s="14">
        <f t="shared" si="7"/>
        <v>6.6625</v>
      </c>
      <c r="N134" s="9" t="s">
        <v>535</v>
      </c>
      <c r="O134" s="11" t="s">
        <v>27</v>
      </c>
      <c r="P134" s="7"/>
      <c r="Q134" s="7"/>
    </row>
    <row r="135" ht="25" customHeight="1" spans="1:17">
      <c r="A135" s="7">
        <v>129</v>
      </c>
      <c r="B135" s="8" t="s">
        <v>536</v>
      </c>
      <c r="C135" s="6" t="s">
        <v>22</v>
      </c>
      <c r="D135" s="9" t="s">
        <v>537</v>
      </c>
      <c r="E135" s="10" t="s">
        <v>538</v>
      </c>
      <c r="F135" s="11" t="s">
        <v>382</v>
      </c>
      <c r="G135" s="12">
        <v>7.37</v>
      </c>
      <c r="H135" s="12">
        <v>7.37</v>
      </c>
      <c r="I135" s="14">
        <f t="shared" si="4"/>
        <v>4790.5</v>
      </c>
      <c r="J135" s="14">
        <f t="shared" si="5"/>
        <v>196.4105</v>
      </c>
      <c r="K135" s="15">
        <v>0.8</v>
      </c>
      <c r="L135" s="14">
        <f t="shared" si="6"/>
        <v>157.1284</v>
      </c>
      <c r="M135" s="14">
        <f t="shared" si="7"/>
        <v>39.2821</v>
      </c>
      <c r="N135" s="9" t="s">
        <v>539</v>
      </c>
      <c r="O135" s="11" t="s">
        <v>27</v>
      </c>
      <c r="P135" s="7"/>
      <c r="Q135" s="7"/>
    </row>
    <row r="136" ht="25" customHeight="1" spans="1:17">
      <c r="A136" s="7">
        <v>130</v>
      </c>
      <c r="B136" s="8" t="s">
        <v>540</v>
      </c>
      <c r="C136" s="6" t="s">
        <v>22</v>
      </c>
      <c r="D136" s="9" t="s">
        <v>541</v>
      </c>
      <c r="E136" s="10" t="s">
        <v>542</v>
      </c>
      <c r="F136" s="11" t="s">
        <v>382</v>
      </c>
      <c r="G136" s="12">
        <v>4.94</v>
      </c>
      <c r="H136" s="12">
        <v>4.94</v>
      </c>
      <c r="I136" s="14">
        <f t="shared" ref="I136:I199" si="8">G136*650</f>
        <v>3211</v>
      </c>
      <c r="J136" s="14">
        <f t="shared" ref="J136:J199" si="9">H136*26.65</f>
        <v>131.651</v>
      </c>
      <c r="K136" s="15">
        <v>0.8</v>
      </c>
      <c r="L136" s="14">
        <f t="shared" ref="L136:L199" si="10">J136*K136</f>
        <v>105.3208</v>
      </c>
      <c r="M136" s="14">
        <f t="shared" ref="M136:M199" si="11">J136*0.2</f>
        <v>26.3302</v>
      </c>
      <c r="N136" s="9" t="s">
        <v>543</v>
      </c>
      <c r="O136" s="11" t="s">
        <v>27</v>
      </c>
      <c r="P136" s="7"/>
      <c r="Q136" s="7"/>
    </row>
    <row r="137" ht="25" customHeight="1" spans="1:17">
      <c r="A137" s="7">
        <v>131</v>
      </c>
      <c r="B137" s="8" t="s">
        <v>544</v>
      </c>
      <c r="C137" s="6" t="s">
        <v>22</v>
      </c>
      <c r="D137" s="9" t="s">
        <v>545</v>
      </c>
      <c r="E137" s="10" t="s">
        <v>546</v>
      </c>
      <c r="F137" s="11" t="s">
        <v>382</v>
      </c>
      <c r="G137" s="12">
        <v>0.75</v>
      </c>
      <c r="H137" s="12">
        <v>0.75</v>
      </c>
      <c r="I137" s="14">
        <f t="shared" si="8"/>
        <v>487.5</v>
      </c>
      <c r="J137" s="14">
        <f t="shared" si="9"/>
        <v>19.9875</v>
      </c>
      <c r="K137" s="15">
        <v>0.8</v>
      </c>
      <c r="L137" s="14">
        <f t="shared" si="10"/>
        <v>15.99</v>
      </c>
      <c r="M137" s="14">
        <f t="shared" si="11"/>
        <v>3.9975</v>
      </c>
      <c r="N137" s="9" t="s">
        <v>547</v>
      </c>
      <c r="O137" s="11" t="s">
        <v>27</v>
      </c>
      <c r="P137" s="7"/>
      <c r="Q137" s="7"/>
    </row>
    <row r="138" ht="25" customHeight="1" spans="1:17">
      <c r="A138" s="7">
        <v>132</v>
      </c>
      <c r="B138" s="8" t="s">
        <v>548</v>
      </c>
      <c r="C138" s="6" t="s">
        <v>22</v>
      </c>
      <c r="D138" s="9" t="s">
        <v>549</v>
      </c>
      <c r="E138" s="10" t="s">
        <v>550</v>
      </c>
      <c r="F138" s="11" t="s">
        <v>382</v>
      </c>
      <c r="G138" s="12">
        <v>0.5</v>
      </c>
      <c r="H138" s="12">
        <v>0.5</v>
      </c>
      <c r="I138" s="14">
        <f t="shared" si="8"/>
        <v>325</v>
      </c>
      <c r="J138" s="14">
        <f t="shared" si="9"/>
        <v>13.325</v>
      </c>
      <c r="K138" s="15">
        <v>0.8</v>
      </c>
      <c r="L138" s="14">
        <f t="shared" si="10"/>
        <v>10.66</v>
      </c>
      <c r="M138" s="14">
        <f t="shared" si="11"/>
        <v>2.665</v>
      </c>
      <c r="N138" s="9" t="s">
        <v>551</v>
      </c>
      <c r="O138" s="11" t="s">
        <v>27</v>
      </c>
      <c r="P138" s="7"/>
      <c r="Q138" s="7"/>
    </row>
    <row r="139" ht="25" customHeight="1" spans="1:17">
      <c r="A139" s="7">
        <v>133</v>
      </c>
      <c r="B139" s="8" t="s">
        <v>552</v>
      </c>
      <c r="C139" s="6" t="s">
        <v>22</v>
      </c>
      <c r="D139" s="9" t="s">
        <v>553</v>
      </c>
      <c r="E139" s="10" t="s">
        <v>554</v>
      </c>
      <c r="F139" s="11" t="s">
        <v>382</v>
      </c>
      <c r="G139" s="12">
        <v>2.46</v>
      </c>
      <c r="H139" s="12">
        <v>2.46</v>
      </c>
      <c r="I139" s="14">
        <f t="shared" si="8"/>
        <v>1599</v>
      </c>
      <c r="J139" s="14">
        <f t="shared" si="9"/>
        <v>65.559</v>
      </c>
      <c r="K139" s="15">
        <v>0.8</v>
      </c>
      <c r="L139" s="14">
        <f t="shared" si="10"/>
        <v>52.4472</v>
      </c>
      <c r="M139" s="14">
        <f t="shared" si="11"/>
        <v>13.1118</v>
      </c>
      <c r="N139" s="9" t="s">
        <v>555</v>
      </c>
      <c r="O139" s="11" t="s">
        <v>27</v>
      </c>
      <c r="P139" s="7"/>
      <c r="Q139" s="7"/>
    </row>
    <row r="140" ht="25" customHeight="1" spans="1:17">
      <c r="A140" s="7">
        <v>134</v>
      </c>
      <c r="B140" s="8" t="s">
        <v>556</v>
      </c>
      <c r="C140" s="6" t="s">
        <v>22</v>
      </c>
      <c r="D140" s="9" t="s">
        <v>557</v>
      </c>
      <c r="E140" s="10" t="s">
        <v>558</v>
      </c>
      <c r="F140" s="11" t="s">
        <v>382</v>
      </c>
      <c r="G140" s="12">
        <v>3.49</v>
      </c>
      <c r="H140" s="12">
        <v>3.49</v>
      </c>
      <c r="I140" s="14">
        <f t="shared" si="8"/>
        <v>2268.5</v>
      </c>
      <c r="J140" s="14">
        <f t="shared" si="9"/>
        <v>93.0085</v>
      </c>
      <c r="K140" s="15">
        <v>0.8</v>
      </c>
      <c r="L140" s="14">
        <f t="shared" si="10"/>
        <v>74.4068</v>
      </c>
      <c r="M140" s="14">
        <f t="shared" si="11"/>
        <v>18.6017</v>
      </c>
      <c r="N140" s="9" t="s">
        <v>559</v>
      </c>
      <c r="O140" s="11" t="s">
        <v>27</v>
      </c>
      <c r="P140" s="7"/>
      <c r="Q140" s="7"/>
    </row>
    <row r="141" ht="25" customHeight="1" spans="1:17">
      <c r="A141" s="7">
        <v>135</v>
      </c>
      <c r="B141" s="8" t="s">
        <v>560</v>
      </c>
      <c r="C141" s="6" t="s">
        <v>22</v>
      </c>
      <c r="D141" s="9" t="s">
        <v>561</v>
      </c>
      <c r="E141" s="10" t="s">
        <v>562</v>
      </c>
      <c r="F141" s="11" t="s">
        <v>382</v>
      </c>
      <c r="G141" s="12">
        <v>1.95</v>
      </c>
      <c r="H141" s="12">
        <v>1.95</v>
      </c>
      <c r="I141" s="14">
        <f t="shared" si="8"/>
        <v>1267.5</v>
      </c>
      <c r="J141" s="14">
        <f t="shared" si="9"/>
        <v>51.9675</v>
      </c>
      <c r="K141" s="15">
        <v>0.8</v>
      </c>
      <c r="L141" s="14">
        <f t="shared" si="10"/>
        <v>41.574</v>
      </c>
      <c r="M141" s="14">
        <f t="shared" si="11"/>
        <v>10.3935</v>
      </c>
      <c r="N141" s="9" t="s">
        <v>563</v>
      </c>
      <c r="O141" s="11" t="s">
        <v>27</v>
      </c>
      <c r="P141" s="7"/>
      <c r="Q141" s="7"/>
    </row>
    <row r="142" ht="25" customHeight="1" spans="1:17">
      <c r="A142" s="7">
        <v>136</v>
      </c>
      <c r="B142" s="8" t="s">
        <v>564</v>
      </c>
      <c r="C142" s="6" t="s">
        <v>22</v>
      </c>
      <c r="D142" s="9" t="s">
        <v>565</v>
      </c>
      <c r="E142" s="10" t="s">
        <v>566</v>
      </c>
      <c r="F142" s="11" t="s">
        <v>382</v>
      </c>
      <c r="G142" s="12">
        <v>1.96</v>
      </c>
      <c r="H142" s="12">
        <v>1.96</v>
      </c>
      <c r="I142" s="14">
        <f t="shared" si="8"/>
        <v>1274</v>
      </c>
      <c r="J142" s="14">
        <f t="shared" si="9"/>
        <v>52.234</v>
      </c>
      <c r="K142" s="15">
        <v>0.8</v>
      </c>
      <c r="L142" s="14">
        <f t="shared" si="10"/>
        <v>41.7872</v>
      </c>
      <c r="M142" s="14">
        <f t="shared" si="11"/>
        <v>10.4468</v>
      </c>
      <c r="N142" s="9" t="s">
        <v>567</v>
      </c>
      <c r="O142" s="11" t="s">
        <v>27</v>
      </c>
      <c r="P142" s="7"/>
      <c r="Q142" s="7"/>
    </row>
    <row r="143" ht="25" customHeight="1" spans="1:17">
      <c r="A143" s="7">
        <v>137</v>
      </c>
      <c r="B143" s="18" t="s">
        <v>568</v>
      </c>
      <c r="C143" s="6" t="s">
        <v>22</v>
      </c>
      <c r="D143" s="9" t="s">
        <v>569</v>
      </c>
      <c r="E143" s="10" t="s">
        <v>570</v>
      </c>
      <c r="F143" s="11" t="s">
        <v>382</v>
      </c>
      <c r="G143" s="12">
        <v>0.35</v>
      </c>
      <c r="H143" s="12">
        <v>0.35</v>
      </c>
      <c r="I143" s="14">
        <f t="shared" si="8"/>
        <v>227.5</v>
      </c>
      <c r="J143" s="14">
        <f t="shared" si="9"/>
        <v>9.3275</v>
      </c>
      <c r="K143" s="15">
        <v>0.8</v>
      </c>
      <c r="L143" s="14">
        <f t="shared" si="10"/>
        <v>7.462</v>
      </c>
      <c r="M143" s="14">
        <f t="shared" si="11"/>
        <v>1.8655</v>
      </c>
      <c r="N143" s="9" t="s">
        <v>571</v>
      </c>
      <c r="O143" s="11" t="s">
        <v>27</v>
      </c>
      <c r="P143" s="7"/>
      <c r="Q143" s="7"/>
    </row>
    <row r="144" ht="25" customHeight="1" spans="1:17">
      <c r="A144" s="7">
        <v>138</v>
      </c>
      <c r="B144" s="8" t="s">
        <v>572</v>
      </c>
      <c r="C144" s="6" t="s">
        <v>22</v>
      </c>
      <c r="D144" s="9" t="s">
        <v>573</v>
      </c>
      <c r="E144" s="10" t="s">
        <v>574</v>
      </c>
      <c r="F144" s="11" t="s">
        <v>382</v>
      </c>
      <c r="G144" s="12">
        <v>4.4</v>
      </c>
      <c r="H144" s="12">
        <v>4.4</v>
      </c>
      <c r="I144" s="14">
        <f t="shared" si="8"/>
        <v>2860</v>
      </c>
      <c r="J144" s="14">
        <f t="shared" si="9"/>
        <v>117.26</v>
      </c>
      <c r="K144" s="15">
        <v>0.8</v>
      </c>
      <c r="L144" s="14">
        <f t="shared" si="10"/>
        <v>93.808</v>
      </c>
      <c r="M144" s="14">
        <f t="shared" si="11"/>
        <v>23.452</v>
      </c>
      <c r="N144" s="9" t="s">
        <v>575</v>
      </c>
      <c r="O144" s="11" t="s">
        <v>27</v>
      </c>
      <c r="P144" s="7"/>
      <c r="Q144" s="7"/>
    </row>
    <row r="145" ht="25" customHeight="1" spans="1:17">
      <c r="A145" s="7">
        <v>139</v>
      </c>
      <c r="B145" s="8" t="s">
        <v>576</v>
      </c>
      <c r="C145" s="6" t="s">
        <v>22</v>
      </c>
      <c r="D145" s="9" t="s">
        <v>577</v>
      </c>
      <c r="E145" s="10" t="s">
        <v>578</v>
      </c>
      <c r="F145" s="11" t="s">
        <v>382</v>
      </c>
      <c r="G145" s="12">
        <v>5.87</v>
      </c>
      <c r="H145" s="12">
        <v>5.87</v>
      </c>
      <c r="I145" s="14">
        <f t="shared" si="8"/>
        <v>3815.5</v>
      </c>
      <c r="J145" s="14">
        <f t="shared" si="9"/>
        <v>156.4355</v>
      </c>
      <c r="K145" s="15">
        <v>0.8</v>
      </c>
      <c r="L145" s="14">
        <f t="shared" si="10"/>
        <v>125.1484</v>
      </c>
      <c r="M145" s="14">
        <f t="shared" si="11"/>
        <v>31.2871</v>
      </c>
      <c r="N145" s="9" t="s">
        <v>579</v>
      </c>
      <c r="O145" s="11" t="s">
        <v>27</v>
      </c>
      <c r="P145" s="7"/>
      <c r="Q145" s="7"/>
    </row>
    <row r="146" ht="25" customHeight="1" spans="1:17">
      <c r="A146" s="7">
        <v>140</v>
      </c>
      <c r="B146" s="8" t="s">
        <v>580</v>
      </c>
      <c r="C146" s="6" t="s">
        <v>22</v>
      </c>
      <c r="D146" s="9" t="s">
        <v>581</v>
      </c>
      <c r="E146" s="10" t="s">
        <v>582</v>
      </c>
      <c r="F146" s="11" t="s">
        <v>382</v>
      </c>
      <c r="G146" s="12">
        <v>5.22</v>
      </c>
      <c r="H146" s="12">
        <v>5.22</v>
      </c>
      <c r="I146" s="14">
        <f t="shared" si="8"/>
        <v>3393</v>
      </c>
      <c r="J146" s="14">
        <f t="shared" si="9"/>
        <v>139.113</v>
      </c>
      <c r="K146" s="15">
        <v>0.8</v>
      </c>
      <c r="L146" s="14">
        <f t="shared" si="10"/>
        <v>111.2904</v>
      </c>
      <c r="M146" s="14">
        <f t="shared" si="11"/>
        <v>27.8226</v>
      </c>
      <c r="N146" s="9" t="s">
        <v>583</v>
      </c>
      <c r="O146" s="11" t="s">
        <v>27</v>
      </c>
      <c r="P146" s="7"/>
      <c r="Q146" s="7"/>
    </row>
    <row r="147" ht="25" customHeight="1" spans="1:17">
      <c r="A147" s="7">
        <v>141</v>
      </c>
      <c r="B147" s="8" t="s">
        <v>584</v>
      </c>
      <c r="C147" s="6" t="s">
        <v>22</v>
      </c>
      <c r="D147" s="9" t="s">
        <v>585</v>
      </c>
      <c r="E147" s="10" t="s">
        <v>586</v>
      </c>
      <c r="F147" s="11" t="s">
        <v>382</v>
      </c>
      <c r="G147" s="12">
        <v>7.98</v>
      </c>
      <c r="H147" s="12">
        <v>7.98</v>
      </c>
      <c r="I147" s="14">
        <f t="shared" si="8"/>
        <v>5187</v>
      </c>
      <c r="J147" s="14">
        <f t="shared" si="9"/>
        <v>212.667</v>
      </c>
      <c r="K147" s="15">
        <v>0.8</v>
      </c>
      <c r="L147" s="14">
        <f t="shared" si="10"/>
        <v>170.1336</v>
      </c>
      <c r="M147" s="14">
        <f t="shared" si="11"/>
        <v>42.5334</v>
      </c>
      <c r="N147" s="9" t="s">
        <v>587</v>
      </c>
      <c r="O147" s="11" t="s">
        <v>27</v>
      </c>
      <c r="P147" s="7"/>
      <c r="Q147" s="7"/>
    </row>
    <row r="148" ht="25" customHeight="1" spans="1:17">
      <c r="A148" s="7">
        <v>142</v>
      </c>
      <c r="B148" s="8" t="s">
        <v>588</v>
      </c>
      <c r="C148" s="6" t="s">
        <v>22</v>
      </c>
      <c r="D148" s="9" t="s">
        <v>589</v>
      </c>
      <c r="E148" s="10" t="s">
        <v>590</v>
      </c>
      <c r="F148" s="11" t="s">
        <v>382</v>
      </c>
      <c r="G148" s="12">
        <v>5.4</v>
      </c>
      <c r="H148" s="12">
        <v>5.4</v>
      </c>
      <c r="I148" s="14">
        <f t="shared" si="8"/>
        <v>3510</v>
      </c>
      <c r="J148" s="14">
        <f t="shared" si="9"/>
        <v>143.91</v>
      </c>
      <c r="K148" s="15">
        <v>0.8</v>
      </c>
      <c r="L148" s="14">
        <f t="shared" si="10"/>
        <v>115.128</v>
      </c>
      <c r="M148" s="14">
        <f t="shared" si="11"/>
        <v>28.782</v>
      </c>
      <c r="N148" s="9" t="s">
        <v>591</v>
      </c>
      <c r="O148" s="11" t="s">
        <v>27</v>
      </c>
      <c r="P148" s="7"/>
      <c r="Q148" s="7"/>
    </row>
    <row r="149" ht="25" customHeight="1" spans="1:17">
      <c r="A149" s="7">
        <v>143</v>
      </c>
      <c r="B149" s="8" t="s">
        <v>592</v>
      </c>
      <c r="C149" s="6" t="s">
        <v>22</v>
      </c>
      <c r="D149" s="9" t="s">
        <v>593</v>
      </c>
      <c r="E149" s="10" t="s">
        <v>594</v>
      </c>
      <c r="F149" s="11" t="s">
        <v>382</v>
      </c>
      <c r="G149" s="12">
        <v>3.44</v>
      </c>
      <c r="H149" s="12">
        <v>3.44</v>
      </c>
      <c r="I149" s="14">
        <f t="shared" si="8"/>
        <v>2236</v>
      </c>
      <c r="J149" s="14">
        <f t="shared" si="9"/>
        <v>91.676</v>
      </c>
      <c r="K149" s="15">
        <v>0.8</v>
      </c>
      <c r="L149" s="14">
        <f t="shared" si="10"/>
        <v>73.3408</v>
      </c>
      <c r="M149" s="14">
        <f t="shared" si="11"/>
        <v>18.3352</v>
      </c>
      <c r="N149" s="9" t="s">
        <v>595</v>
      </c>
      <c r="O149" s="11" t="s">
        <v>27</v>
      </c>
      <c r="P149" s="7"/>
      <c r="Q149" s="7"/>
    </row>
    <row r="150" ht="25" customHeight="1" spans="1:17">
      <c r="A150" s="7">
        <v>144</v>
      </c>
      <c r="B150" s="8" t="s">
        <v>596</v>
      </c>
      <c r="C150" s="6" t="s">
        <v>22</v>
      </c>
      <c r="D150" s="9" t="s">
        <v>597</v>
      </c>
      <c r="E150" s="10" t="s">
        <v>598</v>
      </c>
      <c r="F150" s="11" t="s">
        <v>382</v>
      </c>
      <c r="G150" s="12">
        <v>5.9</v>
      </c>
      <c r="H150" s="12">
        <v>5.9</v>
      </c>
      <c r="I150" s="14">
        <f t="shared" si="8"/>
        <v>3835</v>
      </c>
      <c r="J150" s="14">
        <f t="shared" si="9"/>
        <v>157.235</v>
      </c>
      <c r="K150" s="15">
        <v>0.8</v>
      </c>
      <c r="L150" s="14">
        <f t="shared" si="10"/>
        <v>125.788</v>
      </c>
      <c r="M150" s="14">
        <f t="shared" si="11"/>
        <v>31.447</v>
      </c>
      <c r="N150" s="9" t="s">
        <v>599</v>
      </c>
      <c r="O150" s="11" t="s">
        <v>27</v>
      </c>
      <c r="P150" s="7"/>
      <c r="Q150" s="7"/>
    </row>
    <row r="151" ht="25" customHeight="1" spans="1:17">
      <c r="A151" s="7">
        <v>145</v>
      </c>
      <c r="B151" s="8" t="s">
        <v>600</v>
      </c>
      <c r="C151" s="6" t="s">
        <v>22</v>
      </c>
      <c r="D151" s="9" t="s">
        <v>601</v>
      </c>
      <c r="E151" s="10" t="s">
        <v>602</v>
      </c>
      <c r="F151" s="11" t="s">
        <v>382</v>
      </c>
      <c r="G151" s="12">
        <v>4.4</v>
      </c>
      <c r="H151" s="12">
        <v>4.4</v>
      </c>
      <c r="I151" s="14">
        <f t="shared" si="8"/>
        <v>2860</v>
      </c>
      <c r="J151" s="14">
        <f t="shared" si="9"/>
        <v>117.26</v>
      </c>
      <c r="K151" s="15">
        <v>0.8</v>
      </c>
      <c r="L151" s="14">
        <f t="shared" si="10"/>
        <v>93.808</v>
      </c>
      <c r="M151" s="14">
        <f t="shared" si="11"/>
        <v>23.452</v>
      </c>
      <c r="N151" s="9" t="s">
        <v>603</v>
      </c>
      <c r="O151" s="11" t="s">
        <v>27</v>
      </c>
      <c r="P151" s="7"/>
      <c r="Q151" s="7"/>
    </row>
    <row r="152" ht="25" customHeight="1" spans="1:17">
      <c r="A152" s="7">
        <v>146</v>
      </c>
      <c r="B152" s="8" t="s">
        <v>604</v>
      </c>
      <c r="C152" s="6" t="s">
        <v>22</v>
      </c>
      <c r="D152" s="9" t="s">
        <v>605</v>
      </c>
      <c r="E152" s="10" t="s">
        <v>606</v>
      </c>
      <c r="F152" s="11" t="s">
        <v>382</v>
      </c>
      <c r="G152" s="12">
        <v>5.54</v>
      </c>
      <c r="H152" s="12">
        <v>5.54</v>
      </c>
      <c r="I152" s="14">
        <f t="shared" si="8"/>
        <v>3601</v>
      </c>
      <c r="J152" s="14">
        <f t="shared" si="9"/>
        <v>147.641</v>
      </c>
      <c r="K152" s="15">
        <v>0.8</v>
      </c>
      <c r="L152" s="14">
        <f t="shared" si="10"/>
        <v>118.1128</v>
      </c>
      <c r="M152" s="14">
        <f t="shared" si="11"/>
        <v>29.5282</v>
      </c>
      <c r="N152" s="9" t="s">
        <v>607</v>
      </c>
      <c r="O152" s="11" t="s">
        <v>27</v>
      </c>
      <c r="P152" s="7"/>
      <c r="Q152" s="7"/>
    </row>
    <row r="153" ht="25" customHeight="1" spans="1:17">
      <c r="A153" s="7">
        <v>147</v>
      </c>
      <c r="B153" s="8" t="s">
        <v>608</v>
      </c>
      <c r="C153" s="6" t="s">
        <v>22</v>
      </c>
      <c r="D153" s="9" t="s">
        <v>609</v>
      </c>
      <c r="E153" s="10" t="s">
        <v>610</v>
      </c>
      <c r="F153" s="11" t="s">
        <v>382</v>
      </c>
      <c r="G153" s="12">
        <v>4.53</v>
      </c>
      <c r="H153" s="12">
        <v>4.53</v>
      </c>
      <c r="I153" s="14">
        <f t="shared" si="8"/>
        <v>2944.5</v>
      </c>
      <c r="J153" s="14">
        <f t="shared" si="9"/>
        <v>120.7245</v>
      </c>
      <c r="K153" s="15">
        <v>0.8</v>
      </c>
      <c r="L153" s="14">
        <f t="shared" si="10"/>
        <v>96.5796</v>
      </c>
      <c r="M153" s="14">
        <f t="shared" si="11"/>
        <v>24.1449</v>
      </c>
      <c r="N153" s="9" t="s">
        <v>611</v>
      </c>
      <c r="O153" s="11" t="s">
        <v>27</v>
      </c>
      <c r="P153" s="7"/>
      <c r="Q153" s="7"/>
    </row>
    <row r="154" ht="25" customHeight="1" spans="1:17">
      <c r="A154" s="7">
        <v>148</v>
      </c>
      <c r="B154" s="8" t="s">
        <v>612</v>
      </c>
      <c r="C154" s="6" t="s">
        <v>22</v>
      </c>
      <c r="D154" s="9" t="s">
        <v>613</v>
      </c>
      <c r="E154" s="10" t="s">
        <v>614</v>
      </c>
      <c r="F154" s="11" t="s">
        <v>382</v>
      </c>
      <c r="G154" s="12">
        <v>1.97</v>
      </c>
      <c r="H154" s="12">
        <v>1.97</v>
      </c>
      <c r="I154" s="14">
        <f t="shared" si="8"/>
        <v>1280.5</v>
      </c>
      <c r="J154" s="14">
        <f t="shared" si="9"/>
        <v>52.5005</v>
      </c>
      <c r="K154" s="15">
        <v>0.8</v>
      </c>
      <c r="L154" s="14">
        <f t="shared" si="10"/>
        <v>42.0004</v>
      </c>
      <c r="M154" s="14">
        <f t="shared" si="11"/>
        <v>10.5001</v>
      </c>
      <c r="N154" s="9" t="s">
        <v>615</v>
      </c>
      <c r="O154" s="11" t="s">
        <v>27</v>
      </c>
      <c r="P154" s="7"/>
      <c r="Q154" s="7"/>
    </row>
    <row r="155" ht="25" customHeight="1" spans="1:17">
      <c r="A155" s="7">
        <v>149</v>
      </c>
      <c r="B155" s="8" t="s">
        <v>616</v>
      </c>
      <c r="C155" s="6" t="s">
        <v>22</v>
      </c>
      <c r="D155" s="9" t="s">
        <v>617</v>
      </c>
      <c r="E155" s="10" t="s">
        <v>618</v>
      </c>
      <c r="F155" s="11" t="s">
        <v>382</v>
      </c>
      <c r="G155" s="12">
        <v>2.94</v>
      </c>
      <c r="H155" s="12">
        <v>2.94</v>
      </c>
      <c r="I155" s="14">
        <f t="shared" si="8"/>
        <v>1911</v>
      </c>
      <c r="J155" s="14">
        <f t="shared" si="9"/>
        <v>78.351</v>
      </c>
      <c r="K155" s="15">
        <v>0.8</v>
      </c>
      <c r="L155" s="14">
        <f t="shared" si="10"/>
        <v>62.6808</v>
      </c>
      <c r="M155" s="14">
        <f t="shared" si="11"/>
        <v>15.6702</v>
      </c>
      <c r="N155" s="9" t="s">
        <v>619</v>
      </c>
      <c r="O155" s="11" t="s">
        <v>27</v>
      </c>
      <c r="P155" s="7"/>
      <c r="Q155" s="7"/>
    </row>
    <row r="156" ht="25" customHeight="1" spans="1:17">
      <c r="A156" s="7">
        <v>150</v>
      </c>
      <c r="B156" s="8" t="s">
        <v>620</v>
      </c>
      <c r="C156" s="6" t="s">
        <v>22</v>
      </c>
      <c r="D156" s="9" t="s">
        <v>621</v>
      </c>
      <c r="E156" s="10" t="s">
        <v>622</v>
      </c>
      <c r="F156" s="11" t="s">
        <v>382</v>
      </c>
      <c r="G156" s="12">
        <v>1.45</v>
      </c>
      <c r="H156" s="12">
        <v>1.45</v>
      </c>
      <c r="I156" s="14">
        <f t="shared" si="8"/>
        <v>942.5</v>
      </c>
      <c r="J156" s="14">
        <f t="shared" si="9"/>
        <v>38.6425</v>
      </c>
      <c r="K156" s="15">
        <v>0.8</v>
      </c>
      <c r="L156" s="14">
        <f t="shared" si="10"/>
        <v>30.914</v>
      </c>
      <c r="M156" s="14">
        <f t="shared" si="11"/>
        <v>7.7285</v>
      </c>
      <c r="N156" s="9" t="s">
        <v>623</v>
      </c>
      <c r="O156" s="11" t="s">
        <v>27</v>
      </c>
      <c r="P156" s="7"/>
      <c r="Q156" s="7"/>
    </row>
    <row r="157" ht="25" customHeight="1" spans="1:17">
      <c r="A157" s="7">
        <v>151</v>
      </c>
      <c r="B157" s="8" t="s">
        <v>624</v>
      </c>
      <c r="C157" s="6" t="s">
        <v>22</v>
      </c>
      <c r="D157" s="9" t="s">
        <v>625</v>
      </c>
      <c r="E157" s="10" t="s">
        <v>626</v>
      </c>
      <c r="F157" s="11" t="s">
        <v>382</v>
      </c>
      <c r="G157" s="12">
        <v>8.22</v>
      </c>
      <c r="H157" s="12">
        <v>8.22</v>
      </c>
      <c r="I157" s="14">
        <f t="shared" si="8"/>
        <v>5343</v>
      </c>
      <c r="J157" s="14">
        <f t="shared" si="9"/>
        <v>219.063</v>
      </c>
      <c r="K157" s="15">
        <v>0.8</v>
      </c>
      <c r="L157" s="14">
        <f t="shared" si="10"/>
        <v>175.2504</v>
      </c>
      <c r="M157" s="14">
        <f t="shared" si="11"/>
        <v>43.8126</v>
      </c>
      <c r="N157" s="9" t="s">
        <v>627</v>
      </c>
      <c r="O157" s="11" t="s">
        <v>27</v>
      </c>
      <c r="P157" s="7"/>
      <c r="Q157" s="7"/>
    </row>
    <row r="158" ht="25" customHeight="1" spans="1:17">
      <c r="A158" s="7">
        <v>152</v>
      </c>
      <c r="B158" s="8" t="s">
        <v>628</v>
      </c>
      <c r="C158" s="6" t="s">
        <v>22</v>
      </c>
      <c r="D158" s="9" t="s">
        <v>629</v>
      </c>
      <c r="E158" s="10" t="s">
        <v>630</v>
      </c>
      <c r="F158" s="11" t="s">
        <v>382</v>
      </c>
      <c r="G158" s="12">
        <v>4.33</v>
      </c>
      <c r="H158" s="12">
        <v>4.33</v>
      </c>
      <c r="I158" s="14">
        <f t="shared" si="8"/>
        <v>2814.5</v>
      </c>
      <c r="J158" s="14">
        <f t="shared" si="9"/>
        <v>115.3945</v>
      </c>
      <c r="K158" s="15">
        <v>0.8</v>
      </c>
      <c r="L158" s="14">
        <f t="shared" si="10"/>
        <v>92.3156</v>
      </c>
      <c r="M158" s="14">
        <f t="shared" si="11"/>
        <v>23.0789</v>
      </c>
      <c r="N158" s="9" t="s">
        <v>631</v>
      </c>
      <c r="O158" s="11" t="s">
        <v>27</v>
      </c>
      <c r="P158" s="7"/>
      <c r="Q158" s="7"/>
    </row>
    <row r="159" ht="25" customHeight="1" spans="1:17">
      <c r="A159" s="7">
        <v>153</v>
      </c>
      <c r="B159" s="8" t="s">
        <v>632</v>
      </c>
      <c r="C159" s="6" t="s">
        <v>22</v>
      </c>
      <c r="D159" s="9" t="s">
        <v>633</v>
      </c>
      <c r="E159" s="10" t="s">
        <v>634</v>
      </c>
      <c r="F159" s="11" t="s">
        <v>382</v>
      </c>
      <c r="G159" s="12">
        <v>3.44</v>
      </c>
      <c r="H159" s="12">
        <v>3.44</v>
      </c>
      <c r="I159" s="14">
        <f t="shared" si="8"/>
        <v>2236</v>
      </c>
      <c r="J159" s="14">
        <f t="shared" si="9"/>
        <v>91.676</v>
      </c>
      <c r="K159" s="15">
        <v>0.8</v>
      </c>
      <c r="L159" s="14">
        <f t="shared" si="10"/>
        <v>73.3408</v>
      </c>
      <c r="M159" s="14">
        <f t="shared" si="11"/>
        <v>18.3352</v>
      </c>
      <c r="N159" s="9" t="s">
        <v>635</v>
      </c>
      <c r="O159" s="11" t="s">
        <v>27</v>
      </c>
      <c r="P159" s="7"/>
      <c r="Q159" s="7"/>
    </row>
    <row r="160" ht="25" customHeight="1" spans="1:17">
      <c r="A160" s="7">
        <v>154</v>
      </c>
      <c r="B160" s="8" t="s">
        <v>636</v>
      </c>
      <c r="C160" s="6" t="s">
        <v>22</v>
      </c>
      <c r="D160" s="9" t="s">
        <v>637</v>
      </c>
      <c r="E160" s="10" t="s">
        <v>638</v>
      </c>
      <c r="F160" s="11" t="s">
        <v>382</v>
      </c>
      <c r="G160" s="12">
        <v>4.27</v>
      </c>
      <c r="H160" s="12">
        <v>4.27</v>
      </c>
      <c r="I160" s="14">
        <f t="shared" si="8"/>
        <v>2775.5</v>
      </c>
      <c r="J160" s="14">
        <f t="shared" si="9"/>
        <v>113.7955</v>
      </c>
      <c r="K160" s="15">
        <v>0.8</v>
      </c>
      <c r="L160" s="14">
        <f t="shared" si="10"/>
        <v>91.0364</v>
      </c>
      <c r="M160" s="14">
        <f t="shared" si="11"/>
        <v>22.7591</v>
      </c>
      <c r="N160" s="9" t="s">
        <v>639</v>
      </c>
      <c r="O160" s="11" t="s">
        <v>27</v>
      </c>
      <c r="P160" s="7"/>
      <c r="Q160" s="7"/>
    </row>
    <row r="161" ht="25" customHeight="1" spans="1:17">
      <c r="A161" s="7">
        <v>155</v>
      </c>
      <c r="B161" s="8" t="s">
        <v>640</v>
      </c>
      <c r="C161" s="6" t="s">
        <v>22</v>
      </c>
      <c r="D161" s="9" t="s">
        <v>641</v>
      </c>
      <c r="E161" s="10" t="s">
        <v>642</v>
      </c>
      <c r="F161" s="11" t="s">
        <v>382</v>
      </c>
      <c r="G161" s="12">
        <v>4.43</v>
      </c>
      <c r="H161" s="12">
        <v>4.43</v>
      </c>
      <c r="I161" s="14">
        <f t="shared" si="8"/>
        <v>2879.5</v>
      </c>
      <c r="J161" s="14">
        <f t="shared" si="9"/>
        <v>118.0595</v>
      </c>
      <c r="K161" s="15">
        <v>0.8</v>
      </c>
      <c r="L161" s="14">
        <f t="shared" si="10"/>
        <v>94.4476</v>
      </c>
      <c r="M161" s="14">
        <f t="shared" si="11"/>
        <v>23.6119</v>
      </c>
      <c r="N161" s="9" t="s">
        <v>643</v>
      </c>
      <c r="O161" s="11" t="s">
        <v>27</v>
      </c>
      <c r="P161" s="7"/>
      <c r="Q161" s="7"/>
    </row>
    <row r="162" ht="25" customHeight="1" spans="1:17">
      <c r="A162" s="7">
        <v>156</v>
      </c>
      <c r="B162" s="8" t="s">
        <v>644</v>
      </c>
      <c r="C162" s="6" t="s">
        <v>22</v>
      </c>
      <c r="D162" s="9" t="s">
        <v>645</v>
      </c>
      <c r="E162" s="10" t="s">
        <v>646</v>
      </c>
      <c r="F162" s="11" t="s">
        <v>382</v>
      </c>
      <c r="G162" s="12">
        <v>7.01</v>
      </c>
      <c r="H162" s="12">
        <v>7.01</v>
      </c>
      <c r="I162" s="14">
        <f t="shared" si="8"/>
        <v>4556.5</v>
      </c>
      <c r="J162" s="14">
        <f t="shared" si="9"/>
        <v>186.8165</v>
      </c>
      <c r="K162" s="15">
        <v>0.8</v>
      </c>
      <c r="L162" s="14">
        <f t="shared" si="10"/>
        <v>149.4532</v>
      </c>
      <c r="M162" s="14">
        <f t="shared" si="11"/>
        <v>37.3633</v>
      </c>
      <c r="N162" s="9" t="s">
        <v>647</v>
      </c>
      <c r="O162" s="11" t="s">
        <v>27</v>
      </c>
      <c r="P162" s="7"/>
      <c r="Q162" s="7"/>
    </row>
    <row r="163" ht="25" customHeight="1" spans="1:17">
      <c r="A163" s="7">
        <v>157</v>
      </c>
      <c r="B163" s="8" t="s">
        <v>648</v>
      </c>
      <c r="C163" s="6" t="s">
        <v>22</v>
      </c>
      <c r="D163" s="9" t="s">
        <v>649</v>
      </c>
      <c r="E163" s="10" t="s">
        <v>650</v>
      </c>
      <c r="F163" s="11" t="s">
        <v>382</v>
      </c>
      <c r="G163" s="12">
        <v>1.25</v>
      </c>
      <c r="H163" s="12">
        <v>1.25</v>
      </c>
      <c r="I163" s="14">
        <f t="shared" si="8"/>
        <v>812.5</v>
      </c>
      <c r="J163" s="14">
        <f t="shared" si="9"/>
        <v>33.3125</v>
      </c>
      <c r="K163" s="15">
        <v>0.8</v>
      </c>
      <c r="L163" s="14">
        <f t="shared" si="10"/>
        <v>26.65</v>
      </c>
      <c r="M163" s="14">
        <f t="shared" si="11"/>
        <v>6.6625</v>
      </c>
      <c r="N163" s="9" t="s">
        <v>651</v>
      </c>
      <c r="O163" s="11" t="s">
        <v>27</v>
      </c>
      <c r="P163" s="7"/>
      <c r="Q163" s="7"/>
    </row>
    <row r="164" ht="25" customHeight="1" spans="1:17">
      <c r="A164" s="7">
        <v>158</v>
      </c>
      <c r="B164" s="8" t="s">
        <v>652</v>
      </c>
      <c r="C164" s="6" t="s">
        <v>22</v>
      </c>
      <c r="D164" s="9" t="s">
        <v>653</v>
      </c>
      <c r="E164" s="10" t="s">
        <v>654</v>
      </c>
      <c r="F164" s="11" t="s">
        <v>382</v>
      </c>
      <c r="G164" s="12">
        <v>4.4</v>
      </c>
      <c r="H164" s="12">
        <v>4.4</v>
      </c>
      <c r="I164" s="14">
        <f t="shared" si="8"/>
        <v>2860</v>
      </c>
      <c r="J164" s="14">
        <f t="shared" si="9"/>
        <v>117.26</v>
      </c>
      <c r="K164" s="15">
        <v>0.8</v>
      </c>
      <c r="L164" s="14">
        <f t="shared" si="10"/>
        <v>93.808</v>
      </c>
      <c r="M164" s="14">
        <f t="shared" si="11"/>
        <v>23.452</v>
      </c>
      <c r="N164" s="9" t="s">
        <v>655</v>
      </c>
      <c r="O164" s="11" t="s">
        <v>27</v>
      </c>
      <c r="P164" s="7"/>
      <c r="Q164" s="7"/>
    </row>
    <row r="165" ht="25" customHeight="1" spans="1:17">
      <c r="A165" s="7">
        <v>159</v>
      </c>
      <c r="B165" s="22" t="s">
        <v>656</v>
      </c>
      <c r="C165" s="6" t="s">
        <v>22</v>
      </c>
      <c r="D165" s="9" t="s">
        <v>657</v>
      </c>
      <c r="E165" s="10" t="s">
        <v>658</v>
      </c>
      <c r="F165" s="11" t="s">
        <v>382</v>
      </c>
      <c r="G165" s="17">
        <v>5.73</v>
      </c>
      <c r="H165" s="17">
        <v>5.73</v>
      </c>
      <c r="I165" s="14">
        <f t="shared" si="8"/>
        <v>3724.5</v>
      </c>
      <c r="J165" s="14">
        <f t="shared" si="9"/>
        <v>152.7045</v>
      </c>
      <c r="K165" s="15">
        <v>0.8</v>
      </c>
      <c r="L165" s="14">
        <f t="shared" si="10"/>
        <v>122.1636</v>
      </c>
      <c r="M165" s="14">
        <f t="shared" si="11"/>
        <v>30.5409</v>
      </c>
      <c r="N165" s="9" t="s">
        <v>659</v>
      </c>
      <c r="O165" s="11" t="s">
        <v>27</v>
      </c>
      <c r="P165" s="7"/>
      <c r="Q165" s="7"/>
    </row>
    <row r="166" ht="25" customHeight="1" spans="1:17">
      <c r="A166" s="7">
        <v>160</v>
      </c>
      <c r="B166" s="22" t="s">
        <v>660</v>
      </c>
      <c r="C166" s="6" t="s">
        <v>22</v>
      </c>
      <c r="D166" s="9" t="s">
        <v>661</v>
      </c>
      <c r="E166" s="10" t="s">
        <v>662</v>
      </c>
      <c r="F166" s="11" t="s">
        <v>382</v>
      </c>
      <c r="G166" s="17">
        <v>4.43</v>
      </c>
      <c r="H166" s="17">
        <v>4.43</v>
      </c>
      <c r="I166" s="14">
        <f t="shared" si="8"/>
        <v>2879.5</v>
      </c>
      <c r="J166" s="14">
        <f t="shared" si="9"/>
        <v>118.0595</v>
      </c>
      <c r="K166" s="15">
        <v>0.8</v>
      </c>
      <c r="L166" s="14">
        <f t="shared" si="10"/>
        <v>94.4476</v>
      </c>
      <c r="M166" s="14">
        <f t="shared" si="11"/>
        <v>23.6119</v>
      </c>
      <c r="N166" s="9" t="s">
        <v>663</v>
      </c>
      <c r="O166" s="11" t="s">
        <v>27</v>
      </c>
      <c r="P166" s="7"/>
      <c r="Q166" s="7"/>
    </row>
    <row r="167" ht="25" customHeight="1" spans="1:17">
      <c r="A167" s="7">
        <v>161</v>
      </c>
      <c r="B167" s="22" t="s">
        <v>664</v>
      </c>
      <c r="C167" s="6" t="s">
        <v>22</v>
      </c>
      <c r="D167" s="9" t="s">
        <v>665</v>
      </c>
      <c r="E167" s="10" t="s">
        <v>666</v>
      </c>
      <c r="F167" s="11" t="s">
        <v>382</v>
      </c>
      <c r="G167" s="17">
        <v>0.38</v>
      </c>
      <c r="H167" s="17">
        <v>0.38</v>
      </c>
      <c r="I167" s="14">
        <f t="shared" si="8"/>
        <v>247</v>
      </c>
      <c r="J167" s="14">
        <f t="shared" si="9"/>
        <v>10.127</v>
      </c>
      <c r="K167" s="15">
        <v>0.8</v>
      </c>
      <c r="L167" s="14">
        <f t="shared" si="10"/>
        <v>8.1016</v>
      </c>
      <c r="M167" s="14">
        <f t="shared" si="11"/>
        <v>2.0254</v>
      </c>
      <c r="N167" s="9" t="s">
        <v>667</v>
      </c>
      <c r="O167" s="11" t="s">
        <v>27</v>
      </c>
      <c r="P167" s="7"/>
      <c r="Q167" s="7"/>
    </row>
    <row r="168" ht="25" customHeight="1" spans="1:17">
      <c r="A168" s="7">
        <v>162</v>
      </c>
      <c r="B168" s="22" t="s">
        <v>668</v>
      </c>
      <c r="C168" s="6" t="s">
        <v>22</v>
      </c>
      <c r="D168" s="9" t="s">
        <v>669</v>
      </c>
      <c r="E168" s="10" t="s">
        <v>670</v>
      </c>
      <c r="F168" s="11" t="s">
        <v>382</v>
      </c>
      <c r="G168" s="17">
        <v>9.13</v>
      </c>
      <c r="H168" s="17">
        <v>9.13</v>
      </c>
      <c r="I168" s="14">
        <f t="shared" si="8"/>
        <v>5934.5</v>
      </c>
      <c r="J168" s="14">
        <f t="shared" si="9"/>
        <v>243.3145</v>
      </c>
      <c r="K168" s="15">
        <v>0.8</v>
      </c>
      <c r="L168" s="14">
        <f t="shared" si="10"/>
        <v>194.6516</v>
      </c>
      <c r="M168" s="14">
        <f t="shared" si="11"/>
        <v>48.6629</v>
      </c>
      <c r="N168" s="9" t="s">
        <v>671</v>
      </c>
      <c r="O168" s="11" t="s">
        <v>27</v>
      </c>
      <c r="P168" s="7"/>
      <c r="Q168" s="7"/>
    </row>
    <row r="169" ht="25" customHeight="1" spans="1:17">
      <c r="A169" s="7">
        <v>163</v>
      </c>
      <c r="B169" s="8" t="s">
        <v>672</v>
      </c>
      <c r="C169" s="6" t="s">
        <v>22</v>
      </c>
      <c r="D169" s="9" t="s">
        <v>673</v>
      </c>
      <c r="E169" s="10" t="s">
        <v>674</v>
      </c>
      <c r="F169" s="11" t="s">
        <v>382</v>
      </c>
      <c r="G169" s="12">
        <v>2.4</v>
      </c>
      <c r="H169" s="12">
        <v>2.4</v>
      </c>
      <c r="I169" s="14">
        <f t="shared" si="8"/>
        <v>1560</v>
      </c>
      <c r="J169" s="14">
        <f t="shared" si="9"/>
        <v>63.96</v>
      </c>
      <c r="K169" s="15">
        <v>0.8</v>
      </c>
      <c r="L169" s="14">
        <f t="shared" si="10"/>
        <v>51.168</v>
      </c>
      <c r="M169" s="14">
        <f t="shared" si="11"/>
        <v>12.792</v>
      </c>
      <c r="N169" s="9" t="s">
        <v>675</v>
      </c>
      <c r="O169" s="11" t="s">
        <v>27</v>
      </c>
      <c r="P169" s="7"/>
      <c r="Q169" s="7"/>
    </row>
    <row r="170" ht="25" customHeight="1" spans="1:17">
      <c r="A170" s="7">
        <v>164</v>
      </c>
      <c r="B170" s="8" t="s">
        <v>676</v>
      </c>
      <c r="C170" s="6" t="s">
        <v>22</v>
      </c>
      <c r="D170" s="9" t="s">
        <v>677</v>
      </c>
      <c r="E170" s="10" t="s">
        <v>678</v>
      </c>
      <c r="F170" s="11" t="s">
        <v>382</v>
      </c>
      <c r="G170" s="12">
        <v>1</v>
      </c>
      <c r="H170" s="12">
        <v>1</v>
      </c>
      <c r="I170" s="14">
        <f t="shared" si="8"/>
        <v>650</v>
      </c>
      <c r="J170" s="14">
        <f t="shared" si="9"/>
        <v>26.65</v>
      </c>
      <c r="K170" s="15">
        <v>0.8</v>
      </c>
      <c r="L170" s="14">
        <f t="shared" si="10"/>
        <v>21.32</v>
      </c>
      <c r="M170" s="14">
        <f t="shared" si="11"/>
        <v>5.33</v>
      </c>
      <c r="N170" s="9" t="s">
        <v>679</v>
      </c>
      <c r="O170" s="11" t="s">
        <v>27</v>
      </c>
      <c r="P170" s="7"/>
      <c r="Q170" s="7"/>
    </row>
    <row r="171" ht="25" customHeight="1" spans="1:17">
      <c r="A171" s="7">
        <v>165</v>
      </c>
      <c r="B171" s="8" t="s">
        <v>680</v>
      </c>
      <c r="C171" s="6" t="s">
        <v>22</v>
      </c>
      <c r="D171" s="9" t="s">
        <v>681</v>
      </c>
      <c r="E171" s="10" t="s">
        <v>682</v>
      </c>
      <c r="F171" s="11" t="s">
        <v>382</v>
      </c>
      <c r="G171" s="12">
        <v>3.44</v>
      </c>
      <c r="H171" s="12">
        <v>3.44</v>
      </c>
      <c r="I171" s="14">
        <f t="shared" si="8"/>
        <v>2236</v>
      </c>
      <c r="J171" s="14">
        <f t="shared" si="9"/>
        <v>91.676</v>
      </c>
      <c r="K171" s="15">
        <v>0.8</v>
      </c>
      <c r="L171" s="14">
        <f t="shared" si="10"/>
        <v>73.3408</v>
      </c>
      <c r="M171" s="14">
        <f t="shared" si="11"/>
        <v>18.3352</v>
      </c>
      <c r="N171" s="9" t="s">
        <v>683</v>
      </c>
      <c r="O171" s="11" t="s">
        <v>27</v>
      </c>
      <c r="P171" s="7"/>
      <c r="Q171" s="7"/>
    </row>
    <row r="172" ht="25" customHeight="1" spans="1:17">
      <c r="A172" s="7">
        <v>166</v>
      </c>
      <c r="B172" s="8" t="s">
        <v>684</v>
      </c>
      <c r="C172" s="6" t="s">
        <v>22</v>
      </c>
      <c r="D172" s="9" t="s">
        <v>685</v>
      </c>
      <c r="E172" s="10" t="s">
        <v>686</v>
      </c>
      <c r="F172" s="11" t="s">
        <v>382</v>
      </c>
      <c r="G172" s="12">
        <v>0.19</v>
      </c>
      <c r="H172" s="12">
        <v>0.19</v>
      </c>
      <c r="I172" s="14">
        <f t="shared" si="8"/>
        <v>123.5</v>
      </c>
      <c r="J172" s="14">
        <f t="shared" si="9"/>
        <v>5.0635</v>
      </c>
      <c r="K172" s="15">
        <v>0.8</v>
      </c>
      <c r="L172" s="14">
        <f t="shared" si="10"/>
        <v>4.0508</v>
      </c>
      <c r="M172" s="14">
        <f t="shared" si="11"/>
        <v>1.0127</v>
      </c>
      <c r="N172" s="9" t="s">
        <v>687</v>
      </c>
      <c r="O172" s="11" t="s">
        <v>27</v>
      </c>
      <c r="P172" s="7"/>
      <c r="Q172" s="7"/>
    </row>
    <row r="173" ht="25" customHeight="1" spans="1:17">
      <c r="A173" s="7">
        <v>167</v>
      </c>
      <c r="B173" s="18" t="s">
        <v>688</v>
      </c>
      <c r="C173" s="6" t="s">
        <v>22</v>
      </c>
      <c r="D173" s="9" t="s">
        <v>689</v>
      </c>
      <c r="E173" s="10" t="s">
        <v>690</v>
      </c>
      <c r="F173" s="11" t="s">
        <v>382</v>
      </c>
      <c r="G173" s="19">
        <v>0.88</v>
      </c>
      <c r="H173" s="19">
        <v>0.88</v>
      </c>
      <c r="I173" s="14">
        <f t="shared" si="8"/>
        <v>572</v>
      </c>
      <c r="J173" s="14">
        <f t="shared" si="9"/>
        <v>23.452</v>
      </c>
      <c r="K173" s="15">
        <v>0.8</v>
      </c>
      <c r="L173" s="14">
        <f t="shared" si="10"/>
        <v>18.7616</v>
      </c>
      <c r="M173" s="14">
        <f t="shared" si="11"/>
        <v>4.6904</v>
      </c>
      <c r="N173" s="20" t="s">
        <v>691</v>
      </c>
      <c r="O173" s="11" t="s">
        <v>27</v>
      </c>
      <c r="P173" s="7"/>
      <c r="Q173" s="7"/>
    </row>
    <row r="174" ht="25" customHeight="1" spans="1:17">
      <c r="A174" s="7">
        <v>168</v>
      </c>
      <c r="B174" s="18" t="s">
        <v>692</v>
      </c>
      <c r="C174" s="6" t="s">
        <v>22</v>
      </c>
      <c r="D174" s="9" t="s">
        <v>693</v>
      </c>
      <c r="E174" s="10" t="s">
        <v>694</v>
      </c>
      <c r="F174" s="11" t="s">
        <v>382</v>
      </c>
      <c r="G174" s="19">
        <v>2.95</v>
      </c>
      <c r="H174" s="19">
        <v>2.95</v>
      </c>
      <c r="I174" s="14">
        <f t="shared" si="8"/>
        <v>1917.5</v>
      </c>
      <c r="J174" s="14">
        <f t="shared" si="9"/>
        <v>78.6175</v>
      </c>
      <c r="K174" s="15">
        <v>0.8</v>
      </c>
      <c r="L174" s="14">
        <f t="shared" si="10"/>
        <v>62.894</v>
      </c>
      <c r="M174" s="14">
        <f t="shared" si="11"/>
        <v>15.7235</v>
      </c>
      <c r="N174" s="20" t="s">
        <v>695</v>
      </c>
      <c r="O174" s="11" t="s">
        <v>27</v>
      </c>
      <c r="P174" s="7"/>
      <c r="Q174" s="7"/>
    </row>
    <row r="175" ht="25" customHeight="1" spans="1:17">
      <c r="A175" s="7">
        <v>169</v>
      </c>
      <c r="B175" s="18" t="s">
        <v>696</v>
      </c>
      <c r="C175" s="6" t="s">
        <v>22</v>
      </c>
      <c r="D175" s="9" t="s">
        <v>697</v>
      </c>
      <c r="E175" s="10" t="s">
        <v>698</v>
      </c>
      <c r="F175" s="11" t="s">
        <v>382</v>
      </c>
      <c r="G175" s="19">
        <v>49.78</v>
      </c>
      <c r="H175" s="19">
        <v>49.78</v>
      </c>
      <c r="I175" s="14">
        <f t="shared" si="8"/>
        <v>32357</v>
      </c>
      <c r="J175" s="14">
        <f t="shared" si="9"/>
        <v>1326.637</v>
      </c>
      <c r="K175" s="15">
        <v>0.8</v>
      </c>
      <c r="L175" s="14">
        <f t="shared" si="10"/>
        <v>1061.3096</v>
      </c>
      <c r="M175" s="14">
        <f t="shared" si="11"/>
        <v>265.3274</v>
      </c>
      <c r="N175" s="20" t="s">
        <v>699</v>
      </c>
      <c r="O175" s="11" t="s">
        <v>27</v>
      </c>
      <c r="P175" s="7"/>
      <c r="Q175" s="7"/>
    </row>
    <row r="176" ht="25" customHeight="1" spans="1:17">
      <c r="A176" s="7">
        <v>170</v>
      </c>
      <c r="B176" s="18" t="s">
        <v>700</v>
      </c>
      <c r="C176" s="6" t="s">
        <v>22</v>
      </c>
      <c r="D176" s="9" t="s">
        <v>701</v>
      </c>
      <c r="E176" s="10" t="s">
        <v>702</v>
      </c>
      <c r="F176" s="11" t="s">
        <v>167</v>
      </c>
      <c r="G176" s="19">
        <v>0.5</v>
      </c>
      <c r="H176" s="19">
        <v>0.5</v>
      </c>
      <c r="I176" s="14">
        <f t="shared" si="8"/>
        <v>325</v>
      </c>
      <c r="J176" s="14">
        <f t="shared" si="9"/>
        <v>13.325</v>
      </c>
      <c r="K176" s="15">
        <v>0.8</v>
      </c>
      <c r="L176" s="14">
        <f t="shared" si="10"/>
        <v>10.66</v>
      </c>
      <c r="M176" s="14">
        <f t="shared" si="11"/>
        <v>2.665</v>
      </c>
      <c r="N176" s="20" t="s">
        <v>703</v>
      </c>
      <c r="O176" s="11" t="s">
        <v>27</v>
      </c>
      <c r="P176" s="7"/>
      <c r="Q176" s="7"/>
    </row>
    <row r="177" ht="25" customHeight="1" spans="1:17">
      <c r="A177" s="7">
        <v>171</v>
      </c>
      <c r="B177" s="22" t="s">
        <v>704</v>
      </c>
      <c r="C177" s="6" t="s">
        <v>22</v>
      </c>
      <c r="D177" s="9" t="s">
        <v>705</v>
      </c>
      <c r="E177" s="10" t="s">
        <v>706</v>
      </c>
      <c r="F177" s="11" t="s">
        <v>707</v>
      </c>
      <c r="G177" s="12">
        <v>6.1</v>
      </c>
      <c r="H177" s="12">
        <v>6.1</v>
      </c>
      <c r="I177" s="14">
        <f t="shared" si="8"/>
        <v>3965</v>
      </c>
      <c r="J177" s="14">
        <f t="shared" si="9"/>
        <v>162.565</v>
      </c>
      <c r="K177" s="15">
        <v>0.8</v>
      </c>
      <c r="L177" s="14">
        <f t="shared" si="10"/>
        <v>130.052</v>
      </c>
      <c r="M177" s="14">
        <f t="shared" si="11"/>
        <v>32.513</v>
      </c>
      <c r="N177" s="9" t="s">
        <v>708</v>
      </c>
      <c r="O177" s="11" t="s">
        <v>27</v>
      </c>
      <c r="P177" s="7"/>
      <c r="Q177" s="7"/>
    </row>
    <row r="178" ht="25" customHeight="1" spans="1:17">
      <c r="A178" s="7">
        <v>172</v>
      </c>
      <c r="B178" s="22" t="s">
        <v>709</v>
      </c>
      <c r="C178" s="6" t="s">
        <v>22</v>
      </c>
      <c r="D178" s="9" t="s">
        <v>710</v>
      </c>
      <c r="E178" s="10" t="s">
        <v>711</v>
      </c>
      <c r="F178" s="11" t="s">
        <v>707</v>
      </c>
      <c r="G178" s="12">
        <v>3.4</v>
      </c>
      <c r="H178" s="12">
        <v>3.4</v>
      </c>
      <c r="I178" s="14">
        <f t="shared" si="8"/>
        <v>2210</v>
      </c>
      <c r="J178" s="14">
        <f t="shared" si="9"/>
        <v>90.61</v>
      </c>
      <c r="K178" s="15">
        <v>0.8</v>
      </c>
      <c r="L178" s="14">
        <f t="shared" si="10"/>
        <v>72.488</v>
      </c>
      <c r="M178" s="14">
        <f t="shared" si="11"/>
        <v>18.122</v>
      </c>
      <c r="N178" s="9" t="s">
        <v>712</v>
      </c>
      <c r="O178" s="11" t="s">
        <v>27</v>
      </c>
      <c r="P178" s="7"/>
      <c r="Q178" s="7"/>
    </row>
    <row r="179" ht="25" customHeight="1" spans="1:17">
      <c r="A179" s="7">
        <v>173</v>
      </c>
      <c r="B179" s="23" t="s">
        <v>713</v>
      </c>
      <c r="C179" s="6" t="s">
        <v>22</v>
      </c>
      <c r="D179" s="9" t="s">
        <v>714</v>
      </c>
      <c r="E179" s="10" t="s">
        <v>715</v>
      </c>
      <c r="F179" s="11" t="s">
        <v>707</v>
      </c>
      <c r="G179" s="19">
        <v>6.9</v>
      </c>
      <c r="H179" s="19">
        <v>6.9</v>
      </c>
      <c r="I179" s="14">
        <f t="shared" si="8"/>
        <v>4485</v>
      </c>
      <c r="J179" s="14">
        <f t="shared" si="9"/>
        <v>183.885</v>
      </c>
      <c r="K179" s="15">
        <v>0.8</v>
      </c>
      <c r="L179" s="14">
        <f t="shared" si="10"/>
        <v>147.108</v>
      </c>
      <c r="M179" s="14">
        <f t="shared" si="11"/>
        <v>36.777</v>
      </c>
      <c r="N179" s="20" t="s">
        <v>716</v>
      </c>
      <c r="O179" s="11" t="s">
        <v>27</v>
      </c>
      <c r="P179" s="7"/>
      <c r="Q179" s="7"/>
    </row>
    <row r="180" ht="25" customHeight="1" spans="1:17">
      <c r="A180" s="7">
        <v>174</v>
      </c>
      <c r="B180" s="22" t="s">
        <v>717</v>
      </c>
      <c r="C180" s="6" t="s">
        <v>22</v>
      </c>
      <c r="D180" s="9" t="s">
        <v>718</v>
      </c>
      <c r="E180" s="10" t="s">
        <v>719</v>
      </c>
      <c r="F180" s="11" t="s">
        <v>707</v>
      </c>
      <c r="G180" s="12">
        <v>6</v>
      </c>
      <c r="H180" s="12">
        <v>6</v>
      </c>
      <c r="I180" s="14">
        <f t="shared" si="8"/>
        <v>3900</v>
      </c>
      <c r="J180" s="14">
        <f t="shared" si="9"/>
        <v>159.9</v>
      </c>
      <c r="K180" s="15">
        <v>0.8</v>
      </c>
      <c r="L180" s="14">
        <f t="shared" si="10"/>
        <v>127.92</v>
      </c>
      <c r="M180" s="14">
        <f t="shared" si="11"/>
        <v>31.98</v>
      </c>
      <c r="N180" s="9" t="s">
        <v>720</v>
      </c>
      <c r="O180" s="11" t="s">
        <v>27</v>
      </c>
      <c r="P180" s="7"/>
      <c r="Q180" s="7"/>
    </row>
    <row r="181" ht="25" customHeight="1" spans="1:17">
      <c r="A181" s="7">
        <v>175</v>
      </c>
      <c r="B181" s="22" t="s">
        <v>721</v>
      </c>
      <c r="C181" s="6" t="s">
        <v>22</v>
      </c>
      <c r="D181" s="9" t="s">
        <v>722</v>
      </c>
      <c r="E181" s="10" t="s">
        <v>723</v>
      </c>
      <c r="F181" s="11" t="s">
        <v>707</v>
      </c>
      <c r="G181" s="12">
        <v>4.4</v>
      </c>
      <c r="H181" s="12">
        <v>4.4</v>
      </c>
      <c r="I181" s="14">
        <f t="shared" si="8"/>
        <v>2860</v>
      </c>
      <c r="J181" s="14">
        <f t="shared" si="9"/>
        <v>117.26</v>
      </c>
      <c r="K181" s="15">
        <v>0.8</v>
      </c>
      <c r="L181" s="14">
        <f t="shared" si="10"/>
        <v>93.808</v>
      </c>
      <c r="M181" s="14">
        <f t="shared" si="11"/>
        <v>23.452</v>
      </c>
      <c r="N181" s="9" t="s">
        <v>724</v>
      </c>
      <c r="O181" s="11" t="s">
        <v>27</v>
      </c>
      <c r="P181" s="7"/>
      <c r="Q181" s="7"/>
    </row>
    <row r="182" ht="25" customHeight="1" spans="1:17">
      <c r="A182" s="7">
        <v>176</v>
      </c>
      <c r="B182" s="22" t="s">
        <v>725</v>
      </c>
      <c r="C182" s="6" t="s">
        <v>22</v>
      </c>
      <c r="D182" s="9" t="s">
        <v>726</v>
      </c>
      <c r="E182" s="10" t="s">
        <v>727</v>
      </c>
      <c r="F182" s="11" t="s">
        <v>707</v>
      </c>
      <c r="G182" s="12">
        <v>6.9</v>
      </c>
      <c r="H182" s="12">
        <v>6.9</v>
      </c>
      <c r="I182" s="14">
        <f t="shared" si="8"/>
        <v>4485</v>
      </c>
      <c r="J182" s="14">
        <f t="shared" si="9"/>
        <v>183.885</v>
      </c>
      <c r="K182" s="15">
        <v>0.8</v>
      </c>
      <c r="L182" s="14">
        <f t="shared" si="10"/>
        <v>147.108</v>
      </c>
      <c r="M182" s="14">
        <f t="shared" si="11"/>
        <v>36.777</v>
      </c>
      <c r="N182" s="9" t="s">
        <v>728</v>
      </c>
      <c r="O182" s="11" t="s">
        <v>27</v>
      </c>
      <c r="P182" s="7"/>
      <c r="Q182" s="7"/>
    </row>
    <row r="183" ht="25" customHeight="1" spans="1:17">
      <c r="A183" s="7">
        <v>177</v>
      </c>
      <c r="B183" s="22" t="s">
        <v>729</v>
      </c>
      <c r="C183" s="6" t="s">
        <v>22</v>
      </c>
      <c r="D183" s="9" t="s">
        <v>730</v>
      </c>
      <c r="E183" s="10" t="s">
        <v>731</v>
      </c>
      <c r="F183" s="11" t="s">
        <v>707</v>
      </c>
      <c r="G183" s="12">
        <v>6.9</v>
      </c>
      <c r="H183" s="12">
        <v>6.9</v>
      </c>
      <c r="I183" s="14">
        <f t="shared" si="8"/>
        <v>4485</v>
      </c>
      <c r="J183" s="14">
        <f t="shared" si="9"/>
        <v>183.885</v>
      </c>
      <c r="K183" s="15">
        <v>0.8</v>
      </c>
      <c r="L183" s="14">
        <f t="shared" si="10"/>
        <v>147.108</v>
      </c>
      <c r="M183" s="14">
        <f t="shared" si="11"/>
        <v>36.777</v>
      </c>
      <c r="N183" s="9" t="s">
        <v>732</v>
      </c>
      <c r="O183" s="11" t="s">
        <v>27</v>
      </c>
      <c r="P183" s="7"/>
      <c r="Q183" s="7"/>
    </row>
    <row r="184" ht="25" customHeight="1" spans="1:17">
      <c r="A184" s="7">
        <v>178</v>
      </c>
      <c r="B184" s="22" t="s">
        <v>733</v>
      </c>
      <c r="C184" s="6" t="s">
        <v>22</v>
      </c>
      <c r="D184" s="9" t="s">
        <v>734</v>
      </c>
      <c r="E184" s="10" t="s">
        <v>735</v>
      </c>
      <c r="F184" s="11" t="s">
        <v>707</v>
      </c>
      <c r="G184" s="12">
        <v>6.9</v>
      </c>
      <c r="H184" s="12">
        <v>6.9</v>
      </c>
      <c r="I184" s="14">
        <f t="shared" si="8"/>
        <v>4485</v>
      </c>
      <c r="J184" s="14">
        <f t="shared" si="9"/>
        <v>183.885</v>
      </c>
      <c r="K184" s="15">
        <v>0.8</v>
      </c>
      <c r="L184" s="14">
        <f t="shared" si="10"/>
        <v>147.108</v>
      </c>
      <c r="M184" s="14">
        <f t="shared" si="11"/>
        <v>36.777</v>
      </c>
      <c r="N184" s="9" t="s">
        <v>736</v>
      </c>
      <c r="O184" s="11" t="s">
        <v>27</v>
      </c>
      <c r="P184" s="7"/>
      <c r="Q184" s="7"/>
    </row>
    <row r="185" ht="25" customHeight="1" spans="1:17">
      <c r="A185" s="7">
        <v>179</v>
      </c>
      <c r="B185" s="22" t="s">
        <v>737</v>
      </c>
      <c r="C185" s="6" t="s">
        <v>22</v>
      </c>
      <c r="D185" s="9" t="s">
        <v>738</v>
      </c>
      <c r="E185" s="10" t="s">
        <v>739</v>
      </c>
      <c r="F185" s="11" t="s">
        <v>707</v>
      </c>
      <c r="G185" s="12">
        <v>5.2</v>
      </c>
      <c r="H185" s="12">
        <v>5.2</v>
      </c>
      <c r="I185" s="14">
        <f t="shared" si="8"/>
        <v>3380</v>
      </c>
      <c r="J185" s="14">
        <f t="shared" si="9"/>
        <v>138.58</v>
      </c>
      <c r="K185" s="15">
        <v>0.8</v>
      </c>
      <c r="L185" s="14">
        <f t="shared" si="10"/>
        <v>110.864</v>
      </c>
      <c r="M185" s="14">
        <f t="shared" si="11"/>
        <v>27.716</v>
      </c>
      <c r="N185" s="9" t="s">
        <v>740</v>
      </c>
      <c r="O185" s="11" t="s">
        <v>27</v>
      </c>
      <c r="P185" s="7"/>
      <c r="Q185" s="7"/>
    </row>
    <row r="186" ht="25" customHeight="1" spans="1:17">
      <c r="A186" s="7">
        <v>180</v>
      </c>
      <c r="B186" s="22" t="s">
        <v>741</v>
      </c>
      <c r="C186" s="6" t="s">
        <v>22</v>
      </c>
      <c r="D186" s="9" t="s">
        <v>742</v>
      </c>
      <c r="E186" s="10" t="s">
        <v>743</v>
      </c>
      <c r="F186" s="11" t="s">
        <v>707</v>
      </c>
      <c r="G186" s="12">
        <v>3.5</v>
      </c>
      <c r="H186" s="12">
        <v>3.5</v>
      </c>
      <c r="I186" s="14">
        <f t="shared" si="8"/>
        <v>2275</v>
      </c>
      <c r="J186" s="14">
        <f t="shared" si="9"/>
        <v>93.275</v>
      </c>
      <c r="K186" s="15">
        <v>0.8</v>
      </c>
      <c r="L186" s="14">
        <f t="shared" si="10"/>
        <v>74.62</v>
      </c>
      <c r="M186" s="14">
        <f t="shared" si="11"/>
        <v>18.655</v>
      </c>
      <c r="N186" s="9" t="s">
        <v>744</v>
      </c>
      <c r="O186" s="11" t="s">
        <v>27</v>
      </c>
      <c r="P186" s="7"/>
      <c r="Q186" s="7"/>
    </row>
    <row r="187" ht="25" customHeight="1" spans="1:17">
      <c r="A187" s="7">
        <v>181</v>
      </c>
      <c r="B187" s="22" t="s">
        <v>745</v>
      </c>
      <c r="C187" s="6" t="s">
        <v>22</v>
      </c>
      <c r="D187" s="9" t="s">
        <v>746</v>
      </c>
      <c r="E187" s="10" t="s">
        <v>747</v>
      </c>
      <c r="F187" s="11" t="s">
        <v>707</v>
      </c>
      <c r="G187" s="12">
        <v>1.5</v>
      </c>
      <c r="H187" s="12">
        <v>1.5</v>
      </c>
      <c r="I187" s="14">
        <f t="shared" si="8"/>
        <v>975</v>
      </c>
      <c r="J187" s="14">
        <f t="shared" si="9"/>
        <v>39.975</v>
      </c>
      <c r="K187" s="15">
        <v>0.8</v>
      </c>
      <c r="L187" s="14">
        <f t="shared" si="10"/>
        <v>31.98</v>
      </c>
      <c r="M187" s="14">
        <f t="shared" si="11"/>
        <v>7.995</v>
      </c>
      <c r="N187" s="9" t="s">
        <v>748</v>
      </c>
      <c r="O187" s="11" t="s">
        <v>27</v>
      </c>
      <c r="P187" s="7"/>
      <c r="Q187" s="7"/>
    </row>
    <row r="188" ht="25" customHeight="1" spans="1:17">
      <c r="A188" s="7">
        <v>182</v>
      </c>
      <c r="B188" s="22" t="s">
        <v>749</v>
      </c>
      <c r="C188" s="6" t="s">
        <v>22</v>
      </c>
      <c r="D188" s="9" t="s">
        <v>750</v>
      </c>
      <c r="E188" s="10" t="s">
        <v>751</v>
      </c>
      <c r="F188" s="11" t="s">
        <v>707</v>
      </c>
      <c r="G188" s="12">
        <v>6.9</v>
      </c>
      <c r="H188" s="12">
        <v>6.9</v>
      </c>
      <c r="I188" s="14">
        <f t="shared" si="8"/>
        <v>4485</v>
      </c>
      <c r="J188" s="14">
        <f t="shared" si="9"/>
        <v>183.885</v>
      </c>
      <c r="K188" s="15">
        <v>0.8</v>
      </c>
      <c r="L188" s="14">
        <f t="shared" si="10"/>
        <v>147.108</v>
      </c>
      <c r="M188" s="14">
        <f t="shared" si="11"/>
        <v>36.777</v>
      </c>
      <c r="N188" s="9" t="s">
        <v>752</v>
      </c>
      <c r="O188" s="11" t="s">
        <v>27</v>
      </c>
      <c r="P188" s="7"/>
      <c r="Q188" s="7"/>
    </row>
    <row r="189" ht="25" customHeight="1" spans="1:17">
      <c r="A189" s="7">
        <v>183</v>
      </c>
      <c r="B189" s="22" t="s">
        <v>753</v>
      </c>
      <c r="C189" s="6" t="s">
        <v>22</v>
      </c>
      <c r="D189" s="9" t="s">
        <v>754</v>
      </c>
      <c r="E189" s="10" t="s">
        <v>755</v>
      </c>
      <c r="F189" s="11" t="s">
        <v>707</v>
      </c>
      <c r="G189" s="12">
        <v>5.2</v>
      </c>
      <c r="H189" s="12">
        <v>5.2</v>
      </c>
      <c r="I189" s="14">
        <f t="shared" si="8"/>
        <v>3380</v>
      </c>
      <c r="J189" s="14">
        <f t="shared" si="9"/>
        <v>138.58</v>
      </c>
      <c r="K189" s="15">
        <v>0.8</v>
      </c>
      <c r="L189" s="14">
        <f t="shared" si="10"/>
        <v>110.864</v>
      </c>
      <c r="M189" s="14">
        <f t="shared" si="11"/>
        <v>27.716</v>
      </c>
      <c r="N189" s="9" t="s">
        <v>756</v>
      </c>
      <c r="O189" s="11" t="s">
        <v>27</v>
      </c>
      <c r="P189" s="7"/>
      <c r="Q189" s="7"/>
    </row>
    <row r="190" ht="25" customHeight="1" spans="1:17">
      <c r="A190" s="7">
        <v>184</v>
      </c>
      <c r="B190" s="22" t="s">
        <v>757</v>
      </c>
      <c r="C190" s="6" t="s">
        <v>22</v>
      </c>
      <c r="D190" s="9" t="s">
        <v>758</v>
      </c>
      <c r="E190" s="10" t="s">
        <v>759</v>
      </c>
      <c r="F190" s="11" t="s">
        <v>707</v>
      </c>
      <c r="G190" s="12">
        <v>5.2</v>
      </c>
      <c r="H190" s="12">
        <v>5.2</v>
      </c>
      <c r="I190" s="14">
        <f t="shared" si="8"/>
        <v>3380</v>
      </c>
      <c r="J190" s="14">
        <f t="shared" si="9"/>
        <v>138.58</v>
      </c>
      <c r="K190" s="15">
        <v>0.8</v>
      </c>
      <c r="L190" s="14">
        <f t="shared" si="10"/>
        <v>110.864</v>
      </c>
      <c r="M190" s="14">
        <f t="shared" si="11"/>
        <v>27.716</v>
      </c>
      <c r="N190" s="9" t="s">
        <v>760</v>
      </c>
      <c r="O190" s="11" t="s">
        <v>27</v>
      </c>
      <c r="P190" s="7"/>
      <c r="Q190" s="7"/>
    </row>
    <row r="191" ht="25" customHeight="1" spans="1:17">
      <c r="A191" s="7">
        <v>185</v>
      </c>
      <c r="B191" s="22" t="s">
        <v>761</v>
      </c>
      <c r="C191" s="6" t="s">
        <v>22</v>
      </c>
      <c r="D191" s="9" t="s">
        <v>762</v>
      </c>
      <c r="E191" s="10" t="s">
        <v>763</v>
      </c>
      <c r="F191" s="11" t="s">
        <v>707</v>
      </c>
      <c r="G191" s="12">
        <v>10.3</v>
      </c>
      <c r="H191" s="12">
        <v>10.3</v>
      </c>
      <c r="I191" s="14">
        <f t="shared" si="8"/>
        <v>6695</v>
      </c>
      <c r="J191" s="14">
        <f t="shared" si="9"/>
        <v>274.495</v>
      </c>
      <c r="K191" s="15">
        <v>0.8</v>
      </c>
      <c r="L191" s="14">
        <f t="shared" si="10"/>
        <v>219.596</v>
      </c>
      <c r="M191" s="14">
        <f t="shared" si="11"/>
        <v>54.899</v>
      </c>
      <c r="N191" s="9" t="s">
        <v>764</v>
      </c>
      <c r="O191" s="11" t="s">
        <v>27</v>
      </c>
      <c r="P191" s="7"/>
      <c r="Q191" s="7"/>
    </row>
    <row r="192" ht="25" customHeight="1" spans="1:17">
      <c r="A192" s="7">
        <v>186</v>
      </c>
      <c r="B192" s="8" t="s">
        <v>765</v>
      </c>
      <c r="C192" s="6" t="s">
        <v>22</v>
      </c>
      <c r="D192" s="9" t="s">
        <v>766</v>
      </c>
      <c r="E192" s="10" t="s">
        <v>767</v>
      </c>
      <c r="F192" s="11" t="s">
        <v>707</v>
      </c>
      <c r="G192" s="12">
        <v>6.9</v>
      </c>
      <c r="H192" s="12">
        <v>6.9</v>
      </c>
      <c r="I192" s="14">
        <f t="shared" si="8"/>
        <v>4485</v>
      </c>
      <c r="J192" s="14">
        <f t="shared" si="9"/>
        <v>183.885</v>
      </c>
      <c r="K192" s="15">
        <v>0.8</v>
      </c>
      <c r="L192" s="14">
        <f t="shared" si="10"/>
        <v>147.108</v>
      </c>
      <c r="M192" s="14">
        <f t="shared" si="11"/>
        <v>36.777</v>
      </c>
      <c r="N192" s="9" t="s">
        <v>768</v>
      </c>
      <c r="O192" s="11" t="s">
        <v>27</v>
      </c>
      <c r="P192" s="7"/>
      <c r="Q192" s="7"/>
    </row>
    <row r="193" ht="25" customHeight="1" spans="1:17">
      <c r="A193" s="7">
        <v>187</v>
      </c>
      <c r="B193" s="8" t="s">
        <v>769</v>
      </c>
      <c r="C193" s="6" t="s">
        <v>22</v>
      </c>
      <c r="D193" s="9" t="s">
        <v>770</v>
      </c>
      <c r="E193" s="10" t="s">
        <v>771</v>
      </c>
      <c r="F193" s="11" t="s">
        <v>707</v>
      </c>
      <c r="G193" s="12">
        <v>1.4</v>
      </c>
      <c r="H193" s="12">
        <v>1.4</v>
      </c>
      <c r="I193" s="14">
        <f t="shared" si="8"/>
        <v>910</v>
      </c>
      <c r="J193" s="14">
        <f t="shared" si="9"/>
        <v>37.31</v>
      </c>
      <c r="K193" s="15">
        <v>0.8</v>
      </c>
      <c r="L193" s="14">
        <f t="shared" si="10"/>
        <v>29.848</v>
      </c>
      <c r="M193" s="14">
        <f t="shared" si="11"/>
        <v>7.462</v>
      </c>
      <c r="N193" s="9" t="s">
        <v>772</v>
      </c>
      <c r="O193" s="11" t="s">
        <v>27</v>
      </c>
      <c r="P193" s="7"/>
      <c r="Q193" s="7"/>
    </row>
    <row r="194" ht="25" customHeight="1" spans="1:17">
      <c r="A194" s="7">
        <v>188</v>
      </c>
      <c r="B194" s="8" t="s">
        <v>773</v>
      </c>
      <c r="C194" s="6" t="s">
        <v>22</v>
      </c>
      <c r="D194" s="9" t="s">
        <v>774</v>
      </c>
      <c r="E194" s="10" t="s">
        <v>775</v>
      </c>
      <c r="F194" s="11" t="s">
        <v>707</v>
      </c>
      <c r="G194" s="12">
        <v>5.6</v>
      </c>
      <c r="H194" s="12">
        <v>5.6</v>
      </c>
      <c r="I194" s="14">
        <f t="shared" si="8"/>
        <v>3640</v>
      </c>
      <c r="J194" s="14">
        <f t="shared" si="9"/>
        <v>149.24</v>
      </c>
      <c r="K194" s="15">
        <v>0.8</v>
      </c>
      <c r="L194" s="14">
        <f t="shared" si="10"/>
        <v>119.392</v>
      </c>
      <c r="M194" s="14">
        <f t="shared" si="11"/>
        <v>29.848</v>
      </c>
      <c r="N194" s="9" t="s">
        <v>776</v>
      </c>
      <c r="O194" s="11" t="s">
        <v>27</v>
      </c>
      <c r="P194" s="7"/>
      <c r="Q194" s="7"/>
    </row>
    <row r="195" ht="25" customHeight="1" spans="1:17">
      <c r="A195" s="7">
        <v>189</v>
      </c>
      <c r="B195" s="8" t="s">
        <v>777</v>
      </c>
      <c r="C195" s="6" t="s">
        <v>22</v>
      </c>
      <c r="D195" s="9" t="s">
        <v>778</v>
      </c>
      <c r="E195" s="10" t="s">
        <v>779</v>
      </c>
      <c r="F195" s="11" t="s">
        <v>707</v>
      </c>
      <c r="G195" s="12">
        <v>6</v>
      </c>
      <c r="H195" s="12">
        <v>6</v>
      </c>
      <c r="I195" s="14">
        <f t="shared" si="8"/>
        <v>3900</v>
      </c>
      <c r="J195" s="14">
        <f t="shared" si="9"/>
        <v>159.9</v>
      </c>
      <c r="K195" s="15">
        <v>0.8</v>
      </c>
      <c r="L195" s="14">
        <f t="shared" si="10"/>
        <v>127.92</v>
      </c>
      <c r="M195" s="14">
        <f t="shared" si="11"/>
        <v>31.98</v>
      </c>
      <c r="N195" s="9" t="s">
        <v>780</v>
      </c>
      <c r="O195" s="11" t="s">
        <v>27</v>
      </c>
      <c r="P195" s="7"/>
      <c r="Q195" s="7"/>
    </row>
    <row r="196" ht="25" customHeight="1" spans="1:17">
      <c r="A196" s="7">
        <v>190</v>
      </c>
      <c r="B196" s="8" t="s">
        <v>781</v>
      </c>
      <c r="C196" s="6" t="s">
        <v>22</v>
      </c>
      <c r="D196" s="9" t="s">
        <v>782</v>
      </c>
      <c r="E196" s="10" t="s">
        <v>783</v>
      </c>
      <c r="F196" s="11" t="s">
        <v>707</v>
      </c>
      <c r="G196" s="12">
        <v>5.2</v>
      </c>
      <c r="H196" s="12">
        <v>5.2</v>
      </c>
      <c r="I196" s="14">
        <f t="shared" si="8"/>
        <v>3380</v>
      </c>
      <c r="J196" s="14">
        <f t="shared" si="9"/>
        <v>138.58</v>
      </c>
      <c r="K196" s="15">
        <v>0.8</v>
      </c>
      <c r="L196" s="14">
        <f t="shared" si="10"/>
        <v>110.864</v>
      </c>
      <c r="M196" s="14">
        <f t="shared" si="11"/>
        <v>27.716</v>
      </c>
      <c r="N196" s="9" t="s">
        <v>784</v>
      </c>
      <c r="O196" s="11" t="s">
        <v>27</v>
      </c>
      <c r="P196" s="7"/>
      <c r="Q196" s="7"/>
    </row>
    <row r="197" ht="25" customHeight="1" spans="1:17">
      <c r="A197" s="7">
        <v>191</v>
      </c>
      <c r="B197" s="8" t="s">
        <v>785</v>
      </c>
      <c r="C197" s="6" t="s">
        <v>22</v>
      </c>
      <c r="D197" s="9" t="s">
        <v>786</v>
      </c>
      <c r="E197" s="10" t="s">
        <v>787</v>
      </c>
      <c r="F197" s="11" t="s">
        <v>707</v>
      </c>
      <c r="G197" s="12">
        <v>3.5</v>
      </c>
      <c r="H197" s="12">
        <v>3.5</v>
      </c>
      <c r="I197" s="14">
        <f t="shared" si="8"/>
        <v>2275</v>
      </c>
      <c r="J197" s="14">
        <f t="shared" si="9"/>
        <v>93.275</v>
      </c>
      <c r="K197" s="15">
        <v>0.8</v>
      </c>
      <c r="L197" s="14">
        <f t="shared" si="10"/>
        <v>74.62</v>
      </c>
      <c r="M197" s="14">
        <f t="shared" si="11"/>
        <v>18.655</v>
      </c>
      <c r="N197" s="9" t="s">
        <v>788</v>
      </c>
      <c r="O197" s="11" t="s">
        <v>27</v>
      </c>
      <c r="P197" s="7"/>
      <c r="Q197" s="7"/>
    </row>
    <row r="198" ht="25" customHeight="1" spans="1:17">
      <c r="A198" s="7">
        <v>192</v>
      </c>
      <c r="B198" s="8" t="s">
        <v>789</v>
      </c>
      <c r="C198" s="6" t="s">
        <v>22</v>
      </c>
      <c r="D198" s="9" t="s">
        <v>790</v>
      </c>
      <c r="E198" s="10" t="s">
        <v>791</v>
      </c>
      <c r="F198" s="11" t="s">
        <v>707</v>
      </c>
      <c r="G198" s="12">
        <v>5.2</v>
      </c>
      <c r="H198" s="12">
        <v>5.2</v>
      </c>
      <c r="I198" s="14">
        <f t="shared" si="8"/>
        <v>3380</v>
      </c>
      <c r="J198" s="14">
        <f t="shared" si="9"/>
        <v>138.58</v>
      </c>
      <c r="K198" s="15">
        <v>0.8</v>
      </c>
      <c r="L198" s="14">
        <f t="shared" si="10"/>
        <v>110.864</v>
      </c>
      <c r="M198" s="14">
        <f t="shared" si="11"/>
        <v>27.716</v>
      </c>
      <c r="N198" s="9" t="s">
        <v>792</v>
      </c>
      <c r="O198" s="11" t="s">
        <v>27</v>
      </c>
      <c r="P198" s="7"/>
      <c r="Q198" s="7"/>
    </row>
    <row r="199" ht="25" customHeight="1" spans="1:17">
      <c r="A199" s="7">
        <v>193</v>
      </c>
      <c r="B199" s="8" t="s">
        <v>793</v>
      </c>
      <c r="C199" s="6" t="s">
        <v>22</v>
      </c>
      <c r="D199" s="9" t="s">
        <v>794</v>
      </c>
      <c r="E199" s="10" t="s">
        <v>795</v>
      </c>
      <c r="F199" s="11" t="s">
        <v>707</v>
      </c>
      <c r="G199" s="12">
        <v>6.9</v>
      </c>
      <c r="H199" s="12">
        <v>6.9</v>
      </c>
      <c r="I199" s="14">
        <f t="shared" si="8"/>
        <v>4485</v>
      </c>
      <c r="J199" s="14">
        <f t="shared" si="9"/>
        <v>183.885</v>
      </c>
      <c r="K199" s="15">
        <v>0.8</v>
      </c>
      <c r="L199" s="14">
        <f t="shared" si="10"/>
        <v>147.108</v>
      </c>
      <c r="M199" s="14">
        <f t="shared" si="11"/>
        <v>36.777</v>
      </c>
      <c r="N199" s="9" t="s">
        <v>796</v>
      </c>
      <c r="O199" s="11" t="s">
        <v>27</v>
      </c>
      <c r="P199" s="7"/>
      <c r="Q199" s="7"/>
    </row>
    <row r="200" ht="25" customHeight="1" spans="1:17">
      <c r="A200" s="7">
        <v>194</v>
      </c>
      <c r="B200" s="24" t="s">
        <v>797</v>
      </c>
      <c r="C200" s="6" t="s">
        <v>22</v>
      </c>
      <c r="D200" s="9" t="s">
        <v>798</v>
      </c>
      <c r="E200" s="10" t="s">
        <v>799</v>
      </c>
      <c r="F200" s="11" t="s">
        <v>707</v>
      </c>
      <c r="G200" s="12">
        <v>6.9</v>
      </c>
      <c r="H200" s="12">
        <v>6.9</v>
      </c>
      <c r="I200" s="14">
        <f t="shared" ref="I200:I227" si="12">G200*650</f>
        <v>4485</v>
      </c>
      <c r="J200" s="14">
        <f t="shared" ref="J200:J227" si="13">H200*26.65</f>
        <v>183.885</v>
      </c>
      <c r="K200" s="15">
        <v>0.8</v>
      </c>
      <c r="L200" s="14">
        <f t="shared" ref="L200:L227" si="14">J200*K200</f>
        <v>147.108</v>
      </c>
      <c r="M200" s="14">
        <f t="shared" ref="M200:M227" si="15">J200*0.2</f>
        <v>36.777</v>
      </c>
      <c r="N200" s="9" t="s">
        <v>800</v>
      </c>
      <c r="O200" s="11" t="s">
        <v>27</v>
      </c>
      <c r="P200" s="7"/>
      <c r="Q200" s="7"/>
    </row>
    <row r="201" ht="25" customHeight="1" spans="1:17">
      <c r="A201" s="7">
        <v>195</v>
      </c>
      <c r="B201" s="18" t="s">
        <v>801</v>
      </c>
      <c r="C201" s="6" t="s">
        <v>22</v>
      </c>
      <c r="D201" s="9" t="s">
        <v>802</v>
      </c>
      <c r="E201" s="10" t="s">
        <v>803</v>
      </c>
      <c r="F201" s="11" t="s">
        <v>707</v>
      </c>
      <c r="G201" s="19">
        <v>1.8</v>
      </c>
      <c r="H201" s="19">
        <v>1.8</v>
      </c>
      <c r="I201" s="14">
        <f t="shared" si="12"/>
        <v>1170</v>
      </c>
      <c r="J201" s="14">
        <f t="shared" si="13"/>
        <v>47.97</v>
      </c>
      <c r="K201" s="15">
        <v>0.8</v>
      </c>
      <c r="L201" s="14">
        <f t="shared" si="14"/>
        <v>38.376</v>
      </c>
      <c r="M201" s="14">
        <f t="shared" si="15"/>
        <v>9.594</v>
      </c>
      <c r="N201" s="20" t="s">
        <v>804</v>
      </c>
      <c r="O201" s="11" t="s">
        <v>27</v>
      </c>
      <c r="P201" s="7"/>
      <c r="Q201" s="7"/>
    </row>
    <row r="202" ht="25" customHeight="1" spans="1:17">
      <c r="A202" s="7">
        <v>196</v>
      </c>
      <c r="B202" s="8" t="s">
        <v>805</v>
      </c>
      <c r="C202" s="6" t="s">
        <v>22</v>
      </c>
      <c r="D202" s="9" t="s">
        <v>806</v>
      </c>
      <c r="E202" s="10" t="s">
        <v>807</v>
      </c>
      <c r="F202" s="11" t="s">
        <v>707</v>
      </c>
      <c r="G202" s="12">
        <v>8.6</v>
      </c>
      <c r="H202" s="12">
        <v>8.6</v>
      </c>
      <c r="I202" s="14">
        <f t="shared" si="12"/>
        <v>5590</v>
      </c>
      <c r="J202" s="14">
        <f t="shared" si="13"/>
        <v>229.19</v>
      </c>
      <c r="K202" s="15">
        <v>0.8</v>
      </c>
      <c r="L202" s="14">
        <f t="shared" si="14"/>
        <v>183.352</v>
      </c>
      <c r="M202" s="14">
        <f t="shared" si="15"/>
        <v>45.838</v>
      </c>
      <c r="N202" s="9" t="s">
        <v>808</v>
      </c>
      <c r="O202" s="11" t="s">
        <v>27</v>
      </c>
      <c r="P202" s="7"/>
      <c r="Q202" s="7"/>
    </row>
    <row r="203" ht="25" customHeight="1" spans="1:17">
      <c r="A203" s="7">
        <v>197</v>
      </c>
      <c r="B203" s="8" t="s">
        <v>809</v>
      </c>
      <c r="C203" s="6" t="s">
        <v>22</v>
      </c>
      <c r="D203" s="9" t="s">
        <v>810</v>
      </c>
      <c r="E203" s="10" t="s">
        <v>811</v>
      </c>
      <c r="F203" s="11" t="s">
        <v>707</v>
      </c>
      <c r="G203" s="12">
        <v>5.2</v>
      </c>
      <c r="H203" s="12">
        <v>5.2</v>
      </c>
      <c r="I203" s="14">
        <f t="shared" si="12"/>
        <v>3380</v>
      </c>
      <c r="J203" s="14">
        <f t="shared" si="13"/>
        <v>138.58</v>
      </c>
      <c r="K203" s="15">
        <v>0.8</v>
      </c>
      <c r="L203" s="14">
        <f t="shared" si="14"/>
        <v>110.864</v>
      </c>
      <c r="M203" s="14">
        <f t="shared" si="15"/>
        <v>27.716</v>
      </c>
      <c r="N203" s="9" t="s">
        <v>812</v>
      </c>
      <c r="O203" s="11" t="s">
        <v>27</v>
      </c>
      <c r="P203" s="7"/>
      <c r="Q203" s="7"/>
    </row>
    <row r="204" ht="25" customHeight="1" spans="1:17">
      <c r="A204" s="7">
        <v>198</v>
      </c>
      <c r="B204" s="8" t="s">
        <v>813</v>
      </c>
      <c r="C204" s="6" t="s">
        <v>22</v>
      </c>
      <c r="D204" s="9" t="s">
        <v>814</v>
      </c>
      <c r="E204" s="10" t="s">
        <v>815</v>
      </c>
      <c r="F204" s="11" t="s">
        <v>707</v>
      </c>
      <c r="G204" s="12">
        <v>4.3</v>
      </c>
      <c r="H204" s="12">
        <v>4.3</v>
      </c>
      <c r="I204" s="14">
        <f t="shared" si="12"/>
        <v>2795</v>
      </c>
      <c r="J204" s="14">
        <f t="shared" si="13"/>
        <v>114.595</v>
      </c>
      <c r="K204" s="15">
        <v>0.8</v>
      </c>
      <c r="L204" s="14">
        <f t="shared" si="14"/>
        <v>91.676</v>
      </c>
      <c r="M204" s="14">
        <f t="shared" si="15"/>
        <v>22.919</v>
      </c>
      <c r="N204" s="9" t="s">
        <v>816</v>
      </c>
      <c r="O204" s="11" t="s">
        <v>27</v>
      </c>
      <c r="P204" s="7"/>
      <c r="Q204" s="7"/>
    </row>
    <row r="205" ht="25" customHeight="1" spans="1:17">
      <c r="A205" s="7">
        <v>199</v>
      </c>
      <c r="B205" s="8" t="s">
        <v>817</v>
      </c>
      <c r="C205" s="6" t="s">
        <v>22</v>
      </c>
      <c r="D205" s="9" t="s">
        <v>818</v>
      </c>
      <c r="E205" s="10" t="s">
        <v>819</v>
      </c>
      <c r="F205" s="11" t="s">
        <v>707</v>
      </c>
      <c r="G205" s="12">
        <v>1.8</v>
      </c>
      <c r="H205" s="12">
        <v>1.8</v>
      </c>
      <c r="I205" s="14">
        <f t="shared" si="12"/>
        <v>1170</v>
      </c>
      <c r="J205" s="14">
        <f t="shared" si="13"/>
        <v>47.97</v>
      </c>
      <c r="K205" s="15">
        <v>0.8</v>
      </c>
      <c r="L205" s="14">
        <f t="shared" si="14"/>
        <v>38.376</v>
      </c>
      <c r="M205" s="14">
        <f t="shared" si="15"/>
        <v>9.594</v>
      </c>
      <c r="N205" s="9" t="s">
        <v>820</v>
      </c>
      <c r="O205" s="11" t="s">
        <v>27</v>
      </c>
      <c r="P205" s="7"/>
      <c r="Q205" s="7"/>
    </row>
    <row r="206" ht="25" customHeight="1" spans="1:17">
      <c r="A206" s="7">
        <v>200</v>
      </c>
      <c r="B206" s="8" t="s">
        <v>821</v>
      </c>
      <c r="C206" s="6" t="s">
        <v>22</v>
      </c>
      <c r="D206" s="9" t="s">
        <v>822</v>
      </c>
      <c r="E206" s="10" t="s">
        <v>823</v>
      </c>
      <c r="F206" s="11" t="s">
        <v>707</v>
      </c>
      <c r="G206" s="12">
        <v>3.07</v>
      </c>
      <c r="H206" s="12">
        <v>3.07</v>
      </c>
      <c r="I206" s="14">
        <f t="shared" si="12"/>
        <v>1995.5</v>
      </c>
      <c r="J206" s="14">
        <f t="shared" si="13"/>
        <v>81.8155</v>
      </c>
      <c r="K206" s="15">
        <v>0.8</v>
      </c>
      <c r="L206" s="14">
        <f t="shared" si="14"/>
        <v>65.4524</v>
      </c>
      <c r="M206" s="14">
        <f t="shared" si="15"/>
        <v>16.3631</v>
      </c>
      <c r="N206" s="9" t="s">
        <v>824</v>
      </c>
      <c r="O206" s="11" t="s">
        <v>27</v>
      </c>
      <c r="P206" s="7"/>
      <c r="Q206" s="7"/>
    </row>
    <row r="207" ht="25" customHeight="1" spans="1:17">
      <c r="A207" s="7">
        <v>201</v>
      </c>
      <c r="B207" s="8" t="s">
        <v>825</v>
      </c>
      <c r="C207" s="6" t="s">
        <v>22</v>
      </c>
      <c r="D207" s="9" t="s">
        <v>826</v>
      </c>
      <c r="E207" s="10" t="s">
        <v>827</v>
      </c>
      <c r="F207" s="11" t="s">
        <v>707</v>
      </c>
      <c r="G207" s="25">
        <v>1</v>
      </c>
      <c r="H207" s="25">
        <v>1</v>
      </c>
      <c r="I207" s="14">
        <f t="shared" si="12"/>
        <v>650</v>
      </c>
      <c r="J207" s="14">
        <f t="shared" si="13"/>
        <v>26.65</v>
      </c>
      <c r="K207" s="15">
        <v>0.8</v>
      </c>
      <c r="L207" s="14">
        <f t="shared" si="14"/>
        <v>21.32</v>
      </c>
      <c r="M207" s="14">
        <f t="shared" si="15"/>
        <v>5.33</v>
      </c>
      <c r="N207" s="9" t="s">
        <v>828</v>
      </c>
      <c r="O207" s="11" t="s">
        <v>27</v>
      </c>
      <c r="P207" s="7"/>
      <c r="Q207" s="7"/>
    </row>
    <row r="208" ht="25" customHeight="1" spans="1:17">
      <c r="A208" s="7">
        <v>202</v>
      </c>
      <c r="B208" s="8" t="s">
        <v>829</v>
      </c>
      <c r="C208" s="6" t="s">
        <v>22</v>
      </c>
      <c r="D208" s="9" t="s">
        <v>830</v>
      </c>
      <c r="E208" s="10" t="s">
        <v>831</v>
      </c>
      <c r="F208" s="11" t="s">
        <v>707</v>
      </c>
      <c r="G208" s="25">
        <v>1.2</v>
      </c>
      <c r="H208" s="25">
        <v>1.2</v>
      </c>
      <c r="I208" s="14">
        <f t="shared" si="12"/>
        <v>780</v>
      </c>
      <c r="J208" s="14">
        <f t="shared" si="13"/>
        <v>31.98</v>
      </c>
      <c r="K208" s="15">
        <v>0.8</v>
      </c>
      <c r="L208" s="14">
        <f t="shared" si="14"/>
        <v>25.584</v>
      </c>
      <c r="M208" s="14">
        <f t="shared" si="15"/>
        <v>6.396</v>
      </c>
      <c r="N208" s="9" t="s">
        <v>832</v>
      </c>
      <c r="O208" s="11" t="s">
        <v>27</v>
      </c>
      <c r="P208" s="7"/>
      <c r="Q208" s="7"/>
    </row>
    <row r="209" ht="25" customHeight="1" spans="1:17">
      <c r="A209" s="7">
        <v>203</v>
      </c>
      <c r="B209" s="8" t="s">
        <v>833</v>
      </c>
      <c r="C209" s="6" t="s">
        <v>22</v>
      </c>
      <c r="D209" s="9" t="s">
        <v>834</v>
      </c>
      <c r="E209" s="10" t="s">
        <v>835</v>
      </c>
      <c r="F209" s="11" t="s">
        <v>707</v>
      </c>
      <c r="G209" s="25">
        <v>5.05</v>
      </c>
      <c r="H209" s="25">
        <v>5.05</v>
      </c>
      <c r="I209" s="14">
        <f t="shared" si="12"/>
        <v>3282.5</v>
      </c>
      <c r="J209" s="14">
        <f t="shared" si="13"/>
        <v>134.5825</v>
      </c>
      <c r="K209" s="15">
        <v>0.8</v>
      </c>
      <c r="L209" s="14">
        <f t="shared" si="14"/>
        <v>107.666</v>
      </c>
      <c r="M209" s="14">
        <f t="shared" si="15"/>
        <v>26.9165</v>
      </c>
      <c r="N209" s="9" t="s">
        <v>836</v>
      </c>
      <c r="O209" s="11" t="s">
        <v>27</v>
      </c>
      <c r="P209" s="7"/>
      <c r="Q209" s="7"/>
    </row>
    <row r="210" ht="25" customHeight="1" spans="1:17">
      <c r="A210" s="7">
        <v>204</v>
      </c>
      <c r="B210" s="8" t="s">
        <v>837</v>
      </c>
      <c r="C210" s="6" t="s">
        <v>22</v>
      </c>
      <c r="D210" s="9" t="s">
        <v>838</v>
      </c>
      <c r="E210" s="10" t="s">
        <v>839</v>
      </c>
      <c r="F210" s="11" t="s">
        <v>707</v>
      </c>
      <c r="G210" s="12">
        <v>3.5</v>
      </c>
      <c r="H210" s="12">
        <v>3.5</v>
      </c>
      <c r="I210" s="14">
        <f t="shared" si="12"/>
        <v>2275</v>
      </c>
      <c r="J210" s="14">
        <f t="shared" si="13"/>
        <v>93.275</v>
      </c>
      <c r="K210" s="15">
        <v>0.8</v>
      </c>
      <c r="L210" s="14">
        <f t="shared" si="14"/>
        <v>74.62</v>
      </c>
      <c r="M210" s="14">
        <f t="shared" si="15"/>
        <v>18.655</v>
      </c>
      <c r="N210" s="9" t="s">
        <v>840</v>
      </c>
      <c r="O210" s="11" t="s">
        <v>27</v>
      </c>
      <c r="P210" s="7"/>
      <c r="Q210" s="7"/>
    </row>
    <row r="211" ht="25" customHeight="1" spans="1:17">
      <c r="A211" s="7">
        <v>205</v>
      </c>
      <c r="B211" s="8" t="s">
        <v>841</v>
      </c>
      <c r="C211" s="6" t="s">
        <v>22</v>
      </c>
      <c r="D211" s="9" t="s">
        <v>842</v>
      </c>
      <c r="E211" s="10" t="s">
        <v>843</v>
      </c>
      <c r="F211" s="11" t="s">
        <v>707</v>
      </c>
      <c r="G211" s="12">
        <v>5.2</v>
      </c>
      <c r="H211" s="12">
        <v>5.2</v>
      </c>
      <c r="I211" s="14">
        <f t="shared" si="12"/>
        <v>3380</v>
      </c>
      <c r="J211" s="14">
        <f t="shared" si="13"/>
        <v>138.58</v>
      </c>
      <c r="K211" s="15">
        <v>0.8</v>
      </c>
      <c r="L211" s="14">
        <f t="shared" si="14"/>
        <v>110.864</v>
      </c>
      <c r="M211" s="14">
        <f t="shared" si="15"/>
        <v>27.716</v>
      </c>
      <c r="N211" s="9" t="s">
        <v>844</v>
      </c>
      <c r="O211" s="11" t="s">
        <v>27</v>
      </c>
      <c r="P211" s="7"/>
      <c r="Q211" s="7"/>
    </row>
    <row r="212" ht="25" customHeight="1" spans="1:17">
      <c r="A212" s="7">
        <v>206</v>
      </c>
      <c r="B212" s="8" t="s">
        <v>845</v>
      </c>
      <c r="C212" s="6" t="s">
        <v>22</v>
      </c>
      <c r="D212" s="9" t="s">
        <v>846</v>
      </c>
      <c r="E212" s="10" t="s">
        <v>847</v>
      </c>
      <c r="F212" s="11" t="s">
        <v>707</v>
      </c>
      <c r="G212" s="12">
        <v>6.9</v>
      </c>
      <c r="H212" s="12">
        <v>6.9</v>
      </c>
      <c r="I212" s="14">
        <f t="shared" si="12"/>
        <v>4485</v>
      </c>
      <c r="J212" s="14">
        <f t="shared" si="13"/>
        <v>183.885</v>
      </c>
      <c r="K212" s="15">
        <v>0.8</v>
      </c>
      <c r="L212" s="14">
        <f t="shared" si="14"/>
        <v>147.108</v>
      </c>
      <c r="M212" s="14">
        <f t="shared" si="15"/>
        <v>36.777</v>
      </c>
      <c r="N212" s="9" t="s">
        <v>848</v>
      </c>
      <c r="O212" s="11" t="s">
        <v>27</v>
      </c>
      <c r="P212" s="7"/>
      <c r="Q212" s="7"/>
    </row>
    <row r="213" ht="25" customHeight="1" spans="1:17">
      <c r="A213" s="7">
        <v>207</v>
      </c>
      <c r="B213" s="8" t="s">
        <v>849</v>
      </c>
      <c r="C213" s="6" t="s">
        <v>22</v>
      </c>
      <c r="D213" s="9" t="s">
        <v>850</v>
      </c>
      <c r="E213" s="10" t="s">
        <v>851</v>
      </c>
      <c r="F213" s="11" t="s">
        <v>707</v>
      </c>
      <c r="G213" s="12">
        <v>5.8</v>
      </c>
      <c r="H213" s="12">
        <v>5.8</v>
      </c>
      <c r="I213" s="14">
        <f t="shared" si="12"/>
        <v>3770</v>
      </c>
      <c r="J213" s="14">
        <f t="shared" si="13"/>
        <v>154.57</v>
      </c>
      <c r="K213" s="15">
        <v>0.8</v>
      </c>
      <c r="L213" s="14">
        <f t="shared" si="14"/>
        <v>123.656</v>
      </c>
      <c r="M213" s="14">
        <f t="shared" si="15"/>
        <v>30.914</v>
      </c>
      <c r="N213" s="9" t="s">
        <v>852</v>
      </c>
      <c r="O213" s="11" t="s">
        <v>27</v>
      </c>
      <c r="P213" s="7"/>
      <c r="Q213" s="7"/>
    </row>
    <row r="214" ht="25" customHeight="1" spans="1:17">
      <c r="A214" s="7">
        <v>208</v>
      </c>
      <c r="B214" s="8" t="s">
        <v>853</v>
      </c>
      <c r="C214" s="6" t="s">
        <v>22</v>
      </c>
      <c r="D214" s="9" t="s">
        <v>854</v>
      </c>
      <c r="E214" s="10" t="s">
        <v>855</v>
      </c>
      <c r="F214" s="11" t="s">
        <v>707</v>
      </c>
      <c r="G214" s="12">
        <v>5.6</v>
      </c>
      <c r="H214" s="12">
        <v>5.6</v>
      </c>
      <c r="I214" s="14">
        <f t="shared" si="12"/>
        <v>3640</v>
      </c>
      <c r="J214" s="14">
        <f t="shared" si="13"/>
        <v>149.24</v>
      </c>
      <c r="K214" s="15">
        <v>0.8</v>
      </c>
      <c r="L214" s="14">
        <f t="shared" si="14"/>
        <v>119.392</v>
      </c>
      <c r="M214" s="14">
        <f t="shared" si="15"/>
        <v>29.848</v>
      </c>
      <c r="N214" s="9" t="s">
        <v>856</v>
      </c>
      <c r="O214" s="11" t="s">
        <v>27</v>
      </c>
      <c r="P214" s="7"/>
      <c r="Q214" s="7"/>
    </row>
    <row r="215" ht="25" customHeight="1" spans="1:17">
      <c r="A215" s="7">
        <v>209</v>
      </c>
      <c r="B215" s="18" t="s">
        <v>857</v>
      </c>
      <c r="C215" s="6" t="s">
        <v>22</v>
      </c>
      <c r="D215" s="9" t="s">
        <v>858</v>
      </c>
      <c r="E215" s="10" t="s">
        <v>859</v>
      </c>
      <c r="F215" s="11" t="s">
        <v>167</v>
      </c>
      <c r="G215" s="19">
        <v>6.2</v>
      </c>
      <c r="H215" s="19">
        <v>6.2</v>
      </c>
      <c r="I215" s="14">
        <f t="shared" si="12"/>
        <v>4030</v>
      </c>
      <c r="J215" s="14">
        <f t="shared" si="13"/>
        <v>165.23</v>
      </c>
      <c r="K215" s="15">
        <v>0.8</v>
      </c>
      <c r="L215" s="14">
        <f t="shared" si="14"/>
        <v>132.184</v>
      </c>
      <c r="M215" s="14">
        <f t="shared" si="15"/>
        <v>33.046</v>
      </c>
      <c r="N215" s="20" t="s">
        <v>860</v>
      </c>
      <c r="O215" s="11" t="s">
        <v>27</v>
      </c>
      <c r="P215" s="7"/>
      <c r="Q215" s="7"/>
    </row>
    <row r="216" ht="25" customHeight="1" spans="1:17">
      <c r="A216" s="7">
        <v>210</v>
      </c>
      <c r="B216" s="8" t="s">
        <v>861</v>
      </c>
      <c r="C216" s="6" t="s">
        <v>22</v>
      </c>
      <c r="D216" s="9" t="s">
        <v>862</v>
      </c>
      <c r="E216" s="10" t="s">
        <v>863</v>
      </c>
      <c r="F216" s="11" t="s">
        <v>167</v>
      </c>
      <c r="G216" s="26">
        <v>2</v>
      </c>
      <c r="H216" s="26">
        <v>2</v>
      </c>
      <c r="I216" s="14">
        <f t="shared" si="12"/>
        <v>1300</v>
      </c>
      <c r="J216" s="14">
        <f t="shared" si="13"/>
        <v>53.3</v>
      </c>
      <c r="K216" s="15">
        <v>0.8</v>
      </c>
      <c r="L216" s="14">
        <f t="shared" si="14"/>
        <v>42.64</v>
      </c>
      <c r="M216" s="14">
        <f t="shared" si="15"/>
        <v>10.66</v>
      </c>
      <c r="N216" s="9" t="s">
        <v>864</v>
      </c>
      <c r="O216" s="11" t="s">
        <v>27</v>
      </c>
      <c r="P216" s="7"/>
      <c r="Q216" s="7"/>
    </row>
    <row r="217" ht="25" customHeight="1" spans="1:17">
      <c r="A217" s="7">
        <v>211</v>
      </c>
      <c r="B217" s="8" t="s">
        <v>865</v>
      </c>
      <c r="C217" s="6" t="s">
        <v>22</v>
      </c>
      <c r="D217" s="9" t="s">
        <v>866</v>
      </c>
      <c r="E217" s="10" t="s">
        <v>867</v>
      </c>
      <c r="F217" s="11" t="s">
        <v>167</v>
      </c>
      <c r="G217" s="12">
        <v>8.32</v>
      </c>
      <c r="H217" s="12">
        <v>8.32</v>
      </c>
      <c r="I217" s="14">
        <f t="shared" si="12"/>
        <v>5408</v>
      </c>
      <c r="J217" s="14">
        <f t="shared" si="13"/>
        <v>221.728</v>
      </c>
      <c r="K217" s="15">
        <v>0.8</v>
      </c>
      <c r="L217" s="14">
        <f t="shared" si="14"/>
        <v>177.3824</v>
      </c>
      <c r="M217" s="14">
        <f t="shared" si="15"/>
        <v>44.3456</v>
      </c>
      <c r="N217" s="9" t="s">
        <v>868</v>
      </c>
      <c r="O217" s="11" t="s">
        <v>27</v>
      </c>
      <c r="P217" s="7"/>
      <c r="Q217" s="7"/>
    </row>
    <row r="218" ht="25" customHeight="1" spans="1:17">
      <c r="A218" s="7">
        <v>212</v>
      </c>
      <c r="B218" s="8" t="s">
        <v>869</v>
      </c>
      <c r="C218" s="6" t="s">
        <v>22</v>
      </c>
      <c r="D218" s="9" t="s">
        <v>870</v>
      </c>
      <c r="E218" s="10" t="s">
        <v>871</v>
      </c>
      <c r="F218" s="11" t="s">
        <v>167</v>
      </c>
      <c r="G218" s="25">
        <v>6.75</v>
      </c>
      <c r="H218" s="25">
        <v>6.75</v>
      </c>
      <c r="I218" s="14">
        <f t="shared" si="12"/>
        <v>4387.5</v>
      </c>
      <c r="J218" s="14">
        <f t="shared" si="13"/>
        <v>179.8875</v>
      </c>
      <c r="K218" s="15">
        <v>0.8</v>
      </c>
      <c r="L218" s="14">
        <f t="shared" si="14"/>
        <v>143.91</v>
      </c>
      <c r="M218" s="14">
        <f t="shared" si="15"/>
        <v>35.9775</v>
      </c>
      <c r="N218" s="9" t="s">
        <v>872</v>
      </c>
      <c r="O218" s="11" t="s">
        <v>27</v>
      </c>
      <c r="P218" s="7"/>
      <c r="Q218" s="7"/>
    </row>
    <row r="219" ht="25" customHeight="1" spans="1:17">
      <c r="A219" s="7">
        <v>213</v>
      </c>
      <c r="B219" s="8" t="s">
        <v>873</v>
      </c>
      <c r="C219" s="6" t="s">
        <v>22</v>
      </c>
      <c r="D219" s="9" t="s">
        <v>874</v>
      </c>
      <c r="E219" s="10" t="s">
        <v>875</v>
      </c>
      <c r="F219" s="11" t="s">
        <v>167</v>
      </c>
      <c r="G219" s="12">
        <v>3.2</v>
      </c>
      <c r="H219" s="12">
        <v>3.2</v>
      </c>
      <c r="I219" s="14">
        <f t="shared" si="12"/>
        <v>2080</v>
      </c>
      <c r="J219" s="14">
        <f t="shared" si="13"/>
        <v>85.28</v>
      </c>
      <c r="K219" s="15">
        <v>0.8</v>
      </c>
      <c r="L219" s="14">
        <f t="shared" si="14"/>
        <v>68.224</v>
      </c>
      <c r="M219" s="14">
        <f t="shared" si="15"/>
        <v>17.056</v>
      </c>
      <c r="N219" s="9" t="s">
        <v>876</v>
      </c>
      <c r="O219" s="11" t="s">
        <v>27</v>
      </c>
      <c r="P219" s="7"/>
      <c r="Q219" s="7"/>
    </row>
    <row r="220" ht="25" customHeight="1" spans="1:17">
      <c r="A220" s="7">
        <v>214</v>
      </c>
      <c r="B220" s="8" t="s">
        <v>877</v>
      </c>
      <c r="C220" s="6" t="s">
        <v>22</v>
      </c>
      <c r="D220" s="9" t="s">
        <v>878</v>
      </c>
      <c r="E220" s="10" t="s">
        <v>879</v>
      </c>
      <c r="F220" s="11" t="s">
        <v>167</v>
      </c>
      <c r="G220" s="12">
        <v>9</v>
      </c>
      <c r="H220" s="12">
        <v>9</v>
      </c>
      <c r="I220" s="14">
        <f t="shared" si="12"/>
        <v>5850</v>
      </c>
      <c r="J220" s="14">
        <f t="shared" si="13"/>
        <v>239.85</v>
      </c>
      <c r="K220" s="15">
        <v>0.8</v>
      </c>
      <c r="L220" s="14">
        <f t="shared" si="14"/>
        <v>191.88</v>
      </c>
      <c r="M220" s="14">
        <f t="shared" si="15"/>
        <v>47.97</v>
      </c>
      <c r="N220" s="9" t="s">
        <v>880</v>
      </c>
      <c r="O220" s="11" t="s">
        <v>27</v>
      </c>
      <c r="P220" s="7"/>
      <c r="Q220" s="7"/>
    </row>
    <row r="221" ht="25" customHeight="1" spans="1:17">
      <c r="A221" s="7">
        <v>215</v>
      </c>
      <c r="B221" s="24" t="s">
        <v>881</v>
      </c>
      <c r="C221" s="6" t="s">
        <v>22</v>
      </c>
      <c r="D221" s="9" t="s">
        <v>882</v>
      </c>
      <c r="E221" s="10" t="s">
        <v>883</v>
      </c>
      <c r="F221" s="11" t="s">
        <v>167</v>
      </c>
      <c r="G221" s="25">
        <v>5.1</v>
      </c>
      <c r="H221" s="25">
        <v>5.1</v>
      </c>
      <c r="I221" s="14">
        <f t="shared" si="12"/>
        <v>3315</v>
      </c>
      <c r="J221" s="14">
        <f t="shared" si="13"/>
        <v>135.915</v>
      </c>
      <c r="K221" s="15">
        <v>0.8</v>
      </c>
      <c r="L221" s="14">
        <f t="shared" si="14"/>
        <v>108.732</v>
      </c>
      <c r="M221" s="14">
        <f t="shared" si="15"/>
        <v>27.183</v>
      </c>
      <c r="N221" s="9" t="s">
        <v>884</v>
      </c>
      <c r="O221" s="11" t="s">
        <v>27</v>
      </c>
      <c r="P221" s="7"/>
      <c r="Q221" s="7"/>
    </row>
    <row r="222" ht="25" customHeight="1" spans="1:17">
      <c r="A222" s="7">
        <v>216</v>
      </c>
      <c r="B222" s="23" t="s">
        <v>885</v>
      </c>
      <c r="C222" s="6" t="s">
        <v>22</v>
      </c>
      <c r="D222" s="9" t="s">
        <v>886</v>
      </c>
      <c r="E222" s="10" t="s">
        <v>887</v>
      </c>
      <c r="F222" s="11" t="s">
        <v>167</v>
      </c>
      <c r="G222" s="25">
        <v>7.6</v>
      </c>
      <c r="H222" s="25">
        <v>7.6</v>
      </c>
      <c r="I222" s="14">
        <f t="shared" si="12"/>
        <v>4940</v>
      </c>
      <c r="J222" s="14">
        <f t="shared" si="13"/>
        <v>202.54</v>
      </c>
      <c r="K222" s="15">
        <v>0.8</v>
      </c>
      <c r="L222" s="14">
        <f t="shared" si="14"/>
        <v>162.032</v>
      </c>
      <c r="M222" s="14">
        <f t="shared" si="15"/>
        <v>40.508</v>
      </c>
      <c r="N222" s="9" t="s">
        <v>888</v>
      </c>
      <c r="O222" s="11" t="s">
        <v>27</v>
      </c>
      <c r="P222" s="7"/>
      <c r="Q222" s="7"/>
    </row>
    <row r="223" ht="25" customHeight="1" spans="1:17">
      <c r="A223" s="7">
        <v>217</v>
      </c>
      <c r="B223" s="8" t="s">
        <v>889</v>
      </c>
      <c r="C223" s="6" t="s">
        <v>22</v>
      </c>
      <c r="D223" s="9" t="s">
        <v>890</v>
      </c>
      <c r="E223" s="10" t="s">
        <v>891</v>
      </c>
      <c r="F223" s="11" t="s">
        <v>167</v>
      </c>
      <c r="G223" s="12">
        <v>7.1</v>
      </c>
      <c r="H223" s="12">
        <v>7.1</v>
      </c>
      <c r="I223" s="14">
        <f t="shared" si="12"/>
        <v>4615</v>
      </c>
      <c r="J223" s="14">
        <f t="shared" si="13"/>
        <v>189.215</v>
      </c>
      <c r="K223" s="15">
        <v>0.8</v>
      </c>
      <c r="L223" s="14">
        <f t="shared" si="14"/>
        <v>151.372</v>
      </c>
      <c r="M223" s="14">
        <f t="shared" si="15"/>
        <v>37.843</v>
      </c>
      <c r="N223" s="9" t="s">
        <v>892</v>
      </c>
      <c r="O223" s="11" t="s">
        <v>27</v>
      </c>
      <c r="P223" s="7"/>
      <c r="Q223" s="7"/>
    </row>
    <row r="224" ht="25" customHeight="1" spans="1:17">
      <c r="A224" s="7">
        <v>218</v>
      </c>
      <c r="B224" s="8" t="s">
        <v>893</v>
      </c>
      <c r="C224" s="6" t="s">
        <v>22</v>
      </c>
      <c r="D224" s="9" t="s">
        <v>894</v>
      </c>
      <c r="E224" s="10" t="s">
        <v>895</v>
      </c>
      <c r="F224" s="11" t="s">
        <v>167</v>
      </c>
      <c r="G224" s="25">
        <v>4.95</v>
      </c>
      <c r="H224" s="25">
        <v>4.95</v>
      </c>
      <c r="I224" s="14">
        <f t="shared" si="12"/>
        <v>3217.5</v>
      </c>
      <c r="J224" s="14">
        <f t="shared" si="13"/>
        <v>131.9175</v>
      </c>
      <c r="K224" s="15">
        <v>0.8</v>
      </c>
      <c r="L224" s="14">
        <f t="shared" si="14"/>
        <v>105.534</v>
      </c>
      <c r="M224" s="14">
        <f t="shared" si="15"/>
        <v>26.3835</v>
      </c>
      <c r="N224" s="9" t="s">
        <v>896</v>
      </c>
      <c r="O224" s="11" t="s">
        <v>27</v>
      </c>
      <c r="P224" s="7"/>
      <c r="Q224" s="7"/>
    </row>
    <row r="225" ht="25" customHeight="1" spans="1:17">
      <c r="A225" s="7">
        <v>219</v>
      </c>
      <c r="B225" s="8" t="s">
        <v>897</v>
      </c>
      <c r="C225" s="6" t="s">
        <v>22</v>
      </c>
      <c r="D225" s="9" t="s">
        <v>898</v>
      </c>
      <c r="E225" s="10" t="s">
        <v>899</v>
      </c>
      <c r="F225" s="11" t="s">
        <v>167</v>
      </c>
      <c r="G225" s="12">
        <v>3.2</v>
      </c>
      <c r="H225" s="12">
        <v>3.2</v>
      </c>
      <c r="I225" s="14">
        <f t="shared" si="12"/>
        <v>2080</v>
      </c>
      <c r="J225" s="14">
        <f t="shared" si="13"/>
        <v>85.28</v>
      </c>
      <c r="K225" s="15">
        <v>0.8</v>
      </c>
      <c r="L225" s="14">
        <f t="shared" si="14"/>
        <v>68.224</v>
      </c>
      <c r="M225" s="14">
        <f t="shared" si="15"/>
        <v>17.056</v>
      </c>
      <c r="N225" s="9" t="s">
        <v>900</v>
      </c>
      <c r="O225" s="11" t="s">
        <v>27</v>
      </c>
      <c r="P225" s="7"/>
      <c r="Q225" s="7"/>
    </row>
    <row r="226" ht="25" customHeight="1" spans="1:17">
      <c r="A226" s="7">
        <v>220</v>
      </c>
      <c r="B226" s="8" t="s">
        <v>901</v>
      </c>
      <c r="C226" s="6" t="s">
        <v>22</v>
      </c>
      <c r="D226" s="9" t="s">
        <v>902</v>
      </c>
      <c r="E226" s="10" t="s">
        <v>903</v>
      </c>
      <c r="F226" s="11" t="s">
        <v>167</v>
      </c>
      <c r="G226" s="12">
        <v>5.7</v>
      </c>
      <c r="H226" s="12">
        <v>5.7</v>
      </c>
      <c r="I226" s="14">
        <f t="shared" si="12"/>
        <v>3705</v>
      </c>
      <c r="J226" s="14">
        <f t="shared" si="13"/>
        <v>151.905</v>
      </c>
      <c r="K226" s="15">
        <v>0.8</v>
      </c>
      <c r="L226" s="14">
        <f t="shared" si="14"/>
        <v>121.524</v>
      </c>
      <c r="M226" s="14">
        <f t="shared" si="15"/>
        <v>30.381</v>
      </c>
      <c r="N226" s="9" t="s">
        <v>904</v>
      </c>
      <c r="O226" s="11" t="s">
        <v>27</v>
      </c>
      <c r="P226" s="7"/>
      <c r="Q226" s="7"/>
    </row>
    <row r="227" ht="25" customHeight="1" spans="1:17">
      <c r="A227" s="7">
        <v>221</v>
      </c>
      <c r="B227" s="8" t="s">
        <v>905</v>
      </c>
      <c r="C227" s="6" t="s">
        <v>22</v>
      </c>
      <c r="D227" s="9" t="s">
        <v>906</v>
      </c>
      <c r="E227" s="10" t="s">
        <v>907</v>
      </c>
      <c r="F227" s="11" t="s">
        <v>167</v>
      </c>
      <c r="G227" s="12">
        <v>4.7</v>
      </c>
      <c r="H227" s="12">
        <v>4.7</v>
      </c>
      <c r="I227" s="14">
        <f t="shared" ref="I227:I290" si="16">G227*650</f>
        <v>3055</v>
      </c>
      <c r="J227" s="14">
        <f t="shared" ref="J227:J290" si="17">H227*26.65</f>
        <v>125.255</v>
      </c>
      <c r="K227" s="15">
        <v>0.8</v>
      </c>
      <c r="L227" s="14">
        <f t="shared" ref="L227:L290" si="18">J227*K227</f>
        <v>100.204</v>
      </c>
      <c r="M227" s="14">
        <f t="shared" ref="M227:M290" si="19">J227*0.2</f>
        <v>25.051</v>
      </c>
      <c r="N227" s="9" t="s">
        <v>908</v>
      </c>
      <c r="O227" s="11" t="s">
        <v>27</v>
      </c>
      <c r="P227" s="7"/>
      <c r="Q227" s="7"/>
    </row>
    <row r="228" ht="25" customHeight="1" spans="1:17">
      <c r="A228" s="7">
        <v>222</v>
      </c>
      <c r="B228" s="8" t="s">
        <v>909</v>
      </c>
      <c r="C228" s="6" t="s">
        <v>22</v>
      </c>
      <c r="D228" s="9" t="s">
        <v>910</v>
      </c>
      <c r="E228" s="10" t="s">
        <v>911</v>
      </c>
      <c r="F228" s="11" t="s">
        <v>167</v>
      </c>
      <c r="G228" s="25">
        <v>6.3</v>
      </c>
      <c r="H228" s="25">
        <v>6.3</v>
      </c>
      <c r="I228" s="14">
        <f t="shared" si="16"/>
        <v>4095</v>
      </c>
      <c r="J228" s="14">
        <f t="shared" si="17"/>
        <v>167.895</v>
      </c>
      <c r="K228" s="15">
        <v>0.8</v>
      </c>
      <c r="L228" s="14">
        <f t="shared" si="18"/>
        <v>134.316</v>
      </c>
      <c r="M228" s="14">
        <f t="shared" si="19"/>
        <v>33.579</v>
      </c>
      <c r="N228" s="9" t="s">
        <v>912</v>
      </c>
      <c r="O228" s="11" t="s">
        <v>27</v>
      </c>
      <c r="P228" s="7"/>
      <c r="Q228" s="7"/>
    </row>
    <row r="229" ht="25" customHeight="1" spans="1:17">
      <c r="A229" s="7">
        <v>223</v>
      </c>
      <c r="B229" s="8" t="s">
        <v>913</v>
      </c>
      <c r="C229" s="6" t="s">
        <v>22</v>
      </c>
      <c r="D229" s="9" t="s">
        <v>914</v>
      </c>
      <c r="E229" s="10" t="s">
        <v>915</v>
      </c>
      <c r="F229" s="11" t="s">
        <v>167</v>
      </c>
      <c r="G229" s="25">
        <v>8.3</v>
      </c>
      <c r="H229" s="25">
        <v>8.3</v>
      </c>
      <c r="I229" s="14">
        <f t="shared" si="16"/>
        <v>5395</v>
      </c>
      <c r="J229" s="14">
        <f t="shared" si="17"/>
        <v>221.195</v>
      </c>
      <c r="K229" s="15">
        <v>0.8</v>
      </c>
      <c r="L229" s="14">
        <f t="shared" si="18"/>
        <v>176.956</v>
      </c>
      <c r="M229" s="14">
        <f t="shared" si="19"/>
        <v>44.239</v>
      </c>
      <c r="N229" s="9" t="s">
        <v>916</v>
      </c>
      <c r="O229" s="11" t="s">
        <v>27</v>
      </c>
      <c r="P229" s="7"/>
      <c r="Q229" s="7"/>
    </row>
    <row r="230" ht="25" customHeight="1" spans="1:17">
      <c r="A230" s="7">
        <v>224</v>
      </c>
      <c r="B230" s="8" t="s">
        <v>917</v>
      </c>
      <c r="C230" s="6" t="s">
        <v>22</v>
      </c>
      <c r="D230" s="9" t="s">
        <v>918</v>
      </c>
      <c r="E230" s="10" t="s">
        <v>919</v>
      </c>
      <c r="F230" s="11" t="s">
        <v>167</v>
      </c>
      <c r="G230" s="12">
        <v>7.7</v>
      </c>
      <c r="H230" s="12">
        <v>7.7</v>
      </c>
      <c r="I230" s="14">
        <f t="shared" si="16"/>
        <v>5005</v>
      </c>
      <c r="J230" s="14">
        <f t="shared" si="17"/>
        <v>205.205</v>
      </c>
      <c r="K230" s="15">
        <v>0.8</v>
      </c>
      <c r="L230" s="14">
        <f t="shared" si="18"/>
        <v>164.164</v>
      </c>
      <c r="M230" s="14">
        <f t="shared" si="19"/>
        <v>41.041</v>
      </c>
      <c r="N230" s="9" t="s">
        <v>920</v>
      </c>
      <c r="O230" s="11" t="s">
        <v>27</v>
      </c>
      <c r="P230" s="7"/>
      <c r="Q230" s="7"/>
    </row>
    <row r="231" ht="25" customHeight="1" spans="1:17">
      <c r="A231" s="7">
        <v>225</v>
      </c>
      <c r="B231" s="24" t="s">
        <v>921</v>
      </c>
      <c r="C231" s="6" t="s">
        <v>22</v>
      </c>
      <c r="D231" s="9" t="s">
        <v>922</v>
      </c>
      <c r="E231" s="10" t="s">
        <v>923</v>
      </c>
      <c r="F231" s="11" t="s">
        <v>167</v>
      </c>
      <c r="G231" s="12">
        <v>5.58</v>
      </c>
      <c r="H231" s="12">
        <v>5.58</v>
      </c>
      <c r="I231" s="14">
        <f t="shared" si="16"/>
        <v>3627</v>
      </c>
      <c r="J231" s="14">
        <f t="shared" si="17"/>
        <v>148.707</v>
      </c>
      <c r="K231" s="15">
        <v>0.8</v>
      </c>
      <c r="L231" s="14">
        <f t="shared" si="18"/>
        <v>118.9656</v>
      </c>
      <c r="M231" s="14">
        <f t="shared" si="19"/>
        <v>29.7414</v>
      </c>
      <c r="N231" s="9" t="s">
        <v>924</v>
      </c>
      <c r="O231" s="11" t="s">
        <v>27</v>
      </c>
      <c r="P231" s="7"/>
      <c r="Q231" s="7"/>
    </row>
    <row r="232" ht="25" customHeight="1" spans="1:17">
      <c r="A232" s="7">
        <v>226</v>
      </c>
      <c r="B232" s="8" t="s">
        <v>925</v>
      </c>
      <c r="C232" s="6" t="s">
        <v>22</v>
      </c>
      <c r="D232" s="9" t="s">
        <v>926</v>
      </c>
      <c r="E232" s="10" t="s">
        <v>24</v>
      </c>
      <c r="F232" s="11" t="s">
        <v>167</v>
      </c>
      <c r="G232" s="25">
        <v>5.28</v>
      </c>
      <c r="H232" s="25">
        <v>5.28</v>
      </c>
      <c r="I232" s="14">
        <f t="shared" si="16"/>
        <v>3432</v>
      </c>
      <c r="J232" s="14">
        <f t="shared" si="17"/>
        <v>140.712</v>
      </c>
      <c r="K232" s="15">
        <v>0.8</v>
      </c>
      <c r="L232" s="14">
        <f t="shared" si="18"/>
        <v>112.5696</v>
      </c>
      <c r="M232" s="14">
        <f t="shared" si="19"/>
        <v>28.1424</v>
      </c>
      <c r="N232" s="9" t="s">
        <v>927</v>
      </c>
      <c r="O232" s="11" t="s">
        <v>27</v>
      </c>
      <c r="P232" s="7"/>
      <c r="Q232" s="7"/>
    </row>
    <row r="233" ht="25" customHeight="1" spans="1:17">
      <c r="A233" s="7">
        <v>227</v>
      </c>
      <c r="B233" s="8" t="s">
        <v>928</v>
      </c>
      <c r="C233" s="6" t="s">
        <v>22</v>
      </c>
      <c r="D233" s="9" t="s">
        <v>929</v>
      </c>
      <c r="E233" s="10" t="s">
        <v>930</v>
      </c>
      <c r="F233" s="11" t="s">
        <v>167</v>
      </c>
      <c r="G233" s="12">
        <v>5.23</v>
      </c>
      <c r="H233" s="12">
        <v>5.23</v>
      </c>
      <c r="I233" s="14">
        <f t="shared" si="16"/>
        <v>3399.5</v>
      </c>
      <c r="J233" s="14">
        <f t="shared" si="17"/>
        <v>139.3795</v>
      </c>
      <c r="K233" s="15">
        <v>0.8</v>
      </c>
      <c r="L233" s="14">
        <f t="shared" si="18"/>
        <v>111.5036</v>
      </c>
      <c r="M233" s="14">
        <f t="shared" si="19"/>
        <v>27.8759</v>
      </c>
      <c r="N233" s="9" t="s">
        <v>931</v>
      </c>
      <c r="O233" s="11" t="s">
        <v>27</v>
      </c>
      <c r="P233" s="7"/>
      <c r="Q233" s="7"/>
    </row>
    <row r="234" ht="25" customHeight="1" spans="1:17">
      <c r="A234" s="7">
        <v>228</v>
      </c>
      <c r="B234" s="8" t="s">
        <v>932</v>
      </c>
      <c r="C234" s="6" t="s">
        <v>22</v>
      </c>
      <c r="D234" s="9" t="s">
        <v>933</v>
      </c>
      <c r="E234" s="10" t="s">
        <v>934</v>
      </c>
      <c r="F234" s="11" t="s">
        <v>167</v>
      </c>
      <c r="G234" s="12">
        <v>2.93</v>
      </c>
      <c r="H234" s="12">
        <v>2.93</v>
      </c>
      <c r="I234" s="14">
        <f t="shared" si="16"/>
        <v>1904.5</v>
      </c>
      <c r="J234" s="14">
        <f t="shared" si="17"/>
        <v>78.0845</v>
      </c>
      <c r="K234" s="15">
        <v>0.8</v>
      </c>
      <c r="L234" s="14">
        <f t="shared" si="18"/>
        <v>62.4676</v>
      </c>
      <c r="M234" s="14">
        <f t="shared" si="19"/>
        <v>15.6169</v>
      </c>
      <c r="N234" s="9" t="s">
        <v>935</v>
      </c>
      <c r="O234" s="11" t="s">
        <v>27</v>
      </c>
      <c r="P234" s="7"/>
      <c r="Q234" s="7"/>
    </row>
    <row r="235" ht="25" customHeight="1" spans="1:17">
      <c r="A235" s="7">
        <v>229</v>
      </c>
      <c r="B235" s="8" t="s">
        <v>936</v>
      </c>
      <c r="C235" s="6" t="s">
        <v>22</v>
      </c>
      <c r="D235" s="9" t="s">
        <v>937</v>
      </c>
      <c r="E235" s="10" t="s">
        <v>938</v>
      </c>
      <c r="F235" s="11" t="s">
        <v>167</v>
      </c>
      <c r="G235" s="12">
        <v>3.2</v>
      </c>
      <c r="H235" s="12">
        <v>3.2</v>
      </c>
      <c r="I235" s="14">
        <f t="shared" si="16"/>
        <v>2080</v>
      </c>
      <c r="J235" s="14">
        <f t="shared" si="17"/>
        <v>85.28</v>
      </c>
      <c r="K235" s="15">
        <v>0.8</v>
      </c>
      <c r="L235" s="14">
        <f t="shared" si="18"/>
        <v>68.224</v>
      </c>
      <c r="M235" s="14">
        <f t="shared" si="19"/>
        <v>17.056</v>
      </c>
      <c r="N235" s="9" t="s">
        <v>939</v>
      </c>
      <c r="O235" s="11" t="s">
        <v>27</v>
      </c>
      <c r="P235" s="7"/>
      <c r="Q235" s="7"/>
    </row>
    <row r="236" ht="25" customHeight="1" spans="1:17">
      <c r="A236" s="7">
        <v>230</v>
      </c>
      <c r="B236" s="8" t="s">
        <v>940</v>
      </c>
      <c r="C236" s="6" t="s">
        <v>22</v>
      </c>
      <c r="D236" s="9" t="s">
        <v>941</v>
      </c>
      <c r="E236" s="10" t="s">
        <v>942</v>
      </c>
      <c r="F236" s="11" t="s">
        <v>167</v>
      </c>
      <c r="G236" s="12">
        <v>4.7</v>
      </c>
      <c r="H236" s="12">
        <v>4.7</v>
      </c>
      <c r="I236" s="14">
        <f t="shared" si="16"/>
        <v>3055</v>
      </c>
      <c r="J236" s="14">
        <f t="shared" si="17"/>
        <v>125.255</v>
      </c>
      <c r="K236" s="15">
        <v>0.8</v>
      </c>
      <c r="L236" s="14">
        <f t="shared" si="18"/>
        <v>100.204</v>
      </c>
      <c r="M236" s="14">
        <f t="shared" si="19"/>
        <v>25.051</v>
      </c>
      <c r="N236" s="9" t="s">
        <v>943</v>
      </c>
      <c r="O236" s="11" t="s">
        <v>27</v>
      </c>
      <c r="P236" s="7"/>
      <c r="Q236" s="7"/>
    </row>
    <row r="237" ht="25" customHeight="1" spans="1:17">
      <c r="A237" s="7">
        <v>231</v>
      </c>
      <c r="B237" s="8" t="s">
        <v>944</v>
      </c>
      <c r="C237" s="6" t="s">
        <v>22</v>
      </c>
      <c r="D237" s="9" t="s">
        <v>945</v>
      </c>
      <c r="E237" s="10" t="s">
        <v>946</v>
      </c>
      <c r="F237" s="11" t="s">
        <v>167</v>
      </c>
      <c r="G237" s="26">
        <v>9.52</v>
      </c>
      <c r="H237" s="26">
        <v>9.52</v>
      </c>
      <c r="I237" s="14">
        <f t="shared" si="16"/>
        <v>6188</v>
      </c>
      <c r="J237" s="14">
        <f t="shared" si="17"/>
        <v>253.708</v>
      </c>
      <c r="K237" s="15">
        <v>0.8</v>
      </c>
      <c r="L237" s="14">
        <f t="shared" si="18"/>
        <v>202.9664</v>
      </c>
      <c r="M237" s="14">
        <f t="shared" si="19"/>
        <v>50.7416</v>
      </c>
      <c r="N237" s="9" t="s">
        <v>947</v>
      </c>
      <c r="O237" s="11" t="s">
        <v>27</v>
      </c>
      <c r="P237" s="7"/>
      <c r="Q237" s="7"/>
    </row>
    <row r="238" ht="25" customHeight="1" spans="1:17">
      <c r="A238" s="7">
        <v>232</v>
      </c>
      <c r="B238" s="8" t="s">
        <v>948</v>
      </c>
      <c r="C238" s="6" t="s">
        <v>22</v>
      </c>
      <c r="D238" s="9" t="s">
        <v>949</v>
      </c>
      <c r="E238" s="10" t="s">
        <v>950</v>
      </c>
      <c r="F238" s="11" t="s">
        <v>167</v>
      </c>
      <c r="G238" s="12">
        <v>6.2</v>
      </c>
      <c r="H238" s="12">
        <v>6.2</v>
      </c>
      <c r="I238" s="14">
        <f t="shared" si="16"/>
        <v>4030</v>
      </c>
      <c r="J238" s="14">
        <f t="shared" si="17"/>
        <v>165.23</v>
      </c>
      <c r="K238" s="15">
        <v>0.8</v>
      </c>
      <c r="L238" s="14">
        <f t="shared" si="18"/>
        <v>132.184</v>
      </c>
      <c r="M238" s="14">
        <f t="shared" si="19"/>
        <v>33.046</v>
      </c>
      <c r="N238" s="9" t="s">
        <v>951</v>
      </c>
      <c r="O238" s="11" t="s">
        <v>27</v>
      </c>
      <c r="P238" s="7"/>
      <c r="Q238" s="7"/>
    </row>
    <row r="239" ht="25" customHeight="1" spans="1:17">
      <c r="A239" s="7">
        <v>233</v>
      </c>
      <c r="B239" s="8" t="s">
        <v>952</v>
      </c>
      <c r="C239" s="6" t="s">
        <v>22</v>
      </c>
      <c r="D239" s="9" t="s">
        <v>953</v>
      </c>
      <c r="E239" s="10" t="s">
        <v>954</v>
      </c>
      <c r="F239" s="11" t="s">
        <v>167</v>
      </c>
      <c r="G239" s="12">
        <v>5.5</v>
      </c>
      <c r="H239" s="12">
        <v>5.5</v>
      </c>
      <c r="I239" s="14">
        <f t="shared" si="16"/>
        <v>3575</v>
      </c>
      <c r="J239" s="14">
        <f t="shared" si="17"/>
        <v>146.575</v>
      </c>
      <c r="K239" s="15">
        <v>0.8</v>
      </c>
      <c r="L239" s="14">
        <f t="shared" si="18"/>
        <v>117.26</v>
      </c>
      <c r="M239" s="14">
        <f t="shared" si="19"/>
        <v>29.315</v>
      </c>
      <c r="N239" s="9" t="s">
        <v>955</v>
      </c>
      <c r="O239" s="11" t="s">
        <v>27</v>
      </c>
      <c r="P239" s="7"/>
      <c r="Q239" s="7"/>
    </row>
    <row r="240" ht="25" customHeight="1" spans="1:17">
      <c r="A240" s="7">
        <v>234</v>
      </c>
      <c r="B240" s="8" t="s">
        <v>956</v>
      </c>
      <c r="C240" s="6" t="s">
        <v>22</v>
      </c>
      <c r="D240" s="9" t="s">
        <v>505</v>
      </c>
      <c r="E240" s="10" t="s">
        <v>957</v>
      </c>
      <c r="F240" s="11" t="s">
        <v>167</v>
      </c>
      <c r="G240" s="12">
        <v>7.1</v>
      </c>
      <c r="H240" s="12">
        <v>7.1</v>
      </c>
      <c r="I240" s="14">
        <f t="shared" si="16"/>
        <v>4615</v>
      </c>
      <c r="J240" s="14">
        <f t="shared" si="17"/>
        <v>189.215</v>
      </c>
      <c r="K240" s="15">
        <v>0.8</v>
      </c>
      <c r="L240" s="14">
        <f t="shared" si="18"/>
        <v>151.372</v>
      </c>
      <c r="M240" s="14">
        <f t="shared" si="19"/>
        <v>37.843</v>
      </c>
      <c r="N240" s="9" t="s">
        <v>958</v>
      </c>
      <c r="O240" s="11" t="s">
        <v>27</v>
      </c>
      <c r="P240" s="7"/>
      <c r="Q240" s="7"/>
    </row>
    <row r="241" ht="25" customHeight="1" spans="1:17">
      <c r="A241" s="7">
        <v>235</v>
      </c>
      <c r="B241" s="27" t="s">
        <v>959</v>
      </c>
      <c r="C241" s="6" t="s">
        <v>22</v>
      </c>
      <c r="D241" s="9" t="s">
        <v>960</v>
      </c>
      <c r="E241" s="10" t="s">
        <v>961</v>
      </c>
      <c r="F241" s="11" t="s">
        <v>167</v>
      </c>
      <c r="G241" s="26">
        <v>6.9</v>
      </c>
      <c r="H241" s="26">
        <v>6.9</v>
      </c>
      <c r="I241" s="14">
        <f t="shared" si="16"/>
        <v>4485</v>
      </c>
      <c r="J241" s="14">
        <f t="shared" si="17"/>
        <v>183.885</v>
      </c>
      <c r="K241" s="15">
        <v>0.8</v>
      </c>
      <c r="L241" s="14">
        <f t="shared" si="18"/>
        <v>147.108</v>
      </c>
      <c r="M241" s="14">
        <f t="shared" si="19"/>
        <v>36.777</v>
      </c>
      <c r="N241" s="9" t="s">
        <v>962</v>
      </c>
      <c r="O241" s="11" t="s">
        <v>27</v>
      </c>
      <c r="P241" s="7"/>
      <c r="Q241" s="7"/>
    </row>
    <row r="242" ht="25" customHeight="1" spans="1:17">
      <c r="A242" s="7">
        <v>236</v>
      </c>
      <c r="B242" s="28" t="s">
        <v>963</v>
      </c>
      <c r="C242" s="6" t="s">
        <v>22</v>
      </c>
      <c r="D242" s="9" t="s">
        <v>964</v>
      </c>
      <c r="E242" s="10" t="s">
        <v>965</v>
      </c>
      <c r="F242" s="11" t="s">
        <v>167</v>
      </c>
      <c r="G242" s="26">
        <v>1.58</v>
      </c>
      <c r="H242" s="26">
        <v>1.58</v>
      </c>
      <c r="I242" s="14">
        <f t="shared" si="16"/>
        <v>1027</v>
      </c>
      <c r="J242" s="14">
        <f t="shared" si="17"/>
        <v>42.107</v>
      </c>
      <c r="K242" s="15">
        <v>0.8</v>
      </c>
      <c r="L242" s="14">
        <f t="shared" si="18"/>
        <v>33.6856</v>
      </c>
      <c r="M242" s="14">
        <f t="shared" si="19"/>
        <v>8.4214</v>
      </c>
      <c r="N242" s="9" t="s">
        <v>966</v>
      </c>
      <c r="O242" s="11" t="s">
        <v>27</v>
      </c>
      <c r="P242" s="7"/>
      <c r="Q242" s="7"/>
    </row>
    <row r="243" ht="25" customHeight="1" spans="1:17">
      <c r="A243" s="7">
        <v>237</v>
      </c>
      <c r="B243" s="28" t="s">
        <v>967</v>
      </c>
      <c r="C243" s="6" t="s">
        <v>22</v>
      </c>
      <c r="D243" s="9" t="s">
        <v>968</v>
      </c>
      <c r="E243" s="10" t="s">
        <v>969</v>
      </c>
      <c r="F243" s="11" t="s">
        <v>167</v>
      </c>
      <c r="G243" s="26">
        <v>5.3</v>
      </c>
      <c r="H243" s="26">
        <v>5.3</v>
      </c>
      <c r="I243" s="14">
        <f t="shared" si="16"/>
        <v>3445</v>
      </c>
      <c r="J243" s="14">
        <f t="shared" si="17"/>
        <v>141.245</v>
      </c>
      <c r="K243" s="15">
        <v>0.8</v>
      </c>
      <c r="L243" s="14">
        <f t="shared" si="18"/>
        <v>112.996</v>
      </c>
      <c r="M243" s="14">
        <f t="shared" si="19"/>
        <v>28.249</v>
      </c>
      <c r="N243" s="9" t="s">
        <v>970</v>
      </c>
      <c r="O243" s="11" t="s">
        <v>27</v>
      </c>
      <c r="P243" s="7"/>
      <c r="Q243" s="7"/>
    </row>
    <row r="244" ht="25" customHeight="1" spans="1:17">
      <c r="A244" s="7" t="s">
        <v>971</v>
      </c>
      <c r="B244" s="7"/>
      <c r="C244" s="6"/>
      <c r="D244" s="7"/>
      <c r="E244" s="7"/>
      <c r="F244" s="7"/>
      <c r="G244" s="29">
        <f>SUM(G7:G243)</f>
        <v>1271.97</v>
      </c>
      <c r="H244" s="29">
        <f>SUM(H7:H243)</f>
        <v>1271.97</v>
      </c>
      <c r="I244" s="14">
        <f t="shared" si="16"/>
        <v>826780.5</v>
      </c>
      <c r="J244" s="14">
        <f t="shared" si="17"/>
        <v>33898.0005</v>
      </c>
      <c r="K244" s="15">
        <v>0.8</v>
      </c>
      <c r="L244" s="14">
        <f t="shared" si="18"/>
        <v>27118.4004</v>
      </c>
      <c r="M244" s="14">
        <f t="shared" si="19"/>
        <v>6779.6001</v>
      </c>
      <c r="N244" s="7"/>
      <c r="O244" s="7"/>
      <c r="P244" s="7"/>
      <c r="Q244" s="7"/>
    </row>
    <row r="245" ht="25" customHeight="1" spans="1:17">
      <c r="A245" s="30" t="s">
        <v>972</v>
      </c>
      <c r="B245" s="30"/>
      <c r="C245" s="6"/>
      <c r="D245" s="30"/>
      <c r="E245" s="30"/>
      <c r="F245" s="30"/>
      <c r="G245" s="30"/>
      <c r="H245" s="30"/>
      <c r="I245" s="31"/>
      <c r="J245" s="31"/>
      <c r="K245" s="32"/>
      <c r="L245" s="31"/>
      <c r="M245" s="31"/>
      <c r="N245" s="30"/>
      <c r="O245" s="30"/>
      <c r="P245" s="30"/>
      <c r="Q245" s="30"/>
    </row>
  </sheetData>
  <mergeCells count="6">
    <mergeCell ref="A1:D1"/>
    <mergeCell ref="A2:Q2"/>
    <mergeCell ref="A3:Q3"/>
    <mergeCell ref="A4:Q4"/>
    <mergeCell ref="A5:Q5"/>
    <mergeCell ref="A244:B244"/>
  </mergeCells>
  <pageMargins left="0.7" right="0.7" top="0.75" bottom="0.75" header="0.3" footer="0.3"/>
  <pageSetup paperSize="9" scale="8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2023-06-09T07:14:10Z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