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<sst xmlns="http://schemas.openxmlformats.org/spreadsheetml/2006/main" count="30" uniqueCount="30">
  <si>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b/>
        <sz val="16"/>
        <color theme="1"/>
        <rFont val="宋体"/>
        <charset val="134"/>
        <scheme val="minor"/>
      </rPr>
      <t>种植业保险分户投保清单</t>
    </r>
    <r>
      <rPr>
        <sz val="16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</t>
    </r>
    <r>
      <rPr>
        <sz val="12"/>
        <color theme="1"/>
        <rFont val="黑体"/>
        <charset val="134"/>
      </rPr>
      <t>（内部凭证 仅供承保使用）</t>
    </r>
  </si>
  <si>
    <t>尊敬的投保人/投保组织者，本分户投保清单为 052321110008160105000002 号投保单的组成部分，请您如实、详细填写，签字确认前，请仔细阅读扉页提示内容。</t>
  </si>
  <si>
    <t>投保组织者：  盘锦市双台子区陆家镇任家村民委员会   投保险种： 水稻保险  投保作物：中稻  所在村名：盘锦市双台子区陆家镇任家村</t>
  </si>
  <si>
    <t>投保人： 盘锦市双台子区陆家镇任家村齐家红  单位保额： 650 元   保险费率 4.1 %        单位保费：26.65 元</t>
  </si>
  <si>
    <t>序
号</t>
  </si>
  <si>
    <t>被保险人姓名</t>
  </si>
  <si>
    <t>住址</t>
  </si>
  <si>
    <t>组织机构代码证/身份
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</si>
  <si>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</si>
  <si>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</si>
  <si>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</si>
  <si>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</si>
  <si>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</si>
  <si>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</si>
  <si>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</si>
  <si>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</si>
  <si>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</si>
  <si>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</si>
  <si>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</si>
  <si>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</si>
  <si>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</si>
  <si>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齐家红  </t>
  </si>
  <si>
    <t>陆家镇任家村</t>
  </si>
  <si>
    <t>2111221966****1518</t>
  </si>
  <si>
    <t>13998****08</t>
  </si>
  <si>
    <t xml:space="preserve">任家村三组  </t>
  </si>
  <si>
    <t>621026050******5373</t>
  </si>
  <si>
    <t>辽宁省农村信用社</t>
  </si>
  <si>
    <t>合计</t>
  </si>
  <si>
    <t xml:space="preserve">    填制： 李荣兴                    联系电话： 3201509   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</si>
</sst>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/>
    </xf>
    <xf numFmtId="177" fontId="4" fillId="0" borderId="0" xfId="0" applyNumberFormat="1" applyFont="1" applyBorder="1">
      <alignment vertical="center"/>
    </xf>
    <xf numFmtId="9" fontId="4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229235</xdr:colOff>
      <xdr:row>1</xdr:row>
      <xdr:rowOff>24130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workbookViewId="0">
      <selection activeCell="N11" sqref="N11"/>
    </sheetView>
  </sheetViews>
  <sheetFormatPr defaultColWidth="9" defaultRowHeight="13.5"/>
  <cols>
    <col min="1" max="1" width="6.61666666666667" customWidth="1"/>
    <col min="2" max="2" width="6.94166666666667" customWidth="1"/>
    <col min="3" max="3" width="8.89166666666667" customWidth="1"/>
    <col min="4" max="4" width="11.25" customWidth="1"/>
    <col min="5" max="5" width="11.3833333333333" customWidth="1"/>
    <col min="6" max="6" width="10" customWidth="1"/>
    <col min="7" max="7" width="9.25" customWidth="1"/>
    <col min="8" max="8" width="9.5" customWidth="1"/>
    <col min="9" max="9" width="12.075" customWidth="1"/>
    <col min="10" max="10" width="10" customWidth="1"/>
    <col min="11" max="11" width="7.91666666666667" customWidth="1"/>
    <col min="12" max="12" width="12.2166666666667" customWidth="1"/>
    <col min="13" max="13" width="10.975" customWidth="1"/>
    <col min="14" max="14" width="10.275" customWidth="1"/>
    <col min="15" max="15" width="20.25" customWidth="1"/>
    <col min="17" max="17" width="7.225" customWidth="1"/>
  </cols>
  <sheetData>
    <row r="1" ht="30" customHeight="1" spans="1:6">
      <c r="A1" s="1"/>
      <c r="B1" s="1"/>
      <c r="C1" s="1"/>
      <c r="D1" s="1"/>
      <c r="F1" s="2"/>
    </row>
    <row r="2" ht="20.25" spans="1:17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" customHeight="1" spans="1:17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ht="21" customHeight="1" spans="1:17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ht="21" customHeight="1" spans="1:17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41" customHeight="1" spans="1:17">
      <c r="A6" s="5" t="s">
        <v>4</v>
      </c>
      <c r="B6" s="6" t="s">
        <v>5</v>
      </c>
      <c r="C6" s="7" t="s">
        <v>6</v>
      </c>
      <c r="D6" s="6" t="s">
        <v>7</v>
      </c>
      <c r="E6" s="7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7" t="s">
        <v>18</v>
      </c>
      <c r="P6" s="6" t="s">
        <v>19</v>
      </c>
      <c r="Q6" s="7" t="s">
        <v>20</v>
      </c>
    </row>
    <row r="7" ht="25" customHeight="1" spans="1:17">
      <c r="A7" s="7">
        <v>1</v>
      </c>
      <c r="B7" s="8" t="s">
        <v>21</v>
      </c>
      <c r="C7" s="6" t="s">
        <v>22</v>
      </c>
      <c r="D7" s="9" t="s">
        <v>23</v>
      </c>
      <c r="E7" s="10" t="s">
        <v>24</v>
      </c>
      <c r="F7" s="11" t="s">
        <v>25</v>
      </c>
      <c r="G7" s="12">
        <v>122.52</v>
      </c>
      <c r="H7" s="12">
        <v>122.52</v>
      </c>
      <c r="I7" s="15">
        <f>G7*650</f>
        <v>79638</v>
      </c>
      <c r="J7" s="15">
        <f>H7*26.65</f>
        <v>3265.158</v>
      </c>
      <c r="K7" s="16">
        <v>0.8</v>
      </c>
      <c r="L7" s="15">
        <f>J7*K7</f>
        <v>2612.1264</v>
      </c>
      <c r="M7" s="15">
        <f>J7*0.2</f>
        <v>653.0316</v>
      </c>
      <c r="N7" s="17" t="s">
        <v>26</v>
      </c>
      <c r="O7" s="18" t="s">
        <v>27</v>
      </c>
      <c r="P7" s="7"/>
      <c r="Q7" s="7"/>
    </row>
    <row r="8" ht="25" customHeight="1" spans="1:17">
      <c r="A8" s="7" t="s">
        <v>28</v>
      </c>
      <c r="B8" s="7"/>
      <c r="C8" s="6"/>
      <c r="D8" s="7"/>
      <c r="E8" s="7"/>
      <c r="F8" s="7"/>
      <c r="G8" s="13">
        <f>SUM(G7:G7)</f>
        <v>122.52</v>
      </c>
      <c r="H8" s="13">
        <f>SUM(H7:H7)</f>
        <v>122.52</v>
      </c>
      <c r="I8" s="15">
        <f t="shared" ref="I8:I52" si="0">G8*650</f>
        <v>79638</v>
      </c>
      <c r="J8" s="15">
        <f t="shared" ref="J8:J52" si="1">H8*26.65</f>
        <v>3265.158</v>
      </c>
      <c r="K8" s="16">
        <v>0.8</v>
      </c>
      <c r="L8" s="15">
        <f t="shared" ref="L8:L52" si="2">J8*K8</f>
        <v>2612.1264</v>
      </c>
      <c r="M8" s="15">
        <f t="shared" ref="M8:M52" si="3">J8*0.2</f>
        <v>653.0316</v>
      </c>
      <c r="N8" s="7"/>
      <c r="O8" s="7"/>
      <c r="P8" s="7"/>
      <c r="Q8" s="7"/>
    </row>
    <row r="9" ht="25" customHeight="1" spans="1:17">
      <c r="A9" s="14" t="s">
        <v>29</v>
      </c>
      <c r="B9" s="14"/>
      <c r="C9" s="6"/>
      <c r="D9" s="14"/>
      <c r="E9" s="14"/>
      <c r="F9" s="14"/>
      <c r="G9" s="14"/>
      <c r="H9" s="14"/>
      <c r="I9" s="19"/>
      <c r="J9" s="19"/>
      <c r="K9" s="20"/>
      <c r="L9" s="19"/>
      <c r="M9" s="19"/>
      <c r="N9" s="14"/>
      <c r="O9" s="14"/>
      <c r="P9" s="14"/>
      <c r="Q9" s="14"/>
    </row>
  </sheetData>
  <mergeCells count="6">
    <mergeCell ref="A1:D1"/>
    <mergeCell ref="A2:Q2"/>
    <mergeCell ref="A3:Q3"/>
    <mergeCell ref="A4:Q4"/>
    <mergeCell ref="A5:Q5"/>
    <mergeCell ref="A8:B8"/>
  </mergeCells>
  <pageMargins left="0.7" right="0.7" top="0.75" bottom="0.75" header="0.3" footer="0.3"/>
  <pageSetup paperSize="9" scale="8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2023-06-09T07:57:59Z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