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4"/>
  </bookViews>
  <sheets>
    <sheet name="封皮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</sheets>
  <calcPr calcId="144525"/>
</workbook>
</file>

<file path=xl/sharedStrings.xml><?xml version="1.0" encoding="utf-8"?>
<sst xmlns="http://schemas.openxmlformats.org/spreadsheetml/2006/main" count="1163" uniqueCount="478">
  <si>
    <t>2023年度部门预算公开表</t>
  </si>
  <si>
    <t>预算代码：</t>
  </si>
  <si>
    <t>001006</t>
  </si>
  <si>
    <t>单位名称：</t>
  </si>
  <si>
    <t>盘锦辽滨沿海经济技术开发区管理委员会财政金融部</t>
  </si>
  <si>
    <t>2023年度收支预算总表</t>
  </si>
  <si>
    <t>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</si>
  <si>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</si>
  <si>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</si>
  <si>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</si>
  <si>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</si>
  <si>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</si>
  <si>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</si>
  <si>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一、一般公共预算收入</t>
  </si>
  <si>
    <t>一、工资福利支出</t>
  </si>
  <si>
    <t>一般公共服务支出</t>
  </si>
  <si>
    <t>二、政府性基金预算收入</t>
  </si>
  <si>
    <t xml:space="preserve">    基本工资</t>
  </si>
  <si>
    <t>外交支出</t>
  </si>
  <si>
    <t>三、国有资本经营预算收入</t>
  </si>
  <si>
    <t xml:space="preserve">    津贴补贴</t>
  </si>
  <si>
    <t>国防支出</t>
  </si>
  <si>
    <t>四、财政专户管理资金收入</t>
  </si>
  <si>
    <t xml:space="preserve">    奖金</t>
  </si>
  <si>
    <t>公共安全支出</t>
  </si>
  <si>
    <t>五、事业收入</t>
  </si>
  <si>
    <t xml:space="preserve">    绩效工资</t>
  </si>
  <si>
    <t>教育支出</t>
  </si>
  <si>
    <t>六、事业单位经营收入</t>
  </si>
  <si>
    <t xml:space="preserve">    社会保障缴费</t>
  </si>
  <si>
    <t>科学技术支出</t>
  </si>
  <si>
    <t>七、上级补助收入</t>
  </si>
  <si>
    <t xml:space="preserve">    住房公积金</t>
  </si>
  <si>
    <t>文化旅游体育与传媒支出</t>
  </si>
  <si>
    <t>八、附属单位上缴收入</t>
  </si>
  <si>
    <t xml:space="preserve">    其他工资福利支出</t>
  </si>
  <si>
    <t>社会保障和就业支出</t>
  </si>
  <si>
    <t>九、其他收入</t>
  </si>
  <si>
    <t>二、商品和服务支出</t>
  </si>
  <si>
    <t>卫生健康支出</t>
  </si>
  <si>
    <t>十、上年结转</t>
  </si>
  <si>
    <t xml:space="preserve">    办公经费</t>
  </si>
  <si>
    <t>节能环保支出</t>
  </si>
  <si>
    <t xml:space="preserve">    会议费</t>
  </si>
  <si>
    <t>城乡社区支出</t>
  </si>
  <si>
    <t xml:space="preserve">    培训费</t>
  </si>
  <si>
    <t>农林水支出</t>
  </si>
  <si>
    <t xml:space="preserve">    专用材料购置费</t>
  </si>
  <si>
    <t>交通运输支出</t>
  </si>
  <si>
    <t xml:space="preserve">    委托业务费</t>
  </si>
  <si>
    <t>资源勘探信息等支出</t>
  </si>
  <si>
    <t xml:space="preserve">    公务接待费</t>
  </si>
  <si>
    <t>商业服务业等支出</t>
  </si>
  <si>
    <t xml:space="preserve">    因公出国（境）费用</t>
  </si>
  <si>
    <t>金融支出</t>
  </si>
  <si>
    <t xml:space="preserve">    公务用车运行维护费</t>
  </si>
  <si>
    <t>援助其他地区支出</t>
  </si>
  <si>
    <t xml:space="preserve">    维修（护）费</t>
  </si>
  <si>
    <t>自然资源海洋气象等支出</t>
  </si>
  <si>
    <t xml:space="preserve">    其他商品和服务支出</t>
  </si>
  <si>
    <t>住房保障支出</t>
  </si>
  <si>
    <t>三、对个人和家庭的补助</t>
  </si>
  <si>
    <t>粮油物资储备支出</t>
  </si>
  <si>
    <t>四、债务利息及费用支出</t>
  </si>
  <si>
    <t>灾害防治及应急管理支出</t>
  </si>
  <si>
    <t>五、资本性支出（基本建设）</t>
  </si>
  <si>
    <t>预备费</t>
  </si>
  <si>
    <t>六、资本性支出</t>
  </si>
  <si>
    <t>其他支出</t>
  </si>
  <si>
    <t>七、对企业补助（基本建设）</t>
  </si>
  <si>
    <t>转移性支出</t>
  </si>
  <si>
    <t>八、对企业补助</t>
  </si>
  <si>
    <t>债务还本支出</t>
  </si>
  <si>
    <t>九、对社会保障基金补助</t>
  </si>
  <si>
    <t>债务付息支出</t>
  </si>
  <si>
    <t>十、其他支出</t>
  </si>
  <si>
    <t>债务发行费用支出</t>
  </si>
  <si>
    <t>本 年 收 入 合 计</t>
  </si>
  <si>
    <t>本 年 支 出 合 计</t>
  </si>
  <si>
    <t>2023年度收入预算总表</t>
  </si>
  <si>
    <t>单位:万元</t>
  </si>
  <si>
    <t>单位名称</t>
  </si>
  <si>
    <t>总计</t>
  </si>
  <si>
    <t>本年收入</t>
  </si>
  <si>
    <t>上年结转结余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</si>
  <si>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</si>
  <si>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</si>
  <si>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</si>
  <si>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</si>
  <si>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</si>
  <si>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</si>
  <si>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</si>
  <si>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</si>
  <si>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</si>
  <si>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</si>
  <si>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</si>
  <si>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</si>
  <si>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2023年度支出预算总表</t>
  </si>
  <si>
    <t>金额单位：万元</t>
  </si>
  <si>
    <t>科目代码</t>
  </si>
  <si>
    <t>科目名称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</si>
  <si>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</si>
  <si>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</si>
  <si>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</si>
  <si>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</si>
  <si>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</si>
  <si>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</si>
  <si>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</si>
  <si>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类</t>
  </si>
  <si>
    <t>款</t>
  </si>
  <si>
    <t>项</t>
  </si>
  <si>
    <t>001006盘锦辽滨沿海经济技术开发区管理委员会财政金融部</t>
  </si>
  <si>
    <t>201</t>
  </si>
  <si>
    <t>06</t>
  </si>
  <si>
    <t>财政事务</t>
  </si>
  <si>
    <t>01</t>
  </si>
  <si>
    <t>行政运行</t>
  </si>
  <si>
    <t>02</t>
  </si>
  <si>
    <t>一般行政管理事务</t>
  </si>
  <si>
    <t>50</t>
  </si>
  <si>
    <t>事业运行</t>
  </si>
  <si>
    <t>208</t>
  </si>
  <si>
    <t>05</t>
  </si>
  <si>
    <t>行政事业单位养老支出</t>
  </si>
  <si>
    <t>机关事业单位基本养老保险缴费支出</t>
  </si>
  <si>
    <t>99</t>
  </si>
  <si>
    <t>其他社会保障和就业支出</t>
  </si>
  <si>
    <t>210</t>
  </si>
  <si>
    <t>11</t>
  </si>
  <si>
    <t>行政事业单位医疗</t>
  </si>
  <si>
    <t>行政单位医疗</t>
  </si>
  <si>
    <t>事业单位医疗</t>
  </si>
  <si>
    <t>其他行政事业单位医疗支出</t>
  </si>
  <si>
    <t>其他卫生健康支出</t>
  </si>
  <si>
    <t>212</t>
  </si>
  <si>
    <t>其他城乡社区支出</t>
  </si>
  <si>
    <t>221</t>
  </si>
  <si>
    <t>住房改革支出</t>
  </si>
  <si>
    <t>住房公积金</t>
  </si>
  <si>
    <t>2023年度财政拨款收支预算总表</t>
  </si>
  <si>
    <t>2023年度一般公共预算支出表</t>
  </si>
  <si>
    <t>科目代码（按功能分类）</t>
  </si>
  <si>
    <t>科目名称（类/款/项)</t>
  </si>
  <si>
    <t>基本支出</t>
  </si>
  <si>
    <t>项目支出</t>
  </si>
  <si>
    <t>2023年度一般公共预算基本支出表</t>
  </si>
  <si>
    <t>2023年预算数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</si>
  <si>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</si>
  <si>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</si>
  <si>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</si>
  <si>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</si>
  <si>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</si>
  <si>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</si>
  <si>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</si>
  <si>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</si>
  <si>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</si>
  <si>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</si>
  <si>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</si>
  <si>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</si>
  <si>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</si>
  <si>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</si>
  <si>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</si>
  <si>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</si>
  <si>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</si>
  <si>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</si>
  <si>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</si>
  <si>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</si>
  <si>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</si>
  <si>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</si>
  <si>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</si>
  <si>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</si>
  <si>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</si>
  <si>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</si>
  <si>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</si>
  <si>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</si>
  <si>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</si>
  <si>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</si>
  <si>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</si>
  <si>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</si>
  <si>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</si>
  <si>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</si>
  <si>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</si>
  <si>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</si>
  <si>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</si>
  <si>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</si>
  <si>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</si>
  <si>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</si>
  <si>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</si>
  <si>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</si>
  <si>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</si>
  <si>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</si>
  <si>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</si>
  <si>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</si>
  <si>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</si>
  <si>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</si>
  <si>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</si>
  <si>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</si>
  <si>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</si>
  <si>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</si>
  <si>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</si>
  <si>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</si>
  <si>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</si>
  <si>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</si>
  <si>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</si>
  <si>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</si>
  <si>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</si>
  <si>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</si>
  <si>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</si>
  <si>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</si>
  <si>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</si>
  <si>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</si>
  <si>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</si>
  <si>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</si>
  <si>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</si>
  <si>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</si>
  <si>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</si>
  <si>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</si>
  <si>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</si>
  <si>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</si>
  <si>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</si>
  <si>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</si>
  <si>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</si>
  <si>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</si>
  <si>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</si>
  <si>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</si>
  <si>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</si>
  <si>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</si>
  <si>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</si>
  <si>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</si>
  <si>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</si>
  <si>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</si>
  <si>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</si>
  <si>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</si>
  <si>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31002</t>
  </si>
  <si>
    <t xml:space="preserve">  办公设备购置</t>
  </si>
  <si>
    <t>2023年度一般公共预算“三公”经费支出表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</si>
  <si>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</si>
  <si>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</si>
  <si>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</si>
  <si>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</si>
  <si>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</si>
  <si>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</si>
  <si>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2023年度政府性基金预算支出表</t>
  </si>
  <si>
    <t>本年支出</t>
  </si>
  <si>
    <t>合  计</t>
  </si>
  <si>
    <t>2023年盘锦辽滨经开区财政金融部综合预算项目支出表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</si>
  <si>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</si>
  <si>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</si>
  <si>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</si>
  <si>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</si>
  <si>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</si>
  <si>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</si>
  <si>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一般公共预算收入</t>
  </si>
  <si>
    <t>其中非税部分</t>
  </si>
  <si>
    <t>政府性基金收入</t>
  </si>
  <si>
    <t>国有资本经营预算收入</t>
  </si>
  <si>
    <t>财政专户管理资金收入</t>
  </si>
  <si>
    <t>单位资金收入</t>
  </si>
  <si>
    <t>上年结转</t>
  </si>
  <si>
    <t>**</t>
  </si>
  <si>
    <t>盘锦辽滨经开区管理委员会</t>
  </si>
  <si>
    <t>盘锦市会计学会会费</t>
  </si>
  <si>
    <t>为了提升全体财政职工的业务水平和能力，增加业务交流和沟通机会，加入盘锦市会计协会。</t>
  </si>
  <si>
    <t>否</t>
  </si>
  <si>
    <t>补充医疗保险费</t>
  </si>
  <si>
    <t>补充保险380人/元（2022年保费标准）参保人员包含在职 302 人、退休人员  20人、新公开招聘20人 共计人数342人。342*380=129960元，预留7万元。</t>
  </si>
  <si>
    <t>财政视频会议建设费用</t>
  </si>
  <si>
    <t>财政视频会议室提升费用3万元，将财政专网视频会议室打造成部门多用途活动室，拓展建立财政党建活动室及业务学习阅览室，党建宣传标语、业务书籍、桌柜及书柜3万。</t>
  </si>
  <si>
    <t>融资等相关委托业务费</t>
  </si>
  <si>
    <t>2023年新增第一批地方政府专项债券可研编制委托费50万。
国有公司融资业务专项财务审计费50万。
国有资产清查盘活业务委托费40万。
行政事业性资产清查处置业务委托费15万。
融资业务涉及资产评估委托业务费20万。
PPP项目绩效评价跟踪（2019至2022年度）及PPP管理库维护委托业务费35万。
编制向海明珠小区供暖等四项工程PPP项目（一标）结算审核报告 13万。
编制向海明珠小区供暖等四项工程PPP项目（二标）结算审核报告 63万。
编制新区联成街西段市政基础设施PPP项目结算审核报告 58万。</t>
  </si>
  <si>
    <t>是</t>
  </si>
  <si>
    <t>契税补贴</t>
  </si>
  <si>
    <t>根据盘锦市人民政府关于推进2017年房地产去库存工作的实施意见（盘政发[2017]6号、关于印发《盘锦辽东湾新区2015-2017年房屋销售团购活动优惠政策》的通知（辽东湾管办发[2017]128号）、关于延续购房优惠政策的通知（盘住建发[2018]38号）、经开区2014年-2018年历届房交会政策及历年相关会议纪要，2023年继续执行。
经开区2022年1-10月份契税补贴发放共计29.76万元，从9月份开始，荣兴向海明珠小区符合政策的商网、车库陆续提交申请，补贴金额有所提升。向海明珠小区符合政策的购房者约180户，补贴金额约40万元，根据2022年数据，结合剩余未返税的购房者，2023年预计60万元。</t>
  </si>
  <si>
    <t xml:space="preserve">一体化软件服务费   </t>
  </si>
  <si>
    <t>部门（单位）整体绩效目标表</t>
  </si>
  <si>
    <t>表16</t>
  </si>
  <si>
    <t>部门（单位）名称</t>
  </si>
  <si>
    <t>001006盘锦辽滨沿海经济技术开发区管理委员会财政金融部-211106000</t>
  </si>
  <si>
    <t>年度主要任务</t>
  </si>
  <si>
    <t>对应项目</t>
  </si>
  <si>
    <t>预算资金情况</t>
  </si>
  <si>
    <t>基本支出公用经费（保运转）</t>
  </si>
  <si>
    <t>基本支出公用经费（刚性）</t>
  </si>
  <si>
    <t>基本支出人员经费（保工资）</t>
  </si>
  <si>
    <t>基本支出人员经费（刚性）</t>
  </si>
  <si>
    <t>基本支出人员经费（其他）</t>
  </si>
  <si>
    <t>年度绩效目标</t>
  </si>
  <si>
    <t>1.狠抓财政收入组织，依法依规加强收入征管，坚决把该减的减到位、把该征的收足收齐。
2.积极深入企业调度税源，提前摸清全年的可支配财力状况，测算评估2023年的债务资金缺口情况，准确掌握债务风险系数。
3.坚持抓统筹促转型，进一步提国资国企发展，拓展新的融资渠道，实现资产的注入与盘活。继续对经开区国有资产进行全盘细致掌握和管理。积极利用金融工具来推动存量资产的变现能力，撬动资产的流动性，补充化债资金渠道。
4.坚持强监督谋改革，进一步提升管理水平全面实施预算管理业务一体化系统，加快建立数字财政、智慧财政，加强财政资金的全流程监控。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</si>
  <si>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</si>
  <si>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</si>
  <si>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</si>
  <si>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</si>
  <si>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</si>
  <si>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</si>
  <si>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</si>
  <si>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</si>
  <si>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</si>
  <si>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</si>
  <si>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</si>
  <si>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</si>
  <si>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</si>
  <si>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</si>
  <si>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2023-12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</si>
  <si>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</si>
  <si>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</si>
  <si>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</si>
  <si>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</si>
  <si>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</si>
  <si>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</si>
  <si>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</si>
  <si>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</si>
  <si>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</si>
  <si>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</si>
  <si>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</si>
  <si>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</si>
  <si>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</si>
  <si>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</si>
  <si>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</si>
  <si>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</si>
  <si>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</si>
  <si>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</si>
  <si>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</si>
  <si>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</si>
  <si>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</si>
  <si>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</si>
  <si>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</si>
  <si>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</si>
  <si>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</si>
  <si>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</si>
  <si>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</si>
  <si>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</si>
  <si>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</si>
  <si>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</si>
  <si>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</si>
  <si>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</si>
  <si>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</si>
  <si>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</si>
  <si>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</si>
  <si>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</si>
  <si>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</si>
  <si>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</si>
  <si>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政治效益</t>
  </si>
  <si>
    <t>“三保”资金支出及时性</t>
  </si>
  <si>
    <t>及时拨付</t>
  </si>
  <si>
    <t>社会效益</t>
  </si>
  <si>
    <t>还本付息及时性</t>
  </si>
  <si>
    <t>按时支付</t>
  </si>
  <si>
    <t>经济效益</t>
  </si>
  <si>
    <t>全年收入指标完成数</t>
  </si>
  <si>
    <t>&gt;=</t>
  </si>
  <si>
    <t>30.63</t>
  </si>
  <si>
    <t>亿元</t>
  </si>
  <si>
    <t>主管部门满意度</t>
  </si>
  <si>
    <t>上级主管部门满意度</t>
  </si>
  <si>
    <t>95</t>
  </si>
  <si>
    <t>可持续性</t>
  </si>
  <si>
    <t>体制机制改革</t>
  </si>
  <si>
    <t>建立预算绩效管理机制</t>
  </si>
  <si>
    <t>优化改进</t>
  </si>
  <si>
    <t>2023年度部门预算项目（政策）绩效目标表</t>
  </si>
  <si>
    <t>项目(政策)名称</t>
  </si>
  <si>
    <t>主管部门</t>
  </si>
  <si>
    <t>盘锦辽东湾新区管理委员会</t>
  </si>
  <si>
    <t>实施单位</t>
  </si>
  <si>
    <t>盘锦辽滨沿海经济技术开发区管理委员会财政金融部(主导分配)</t>
  </si>
  <si>
    <t xml:space="preserve">预算资金情况 </t>
  </si>
  <si>
    <t>预算资金总额</t>
  </si>
  <si>
    <t>一、本年收入</t>
  </si>
  <si>
    <t>（一）一般公共预算拨款收入</t>
  </si>
  <si>
    <t>（二）政府性基金预算拨款收入</t>
  </si>
  <si>
    <t>（三）国有资本经营预算拨款收入</t>
  </si>
  <si>
    <t>（四）财政专户管理资金收入</t>
  </si>
  <si>
    <t>（五）单位资金收入</t>
  </si>
  <si>
    <t>二、上年结转结余</t>
  </si>
  <si>
    <t>总体目标</t>
  </si>
  <si>
    <t>年度目标</t>
  </si>
  <si>
    <t>经开区职工补充医疗保险费，更好的为职工提供医疗保障。</t>
  </si>
  <si>
    <t>确保单位正常运转</t>
  </si>
  <si>
    <t>绩效指标</t>
  </si>
  <si>
    <t>产出指标</t>
  </si>
  <si>
    <t>数量指标</t>
  </si>
  <si>
    <t>重复参保人数降低率</t>
  </si>
  <si>
    <t>1</t>
  </si>
  <si>
    <t>2023年12月</t>
  </si>
  <si>
    <t>在职参保人数</t>
  </si>
  <si>
    <t>330</t>
  </si>
  <si>
    <t>人</t>
  </si>
  <si>
    <t>足额保障率</t>
  </si>
  <si>
    <t>2022年12月</t>
  </si>
  <si>
    <t>退休人员参保人数</t>
  </si>
  <si>
    <t>20</t>
  </si>
  <si>
    <t>质量指标</t>
  </si>
  <si>
    <t>正常运转率</t>
  </si>
  <si>
    <t>计量率定监督到场率</t>
  </si>
  <si>
    <t>重复参保人数</t>
  </si>
  <si>
    <t>时效指标</t>
  </si>
  <si>
    <t>保障及时率</t>
  </si>
  <si>
    <t>成本指标</t>
  </si>
  <si>
    <t>补充保险人均标准</t>
  </si>
  <si>
    <t>380</t>
  </si>
  <si>
    <t>元/人</t>
  </si>
  <si>
    <t>按标准保障率</t>
  </si>
  <si>
    <t>效益指标</t>
  </si>
  <si>
    <t>社会效益指标</t>
  </si>
  <si>
    <t>确保机关事业单位平稳运行</t>
  </si>
  <si>
    <t>平稳运行</t>
  </si>
  <si>
    <t>可持续影响指标</t>
  </si>
  <si>
    <t>保障水平</t>
  </si>
  <si>
    <t>足额保障</t>
  </si>
  <si>
    <t>满意度指标</t>
  </si>
  <si>
    <t>服务对象满意度指标</t>
  </si>
  <si>
    <t>机关事业单位干部群众满意度</t>
  </si>
  <si>
    <t>加入盘锦市会计协会会费，提升全体财政职工的业务水平和能力，增加业务交流和沟通的机会。</t>
  </si>
  <si>
    <t>受益职工覆盖率</t>
  </si>
  <si>
    <t>受益对象政策符合度</t>
  </si>
  <si>
    <t>对历年在经开区符合政策的购房者，发放购房契税补贴，切实提升经开区特有的服务质量和退税进度，获得购房者一致好评的口碑，保障新区营商环境的建设。</t>
  </si>
  <si>
    <t>切实提升服务质量和退税进度，获取购房者一致好评的口碑，保障新区营商环境的建设。</t>
  </si>
  <si>
    <t>足额发放率</t>
  </si>
  <si>
    <t>参展演出场次</t>
  </si>
  <si>
    <t>场次</t>
  </si>
  <si>
    <t>补贴发放户数</t>
  </si>
  <si>
    <t>180</t>
  </si>
  <si>
    <t>户</t>
  </si>
  <si>
    <t>60</t>
  </si>
  <si>
    <t>资金发放实名制率</t>
  </si>
  <si>
    <t>政策执行到位率</t>
  </si>
  <si>
    <t>住院医师规范化培训师资培训通过率</t>
  </si>
  <si>
    <t>资金拨付及时率</t>
  </si>
  <si>
    <t>补贴资金按月拨付率</t>
  </si>
  <si>
    <t>补贴发放执行标准控制</t>
  </si>
  <si>
    <t>按文执行</t>
  </si>
  <si>
    <t>按标准发放率</t>
  </si>
  <si>
    <t>经济效益指标</t>
  </si>
  <si>
    <t>资金使用效益覆盖面</t>
  </si>
  <si>
    <t>受益群众人数</t>
  </si>
  <si>
    <t>政策持续性</t>
  </si>
  <si>
    <t>持续保障</t>
  </si>
  <si>
    <t>服务对象满意率</t>
  </si>
  <si>
    <t>将财政专网视频会议室打造成部门多用途活动室，拓展建立财政党建活动室及业务学习阅览室，增加党建宣传标语、购买相关书籍等配套。完善党建工作、增强党组织凝聚力和站动力，提升党员教育建设，保障党员素质提升。</t>
  </si>
  <si>
    <t>购置存储书籍数量</t>
  </si>
  <si>
    <t>500</t>
  </si>
  <si>
    <t>本</t>
  </si>
  <si>
    <t>党员支部活动次数</t>
  </si>
  <si>
    <t>30</t>
  </si>
  <si>
    <t>党员教育、管理和服务人数</t>
  </si>
  <si>
    <t>27</t>
  </si>
  <si>
    <t>开展基层活动覆盖率</t>
  </si>
  <si>
    <t>采购工作规范性</t>
  </si>
  <si>
    <t>政府采购</t>
  </si>
  <si>
    <t>提升党建工作水平</t>
  </si>
  <si>
    <t>积极提升</t>
  </si>
  <si>
    <t>持续提升活动质量</t>
  </si>
  <si>
    <t>长期保障</t>
  </si>
  <si>
    <t>职工满意度</t>
  </si>
  <si>
    <t>98</t>
  </si>
  <si>
    <t>本年度融资工作所需的委托业务费，包括可研编制、财务审计等。更好的为融资工作打下坚实基础，高效推动融资业务开展，保障经开区年度融资任务。</t>
  </si>
  <si>
    <t>编制报告数量</t>
  </si>
  <si>
    <t>个</t>
  </si>
  <si>
    <t>15</t>
  </si>
  <si>
    <t>涉及项目总数</t>
  </si>
  <si>
    <t>6</t>
  </si>
  <si>
    <t>系统软件运维数量</t>
  </si>
  <si>
    <t>系统正常运行率</t>
  </si>
  <si>
    <t>报告验收合格率</t>
  </si>
  <si>
    <t>报告提交及时率</t>
  </si>
  <si>
    <t>预算成本控制</t>
  </si>
  <si>
    <t>万元</t>
  </si>
  <si>
    <t>344</t>
  </si>
  <si>
    <t>成本控制有效性</t>
  </si>
  <si>
    <t>严格控制</t>
  </si>
  <si>
    <t>促进经济发展</t>
  </si>
  <si>
    <t>积极跟进</t>
  </si>
  <si>
    <t>带动全省农业收入增长额</t>
  </si>
  <si>
    <t>项目实施可持续性</t>
  </si>
  <si>
    <t>持续推进</t>
  </si>
  <si>
    <t>推动任务及时性</t>
  </si>
  <si>
    <t>积极推动</t>
  </si>
  <si>
    <t>地方政府及部门满意度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</si>
</sst>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.0"/>
  </numFmts>
  <fonts count="44">
    <font>
      <sz val="11"/>
      <color indexed="8"/>
      <name val="宋体"/>
      <charset val="1"/>
      <scheme val="minor"/>
    </font>
    <font>
      <b/>
      <sz val="22"/>
      <name val="宋体"/>
      <charset val="134"/>
    </font>
    <font>
      <sz val="10"/>
      <name val="宋体"/>
      <charset val="134"/>
    </font>
    <font>
      <sz val="10"/>
      <name val="SimSun"/>
      <charset val="134"/>
    </font>
    <font>
      <sz val="9"/>
      <name val="SimSun"/>
      <charset val="134"/>
    </font>
    <font>
      <b/>
      <sz val="20"/>
      <name val="SimSun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黑体"/>
      <charset val="134"/>
    </font>
    <font>
      <b/>
      <sz val="9"/>
      <name val="SimSun"/>
      <charset val="134"/>
    </font>
    <font>
      <sz val="19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32"/>
      <name val="华文中宋"/>
      <charset val="134"/>
    </font>
    <font>
      <sz val="24"/>
      <name val="华文中宋"/>
      <charset val="134"/>
    </font>
    <font>
      <sz val="16"/>
      <name val="华文中宋"/>
      <charset val="134"/>
    </font>
    <font>
      <sz val="19"/>
      <name val="华文中宋"/>
      <charset val="134"/>
    </font>
    <font>
      <sz val="20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6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7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10" applyNumberFormat="0" applyAlignment="0" applyProtection="0">
      <alignment vertical="center"/>
    </xf>
    <xf numFmtId="0" fontId="38" fillId="12" borderId="6" applyNumberFormat="0" applyAlignment="0" applyProtection="0">
      <alignment vertical="center"/>
    </xf>
    <xf numFmtId="0" fontId="39" fillId="13" borderId="11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01">
    <xf numFmtId="0" fontId="0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176" fontId="2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4" fontId="11" fillId="0" borderId="2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49" fontId="1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left" vertical="center"/>
    </xf>
    <xf numFmtId="4" fontId="11" fillId="2" borderId="3" xfId="0" applyNumberFormat="1" applyFont="1" applyFill="1" applyBorder="1" applyAlignment="1">
      <alignment horizontal="right" vertical="center"/>
    </xf>
    <xf numFmtId="4" fontId="11" fillId="0" borderId="4" xfId="0" applyNumberFormat="1" applyFont="1" applyBorder="1" applyAlignment="1">
      <alignment horizontal="left" vertical="center"/>
    </xf>
    <xf numFmtId="2" fontId="11" fillId="0" borderId="0" xfId="0" applyNumberFormat="1" applyFont="1" applyBorder="1">
      <alignment vertical="center"/>
    </xf>
    <xf numFmtId="4" fontId="11" fillId="2" borderId="2" xfId="0" applyNumberFormat="1" applyFont="1" applyFill="1" applyBorder="1" applyAlignment="1">
      <alignment horizontal="right" vertical="center"/>
    </xf>
    <xf numFmtId="4" fontId="11" fillId="0" borderId="5" xfId="0" applyNumberFormat="1" applyFont="1" applyBorder="1" applyAlignment="1">
      <alignment horizontal="left" vertical="center"/>
    </xf>
    <xf numFmtId="4" fontId="16" fillId="2" borderId="2" xfId="0" applyNumberFormat="1" applyFont="1" applyFill="1" applyBorder="1" applyAlignment="1">
      <alignment horizontal="right" vertical="center"/>
    </xf>
    <xf numFmtId="4" fontId="16" fillId="2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Border="1">
      <alignment vertical="center"/>
    </xf>
    <xf numFmtId="0" fontId="11" fillId="0" borderId="3" xfId="0" applyNumberFormat="1" applyFont="1" applyBorder="1" applyAlignment="1">
      <alignment horizontal="right" vertical="center"/>
    </xf>
    <xf numFmtId="0" fontId="11" fillId="0" borderId="2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/>
    <xf numFmtId="2" fontId="11" fillId="0" borderId="2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2" fillId="0" borderId="3" xfId="0" applyFont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 wrapText="1"/>
    </xf>
    <xf numFmtId="177" fontId="2" fillId="2" borderId="0" xfId="0" applyNumberFormat="1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 wrapText="1"/>
    </xf>
    <xf numFmtId="177" fontId="2" fillId="2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0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A1" sqref="A1"/>
    </sheetView>
  </sheetViews>
  <sheetFormatPr defaultColWidth="10" defaultRowHeight="13.5" outlineLevelCol="7"/>
  <cols>
    <col min="1" max="1" width="11.9416666666667" customWidth="1"/>
    <col min="2" max="2" width="34.1916666666667" customWidth="1"/>
    <col min="3" max="3" width="10.45" customWidth="1"/>
    <col min="4" max="4" width="71.0166666666667" customWidth="1"/>
    <col min="5" max="6" width="10.175" customWidth="1"/>
    <col min="7" max="7" width="12.75" customWidth="1"/>
    <col min="8" max="8" width="10.175" customWidth="1"/>
  </cols>
  <sheetData>
    <row r="1" ht="18.7" customHeight="1" spans="1:8">
      <c r="A1" s="10"/>
      <c r="B1" s="10"/>
      <c r="C1" s="90"/>
      <c r="D1" s="90"/>
      <c r="E1" s="90"/>
      <c r="F1" s="90"/>
      <c r="G1" s="91"/>
      <c r="H1" s="90"/>
    </row>
    <row r="2" ht="14.2" customHeight="1" spans="1:8">
      <c r="A2" s="90"/>
      <c r="B2" s="90"/>
      <c r="C2" s="90"/>
      <c r="D2" s="90"/>
      <c r="E2" s="90"/>
      <c r="F2" s="90"/>
      <c r="G2" s="90"/>
      <c r="H2" s="90"/>
    </row>
    <row r="3" ht="29.95" customHeight="1" spans="1:8">
      <c r="A3" s="90"/>
      <c r="B3" s="90"/>
      <c r="C3" s="90"/>
      <c r="D3" s="90"/>
      <c r="E3" s="90"/>
      <c r="F3" s="90"/>
      <c r="G3" s="90"/>
      <c r="H3" s="90"/>
    </row>
    <row r="4" ht="29.95" customHeight="1" spans="1:8">
      <c r="A4" s="90"/>
      <c r="B4" s="90"/>
      <c r="C4" s="90"/>
      <c r="D4" s="90"/>
      <c r="E4" s="90"/>
      <c r="F4" s="90"/>
      <c r="G4" s="90"/>
      <c r="H4" s="90"/>
    </row>
    <row r="5" ht="35.2" customHeight="1" spans="1:8">
      <c r="A5" s="92"/>
      <c r="B5" s="92"/>
      <c r="C5" s="92"/>
      <c r="D5" s="92"/>
      <c r="E5" s="92"/>
      <c r="F5" s="92"/>
      <c r="G5" s="92"/>
      <c r="H5" s="92"/>
    </row>
    <row r="6" ht="67.45" customHeight="1" spans="1:8">
      <c r="A6" s="92" t="s">
        <v>0</v>
      </c>
      <c r="B6" s="92"/>
      <c r="C6" s="92"/>
      <c r="D6" s="92"/>
      <c r="E6" s="92"/>
      <c r="F6" s="92"/>
      <c r="G6" s="92"/>
      <c r="H6" s="92"/>
    </row>
    <row r="7" ht="37.45" customHeight="1" spans="1:8">
      <c r="A7" s="93"/>
      <c r="B7" s="94" t="s">
        <v>1</v>
      </c>
      <c r="C7" s="94"/>
      <c r="D7" s="95" t="s">
        <v>2</v>
      </c>
      <c r="E7" s="93"/>
      <c r="F7" s="93"/>
      <c r="G7" s="93"/>
      <c r="H7" s="93"/>
    </row>
    <row r="8" ht="37.45" customHeight="1" spans="1:8">
      <c r="A8" s="96"/>
      <c r="B8" s="94" t="s">
        <v>3</v>
      </c>
      <c r="C8" s="94"/>
      <c r="D8" s="97" t="s">
        <v>4</v>
      </c>
      <c r="E8" s="96"/>
      <c r="F8" s="96"/>
      <c r="G8" s="96"/>
      <c r="H8" s="96"/>
    </row>
    <row r="9" ht="14.2" customHeight="1" spans="1:8">
      <c r="A9" s="90"/>
      <c r="B9" s="90"/>
      <c r="C9" s="90"/>
      <c r="D9" s="90"/>
      <c r="E9" s="90"/>
      <c r="F9" s="90"/>
      <c r="G9" s="90"/>
      <c r="H9" s="90"/>
    </row>
    <row r="10" ht="14.2" customHeight="1" spans="1:8">
      <c r="A10" s="90"/>
      <c r="B10" s="90"/>
      <c r="C10" s="90"/>
      <c r="D10" s="90"/>
      <c r="E10" s="90"/>
      <c r="F10" s="90"/>
      <c r="G10" s="90"/>
      <c r="H10" s="90"/>
    </row>
    <row r="11" ht="14.2" customHeight="1" spans="1:8">
      <c r="A11" s="90"/>
      <c r="B11" s="90"/>
      <c r="C11" s="90"/>
      <c r="D11" s="90"/>
      <c r="E11" s="90"/>
      <c r="F11" s="90"/>
      <c r="G11" s="90"/>
      <c r="H11" s="90"/>
    </row>
    <row r="12" ht="14.2" customHeight="1" spans="1:8">
      <c r="A12" s="90"/>
      <c r="B12" s="90"/>
      <c r="C12" s="90"/>
      <c r="D12" s="90"/>
      <c r="E12" s="90"/>
      <c r="F12" s="90"/>
      <c r="G12" s="90"/>
      <c r="H12" s="90"/>
    </row>
    <row r="13" ht="14.2" customHeight="1" spans="1:8">
      <c r="A13" s="90"/>
      <c r="B13" s="90"/>
      <c r="C13" s="90"/>
      <c r="D13" s="90"/>
      <c r="E13" s="90"/>
      <c r="F13" s="90"/>
      <c r="G13" s="90"/>
      <c r="H13" s="90"/>
    </row>
    <row r="14" ht="14.2" customHeight="1" spans="1:8">
      <c r="A14" s="90"/>
      <c r="B14" s="90"/>
      <c r="C14" s="90"/>
      <c r="D14" s="90"/>
      <c r="E14" s="90"/>
      <c r="F14" s="90"/>
      <c r="G14" s="90"/>
      <c r="H14" s="90"/>
    </row>
    <row r="15" ht="14.2" customHeight="1" spans="1:8">
      <c r="A15" s="90"/>
      <c r="B15" s="90"/>
      <c r="C15" s="90"/>
      <c r="D15" s="90"/>
      <c r="E15" s="90"/>
      <c r="F15" s="90"/>
      <c r="G15" s="90"/>
      <c r="H15" s="90"/>
    </row>
    <row r="16" ht="26.95" customHeight="1" spans="1:8">
      <c r="A16" s="98"/>
      <c r="B16" s="98"/>
      <c r="C16" s="98"/>
      <c r="D16" s="98"/>
      <c r="E16" s="98"/>
      <c r="F16" s="98"/>
      <c r="G16" s="98"/>
      <c r="H16" s="98"/>
    </row>
    <row r="17" ht="35.2" customHeight="1" spans="1:8">
      <c r="A17" s="99"/>
      <c r="B17" s="99"/>
      <c r="C17" s="99"/>
      <c r="D17" s="99"/>
      <c r="E17" s="99"/>
      <c r="F17" s="99"/>
      <c r="G17" s="99"/>
      <c r="H17" s="99"/>
    </row>
    <row r="18" ht="35.95" customHeight="1" spans="1:8">
      <c r="A18" s="100"/>
      <c r="B18" s="100"/>
      <c r="C18" s="100"/>
      <c r="D18" s="100"/>
      <c r="E18" s="100"/>
      <c r="F18" s="100"/>
      <c r="G18" s="100"/>
      <c r="H18" s="100"/>
    </row>
    <row r="19" ht="14.2" customHeight="1" spans="1:8">
      <c r="A19" s="90"/>
      <c r="B19" s="90"/>
      <c r="C19" s="90"/>
      <c r="D19" s="90"/>
      <c r="E19" s="90"/>
      <c r="F19" s="90"/>
      <c r="G19" s="90"/>
      <c r="H19" s="90"/>
    </row>
    <row r="20" ht="14.2" customHeight="1" spans="1:8">
      <c r="A20" s="90"/>
      <c r="B20" s="90"/>
      <c r="C20" s="90"/>
      <c r="D20" s="90"/>
      <c r="E20" s="90"/>
      <c r="F20" s="90"/>
      <c r="G20" s="90"/>
      <c r="H20" s="90"/>
    </row>
  </sheetData>
  <mergeCells count="5">
    <mergeCell ref="A5:H5"/>
    <mergeCell ref="A6:H6"/>
    <mergeCell ref="B7:C7"/>
    <mergeCell ref="B8:C8"/>
    <mergeCell ref="A16:H16"/>
  </mergeCells>
  <pageMargins left="0.75" right="0.75" top="1" bottom="1" header="0.504999995231628" footer="0.504999995231628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4"/>
  <sheetViews>
    <sheetView topLeftCell="A8" workbookViewId="0">
      <selection activeCell="D9" sqref="D9"/>
    </sheetView>
  </sheetViews>
  <sheetFormatPr defaultColWidth="10" defaultRowHeight="13.5"/>
  <cols>
    <col min="1" max="1" width="12.8166666666667" style="21" customWidth="1"/>
    <col min="2" max="2" width="11.1916666666667" style="22" customWidth="1"/>
    <col min="3" max="3" width="13.25" style="22" customWidth="1"/>
    <col min="4" max="4" width="32.625" style="21" customWidth="1"/>
    <col min="5" max="6" width="5.125" style="21" customWidth="1"/>
    <col min="7" max="7" width="7.84166666666667" style="21" customWidth="1"/>
    <col min="8" max="8" width="9" style="21" customWidth="1"/>
    <col min="9" max="14" width="5.125" style="21" customWidth="1"/>
    <col min="15" max="15" width="9.76666666666667" style="21" customWidth="1"/>
    <col min="16" max="16384" width="10" style="21"/>
  </cols>
  <sheetData>
    <row r="1" s="21" customFormat="1" ht="39.1" customHeight="1" spans="1:14">
      <c r="A1" s="23" t="s">
        <v>245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="21" customFormat="1" ht="29.15" customHeight="1" spans="1:14">
      <c r="A2" s="24"/>
      <c r="B2" s="25"/>
      <c r="C2" s="25"/>
      <c r="D2" s="24"/>
      <c r="E2" s="24"/>
      <c r="F2" s="24"/>
      <c r="G2" s="24"/>
      <c r="H2" s="24"/>
      <c r="I2" s="24"/>
      <c r="J2" s="34"/>
      <c r="K2" s="35"/>
      <c r="L2" s="35"/>
      <c r="M2" s="35" t="s">
        <v>6</v>
      </c>
      <c r="N2" s="35"/>
    </row>
    <row r="3" s="21" customFormat="1" ht="29.15" customHeight="1" spans="1:14">
      <c r="A3" s="26" t="s">
        <v>81</v>
      </c>
      <c r="B3" s="27" t="s">
        <v>246</v>
      </c>
      <c r="C3" s="26" t="s">
        <v>247</v>
      </c>
      <c r="D3" s="26" t="s">
        <v>248</v>
      </c>
      <c r="E3" s="27" t="s">
        <v>249</v>
      </c>
      <c r="F3" s="27" t="s">
        <v>250</v>
      </c>
      <c r="G3" s="26" t="s">
        <v>251</v>
      </c>
      <c r="H3" s="26"/>
      <c r="I3" s="26"/>
      <c r="J3" s="26"/>
      <c r="K3" s="26"/>
      <c r="L3" s="26"/>
      <c r="M3" s="26"/>
      <c r="N3" s="26"/>
    </row>
    <row r="4" s="21" customFormat="1" ht="76.35" customHeight="1" spans="1:14">
      <c r="A4" s="26"/>
      <c r="B4" s="27"/>
      <c r="C4" s="26"/>
      <c r="D4" s="26"/>
      <c r="E4" s="27"/>
      <c r="F4" s="27"/>
      <c r="G4" s="26" t="s">
        <v>85</v>
      </c>
      <c r="H4" s="27" t="s">
        <v>252</v>
      </c>
      <c r="I4" s="27" t="s">
        <v>253</v>
      </c>
      <c r="J4" s="27" t="s">
        <v>254</v>
      </c>
      <c r="K4" s="27" t="s">
        <v>255</v>
      </c>
      <c r="L4" s="27" t="s">
        <v>256</v>
      </c>
      <c r="M4" s="27" t="s">
        <v>257</v>
      </c>
      <c r="N4" s="27" t="s">
        <v>258</v>
      </c>
    </row>
    <row r="5" s="21" customFormat="1" ht="32.55" customHeight="1" spans="1:14">
      <c r="A5" s="28" t="s">
        <v>259</v>
      </c>
      <c r="B5" s="28" t="s">
        <v>259</v>
      </c>
      <c r="C5" s="28" t="s">
        <v>259</v>
      </c>
      <c r="D5" s="28" t="s">
        <v>259</v>
      </c>
      <c r="E5" s="28" t="s">
        <v>259</v>
      </c>
      <c r="F5" s="28" t="s">
        <v>259</v>
      </c>
      <c r="G5" s="8">
        <v>440</v>
      </c>
      <c r="H5" s="8">
        <f>H6</f>
        <v>430</v>
      </c>
      <c r="I5" s="8"/>
      <c r="J5" s="8"/>
      <c r="K5" s="8"/>
      <c r="L5" s="8"/>
      <c r="M5" s="8"/>
      <c r="N5" s="8">
        <v>10</v>
      </c>
    </row>
    <row r="6" s="21" customFormat="1" ht="32.55" customHeight="1" spans="1:14">
      <c r="A6" s="29" t="s">
        <v>260</v>
      </c>
      <c r="B6" s="28"/>
      <c r="C6" s="28"/>
      <c r="D6" s="28"/>
      <c r="E6" s="28"/>
      <c r="F6" s="28"/>
      <c r="G6" s="8">
        <v>440</v>
      </c>
      <c r="H6" s="8">
        <f>H7</f>
        <v>430</v>
      </c>
      <c r="I6" s="8"/>
      <c r="J6" s="8"/>
      <c r="K6" s="8"/>
      <c r="L6" s="8"/>
      <c r="M6" s="8"/>
      <c r="N6" s="8">
        <v>10</v>
      </c>
    </row>
    <row r="7" s="21" customFormat="1" ht="55.2" customHeight="1" spans="1:14">
      <c r="A7" s="29" t="s">
        <v>4</v>
      </c>
      <c r="B7" s="30"/>
      <c r="C7" s="30"/>
      <c r="D7" s="31"/>
      <c r="E7" s="31"/>
      <c r="F7" s="31"/>
      <c r="G7" s="8">
        <v>440</v>
      </c>
      <c r="H7" s="8">
        <f>440-10</f>
        <v>430</v>
      </c>
      <c r="I7" s="8"/>
      <c r="J7" s="8"/>
      <c r="K7" s="8"/>
      <c r="L7" s="8"/>
      <c r="M7" s="8"/>
      <c r="N7" s="8">
        <v>10</v>
      </c>
    </row>
    <row r="8" s="21" customFormat="1" ht="83.65" customHeight="1" spans="1:14">
      <c r="A8" s="29"/>
      <c r="B8" s="4" t="s">
        <v>102</v>
      </c>
      <c r="C8" s="32" t="s">
        <v>261</v>
      </c>
      <c r="D8" s="29" t="s">
        <v>262</v>
      </c>
      <c r="E8" s="32" t="s">
        <v>263</v>
      </c>
      <c r="F8" s="32" t="s">
        <v>263</v>
      </c>
      <c r="G8" s="8">
        <v>3</v>
      </c>
      <c r="H8" s="8">
        <v>3</v>
      </c>
      <c r="I8" s="8"/>
      <c r="J8" s="8"/>
      <c r="K8" s="8"/>
      <c r="L8" s="8"/>
      <c r="M8" s="8"/>
      <c r="N8" s="8"/>
    </row>
    <row r="9" s="21" customFormat="1" ht="61" customHeight="1" spans="1:14">
      <c r="A9" s="29"/>
      <c r="B9" s="4" t="s">
        <v>101</v>
      </c>
      <c r="C9" s="32" t="s">
        <v>264</v>
      </c>
      <c r="D9" s="29" t="s">
        <v>265</v>
      </c>
      <c r="E9" s="32" t="s">
        <v>263</v>
      </c>
      <c r="F9" s="32" t="s">
        <v>263</v>
      </c>
      <c r="G9" s="8">
        <v>20</v>
      </c>
      <c r="H9" s="8">
        <v>20</v>
      </c>
      <c r="I9" s="8"/>
      <c r="J9" s="8"/>
      <c r="K9" s="8"/>
      <c r="L9" s="8"/>
      <c r="M9" s="8"/>
      <c r="N9" s="8"/>
    </row>
    <row r="10" s="21" customFormat="1" ht="94" customHeight="1" spans="1:14">
      <c r="A10" s="29"/>
      <c r="B10" s="4" t="s">
        <v>102</v>
      </c>
      <c r="C10" s="32" t="s">
        <v>266</v>
      </c>
      <c r="D10" s="29" t="s">
        <v>267</v>
      </c>
      <c r="E10" s="32" t="s">
        <v>263</v>
      </c>
      <c r="F10" s="32" t="s">
        <v>263</v>
      </c>
      <c r="G10" s="8">
        <v>3</v>
      </c>
      <c r="H10" s="8">
        <v>3</v>
      </c>
      <c r="I10" s="8"/>
      <c r="J10" s="8"/>
      <c r="K10" s="8"/>
      <c r="L10" s="8"/>
      <c r="M10" s="8"/>
      <c r="N10" s="8"/>
    </row>
    <row r="11" s="21" customFormat="1" ht="221" customHeight="1" spans="1:14">
      <c r="A11" s="29"/>
      <c r="B11" s="4" t="s">
        <v>102</v>
      </c>
      <c r="C11" s="32" t="s">
        <v>268</v>
      </c>
      <c r="D11" s="29" t="s">
        <v>269</v>
      </c>
      <c r="E11" s="32" t="s">
        <v>270</v>
      </c>
      <c r="F11" s="32" t="s">
        <v>263</v>
      </c>
      <c r="G11" s="8">
        <v>344</v>
      </c>
      <c r="H11" s="8">
        <v>344</v>
      </c>
      <c r="I11" s="8"/>
      <c r="J11" s="8"/>
      <c r="K11" s="8"/>
      <c r="L11" s="8"/>
      <c r="M11" s="8"/>
      <c r="N11" s="8"/>
    </row>
    <row r="12" s="21" customFormat="1" ht="232" customHeight="1" spans="1:14">
      <c r="A12" s="29"/>
      <c r="B12" s="4" t="s">
        <v>103</v>
      </c>
      <c r="C12" s="32" t="s">
        <v>271</v>
      </c>
      <c r="D12" s="29" t="s">
        <v>272</v>
      </c>
      <c r="E12" s="32" t="s">
        <v>263</v>
      </c>
      <c r="F12" s="32" t="s">
        <v>263</v>
      </c>
      <c r="G12" s="8">
        <v>60</v>
      </c>
      <c r="H12" s="8">
        <v>60</v>
      </c>
      <c r="I12" s="8"/>
      <c r="J12" s="8"/>
      <c r="K12" s="8"/>
      <c r="L12" s="8"/>
      <c r="M12" s="8"/>
      <c r="N12" s="8"/>
    </row>
    <row r="13" s="21" customFormat="1" ht="77" customHeight="1" spans="1:14">
      <c r="A13" s="29"/>
      <c r="B13" s="4" t="s">
        <v>102</v>
      </c>
      <c r="C13" s="32" t="s">
        <v>273</v>
      </c>
      <c r="D13" s="29" t="s">
        <v>258</v>
      </c>
      <c r="E13" s="32" t="s">
        <v>263</v>
      </c>
      <c r="F13" s="32" t="s">
        <v>263</v>
      </c>
      <c r="G13" s="8">
        <v>10</v>
      </c>
      <c r="H13" s="8"/>
      <c r="I13" s="8"/>
      <c r="J13" s="8"/>
      <c r="K13" s="8"/>
      <c r="L13" s="8"/>
      <c r="M13" s="8"/>
      <c r="N13" s="8">
        <v>10</v>
      </c>
    </row>
    <row r="14" s="21" customFormat="1" spans="2:3">
      <c r="B14" s="22"/>
      <c r="C14" s="22"/>
    </row>
    <row r="15" s="21" customFormat="1" spans="2:3">
      <c r="B15" s="22"/>
      <c r="C15" s="22"/>
    </row>
    <row r="16" s="21" customFormat="1" spans="2:3">
      <c r="B16" s="22"/>
      <c r="C16" s="22"/>
    </row>
    <row r="17" s="21" customFormat="1" spans="2:3">
      <c r="B17" s="22"/>
      <c r="C17" s="22"/>
    </row>
    <row r="18" s="21" customFormat="1" spans="2:3">
      <c r="B18" s="22"/>
      <c r="C18" s="22"/>
    </row>
    <row r="19" s="21" customFormat="1" spans="2:3">
      <c r="B19" s="22"/>
      <c r="C19" s="22"/>
    </row>
    <row r="20" s="21" customFormat="1" spans="2:3">
      <c r="B20" s="22"/>
      <c r="C20" s="22"/>
    </row>
    <row r="21" s="21" customFormat="1" spans="2:3">
      <c r="B21" s="22"/>
      <c r="C21" s="22"/>
    </row>
    <row r="22" s="21" customFormat="1" spans="2:3">
      <c r="B22" s="22"/>
      <c r="C22" s="22"/>
    </row>
    <row r="23" s="21" customFormat="1" spans="2:3">
      <c r="B23" s="22"/>
      <c r="C23" s="22"/>
    </row>
    <row r="24" s="21" customFormat="1" spans="2:3">
      <c r="B24" s="22"/>
      <c r="C24" s="22"/>
    </row>
    <row r="25" s="21" customFormat="1" spans="2:3">
      <c r="B25" s="22"/>
      <c r="C25" s="22"/>
    </row>
    <row r="26" s="21" customFormat="1" spans="2:3">
      <c r="B26" s="22"/>
      <c r="C26" s="22"/>
    </row>
    <row r="27" s="21" customFormat="1" spans="2:3">
      <c r="B27" s="22"/>
      <c r="C27" s="22"/>
    </row>
    <row r="28" s="21" customFormat="1" spans="2:3">
      <c r="B28" s="22"/>
      <c r="C28" s="22"/>
    </row>
    <row r="29" s="21" customFormat="1" spans="2:3">
      <c r="B29" s="22"/>
      <c r="C29" s="22"/>
    </row>
    <row r="30" s="21" customFormat="1" spans="2:3">
      <c r="B30" s="22"/>
      <c r="C30" s="22"/>
    </row>
    <row r="31" s="21" customFormat="1" spans="2:3">
      <c r="B31" s="22"/>
      <c r="C31" s="22"/>
    </row>
    <row r="32" s="21" customFormat="1" spans="2:3">
      <c r="B32" s="22"/>
      <c r="C32" s="22"/>
    </row>
    <row r="33" s="21" customFormat="1" spans="2:3">
      <c r="B33" s="22"/>
      <c r="C33" s="22"/>
    </row>
    <row r="34" s="21" customFormat="1" spans="2:3">
      <c r="B34" s="22"/>
      <c r="C34" s="22"/>
    </row>
    <row r="35" s="21" customFormat="1" spans="2:3">
      <c r="B35" s="22"/>
      <c r="C35" s="22"/>
    </row>
    <row r="36" s="21" customFormat="1" spans="2:3">
      <c r="B36" s="22"/>
      <c r="C36" s="22"/>
    </row>
    <row r="37" s="21" customFormat="1" spans="2:3">
      <c r="B37" s="22"/>
      <c r="C37" s="22"/>
    </row>
    <row r="38" s="21" customFormat="1" spans="2:3">
      <c r="B38" s="22"/>
      <c r="C38" s="22"/>
    </row>
    <row r="39" s="21" customFormat="1" spans="2:3">
      <c r="B39" s="22"/>
      <c r="C39" s="22"/>
    </row>
    <row r="40" s="21" customFormat="1" spans="2:3">
      <c r="B40" s="22"/>
      <c r="C40" s="22"/>
    </row>
    <row r="41" s="21" customFormat="1" spans="2:3">
      <c r="B41" s="22"/>
      <c r="C41" s="22"/>
    </row>
    <row r="42" s="21" customFormat="1" spans="2:3">
      <c r="B42" s="22"/>
      <c r="C42" s="22"/>
    </row>
    <row r="43" s="21" customFormat="1" spans="2:3">
      <c r="B43" s="22"/>
      <c r="C43" s="22"/>
    </row>
    <row r="44" s="21" customFormat="1" spans="2:3">
      <c r="B44" s="22"/>
      <c r="C44" s="22"/>
    </row>
    <row r="45" s="21" customFormat="1" spans="2:3">
      <c r="B45" s="22"/>
      <c r="C45" s="22"/>
    </row>
    <row r="46" s="21" customFormat="1" spans="2:3">
      <c r="B46" s="22"/>
      <c r="C46" s="22"/>
    </row>
    <row r="47" s="21" customFormat="1" spans="2:3">
      <c r="B47" s="22"/>
      <c r="C47" s="22"/>
    </row>
    <row r="48" s="21" customFormat="1" spans="2:3">
      <c r="B48" s="22"/>
      <c r="C48" s="22"/>
    </row>
    <row r="49" s="21" customFormat="1" spans="2:3">
      <c r="B49" s="22"/>
      <c r="C49" s="22"/>
    </row>
    <row r="50" s="21" customFormat="1" spans="2:3">
      <c r="B50" s="22"/>
      <c r="C50" s="22"/>
    </row>
    <row r="51" s="21" customFormat="1" spans="2:3">
      <c r="B51" s="22"/>
      <c r="C51" s="22"/>
    </row>
    <row r="52" s="21" customFormat="1" spans="2:3">
      <c r="B52" s="22"/>
      <c r="C52" s="22"/>
    </row>
    <row r="53" s="21" customFormat="1" spans="2:3">
      <c r="B53" s="22"/>
      <c r="C53" s="22"/>
    </row>
    <row r="54" s="21" customFormat="1" spans="2:3">
      <c r="B54" s="22"/>
      <c r="C54" s="22"/>
    </row>
    <row r="55" s="21" customFormat="1" spans="2:3">
      <c r="B55" s="22"/>
      <c r="C55" s="22"/>
    </row>
    <row r="56" s="21" customFormat="1" spans="2:3">
      <c r="B56" s="22"/>
      <c r="C56" s="22"/>
    </row>
    <row r="57" s="21" customFormat="1" spans="2:3">
      <c r="B57" s="22"/>
      <c r="C57" s="22"/>
    </row>
    <row r="58" s="21" customFormat="1" spans="2:3">
      <c r="B58" s="22"/>
      <c r="C58" s="22"/>
    </row>
    <row r="59" s="21" customFormat="1" spans="2:3">
      <c r="B59" s="22"/>
      <c r="C59" s="22"/>
    </row>
    <row r="60" s="21" customFormat="1" spans="2:3">
      <c r="B60" s="22"/>
      <c r="C60" s="22"/>
    </row>
    <row r="61" s="21" customFormat="1" spans="2:3">
      <c r="B61" s="22"/>
      <c r="C61" s="22"/>
    </row>
    <row r="62" s="21" customFormat="1" spans="2:3">
      <c r="B62" s="22"/>
      <c r="C62" s="22"/>
    </row>
    <row r="63" s="21" customFormat="1" spans="2:3">
      <c r="B63" s="22"/>
      <c r="C63" s="22"/>
    </row>
    <row r="64" s="21" customFormat="1" ht="27" customHeight="1" spans="2:8">
      <c r="B64" s="33"/>
      <c r="C64" s="33"/>
      <c r="D64" s="33"/>
      <c r="E64" s="33"/>
      <c r="F64" s="33"/>
      <c r="G64" s="33"/>
      <c r="H64" s="33"/>
    </row>
  </sheetData>
  <mergeCells count="9">
    <mergeCell ref="A1:N1"/>
    <mergeCell ref="M2:N2"/>
    <mergeCell ref="G3:N3"/>
    <mergeCell ref="A3:A4"/>
    <mergeCell ref="B3:B4"/>
    <mergeCell ref="C3:C4"/>
    <mergeCell ref="D3:D4"/>
    <mergeCell ref="E3:E4"/>
    <mergeCell ref="F3:F4"/>
  </mergeCells>
  <pageMargins left="0.694999992847443" right="0.694999992847443" top="0.75" bottom="0.75" header="0.300000011920929" footer="0.30000001192092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B12" sqref="B12:E12"/>
    </sheetView>
  </sheetViews>
  <sheetFormatPr defaultColWidth="10" defaultRowHeight="13.5" outlineLevelCol="7"/>
  <cols>
    <col min="1" max="1" width="16.925" customWidth="1"/>
    <col min="2" max="8" width="15.9" customWidth="1"/>
    <col min="9" max="9" width="9.76666666666667" customWidth="1"/>
  </cols>
  <sheetData>
    <row r="1" ht="32.05" customHeight="1" spans="1:8">
      <c r="A1" s="11" t="s">
        <v>274</v>
      </c>
      <c r="B1" s="11"/>
      <c r="C1" s="11"/>
      <c r="D1" s="11"/>
      <c r="E1" s="11"/>
      <c r="F1" s="11"/>
      <c r="G1" s="11"/>
      <c r="H1" s="11"/>
    </row>
    <row r="2" ht="19.85" customHeight="1" spans="1:8">
      <c r="A2" s="12" t="s">
        <v>275</v>
      </c>
      <c r="B2" s="10"/>
      <c r="C2" s="10"/>
      <c r="D2" s="10"/>
      <c r="E2" s="10"/>
      <c r="F2" s="10"/>
      <c r="G2" s="10"/>
      <c r="H2" s="13" t="s">
        <v>6</v>
      </c>
    </row>
    <row r="3" ht="14.2" customHeight="1" spans="1:8">
      <c r="A3" s="14" t="s">
        <v>276</v>
      </c>
      <c r="B3" s="15" t="s">
        <v>277</v>
      </c>
      <c r="C3" s="15"/>
      <c r="D3" s="15"/>
      <c r="E3" s="15"/>
      <c r="F3" s="15"/>
      <c r="G3" s="15"/>
      <c r="H3" s="15"/>
    </row>
    <row r="4" ht="14.2" customHeight="1" spans="1:8">
      <c r="A4" s="16" t="s">
        <v>278</v>
      </c>
      <c r="B4" s="16" t="s">
        <v>279</v>
      </c>
      <c r="C4" s="16"/>
      <c r="D4" s="16"/>
      <c r="E4" s="16"/>
      <c r="F4" s="16" t="s">
        <v>280</v>
      </c>
      <c r="G4" s="16"/>
      <c r="H4" s="16"/>
    </row>
    <row r="5" ht="16.3" customHeight="1" spans="1:8">
      <c r="A5" s="16"/>
      <c r="B5" s="17" t="s">
        <v>264</v>
      </c>
      <c r="C5" s="17"/>
      <c r="D5" s="17"/>
      <c r="E5" s="17"/>
      <c r="F5" s="18">
        <v>20</v>
      </c>
      <c r="G5" s="18"/>
      <c r="H5" s="18"/>
    </row>
    <row r="6" ht="16.3" customHeight="1" spans="1:8">
      <c r="A6" s="16"/>
      <c r="B6" s="17" t="s">
        <v>266</v>
      </c>
      <c r="C6" s="17"/>
      <c r="D6" s="17"/>
      <c r="E6" s="17"/>
      <c r="F6" s="18">
        <v>3</v>
      </c>
      <c r="G6" s="18"/>
      <c r="H6" s="18"/>
    </row>
    <row r="7" ht="16.3" customHeight="1" spans="1:8">
      <c r="A7" s="16"/>
      <c r="B7" s="17" t="s">
        <v>281</v>
      </c>
      <c r="C7" s="17"/>
      <c r="D7" s="17"/>
      <c r="E7" s="17"/>
      <c r="F7" s="18">
        <v>187.82</v>
      </c>
      <c r="G7" s="18"/>
      <c r="H7" s="18"/>
    </row>
    <row r="8" ht="16.3" customHeight="1" spans="1:8">
      <c r="A8" s="16"/>
      <c r="B8" s="17" t="s">
        <v>282</v>
      </c>
      <c r="C8" s="17"/>
      <c r="D8" s="17"/>
      <c r="E8" s="17"/>
      <c r="F8" s="18"/>
      <c r="G8" s="18"/>
      <c r="H8" s="18"/>
    </row>
    <row r="9" ht="16.3" customHeight="1" spans="1:8">
      <c r="A9" s="16"/>
      <c r="B9" s="17" t="s">
        <v>283</v>
      </c>
      <c r="C9" s="17"/>
      <c r="D9" s="17"/>
      <c r="E9" s="17"/>
      <c r="F9" s="18">
        <v>184.52</v>
      </c>
      <c r="G9" s="18"/>
      <c r="H9" s="18"/>
    </row>
    <row r="10" ht="16.3" customHeight="1" spans="1:8">
      <c r="A10" s="16"/>
      <c r="B10" s="17" t="s">
        <v>284</v>
      </c>
      <c r="C10" s="17"/>
      <c r="D10" s="17"/>
      <c r="E10" s="17"/>
      <c r="F10" s="18">
        <v>186.62</v>
      </c>
      <c r="G10" s="18"/>
      <c r="H10" s="18"/>
    </row>
    <row r="11" ht="16.3" customHeight="1" spans="1:8">
      <c r="A11" s="16"/>
      <c r="B11" s="17" t="s">
        <v>285</v>
      </c>
      <c r="C11" s="17"/>
      <c r="D11" s="17"/>
      <c r="E11" s="17"/>
      <c r="F11" s="18"/>
      <c r="G11" s="18"/>
      <c r="H11" s="18"/>
    </row>
    <row r="12" ht="16.3" customHeight="1" spans="1:8">
      <c r="A12" s="16"/>
      <c r="B12" s="17" t="s">
        <v>261</v>
      </c>
      <c r="C12" s="17"/>
      <c r="D12" s="17"/>
      <c r="E12" s="17"/>
      <c r="F12" s="18">
        <v>3</v>
      </c>
      <c r="G12" s="18"/>
      <c r="H12" s="18"/>
    </row>
    <row r="13" ht="81.65" customHeight="1" spans="1:8">
      <c r="A13" s="16" t="s">
        <v>286</v>
      </c>
      <c r="B13" s="17" t="s">
        <v>287</v>
      </c>
      <c r="C13" s="17"/>
      <c r="D13" s="17"/>
      <c r="E13" s="17"/>
      <c r="F13" s="17"/>
      <c r="G13" s="17"/>
      <c r="H13" s="17"/>
    </row>
    <row r="14" ht="19.9" customHeight="1" spans="1:8">
      <c r="A14" s="16" t="s">
        <v>288</v>
      </c>
      <c r="B14" s="14" t="s">
        <v>289</v>
      </c>
      <c r="C14" s="14" t="s">
        <v>290</v>
      </c>
      <c r="D14" s="14" t="s">
        <v>291</v>
      </c>
      <c r="E14" s="16" t="s">
        <v>292</v>
      </c>
      <c r="F14" s="14" t="s">
        <v>293</v>
      </c>
      <c r="G14" s="16" t="s">
        <v>294</v>
      </c>
      <c r="H14" s="19" t="s">
        <v>295</v>
      </c>
    </row>
    <row r="15" ht="14.2" customHeight="1" spans="1:8">
      <c r="A15" s="16"/>
      <c r="B15" s="20" t="s">
        <v>296</v>
      </c>
      <c r="C15" s="20" t="s">
        <v>297</v>
      </c>
      <c r="D15" s="20" t="s">
        <v>298</v>
      </c>
      <c r="E15" s="20" t="s">
        <v>299</v>
      </c>
      <c r="F15" s="20" t="s">
        <v>300</v>
      </c>
      <c r="G15" s="20" t="s">
        <v>301</v>
      </c>
      <c r="H15" s="20" t="s">
        <v>302</v>
      </c>
    </row>
    <row r="16" ht="14.2" customHeight="1" spans="1:8">
      <c r="A16" s="16"/>
      <c r="B16" s="20"/>
      <c r="C16" s="20" t="s">
        <v>303</v>
      </c>
      <c r="D16" s="20" t="s">
        <v>304</v>
      </c>
      <c r="E16" s="20" t="s">
        <v>299</v>
      </c>
      <c r="F16" s="20" t="s">
        <v>300</v>
      </c>
      <c r="G16" s="20" t="s">
        <v>301</v>
      </c>
      <c r="H16" s="20" t="s">
        <v>302</v>
      </c>
    </row>
    <row r="17" ht="14.2" customHeight="1" spans="1:8">
      <c r="A17" s="16"/>
      <c r="B17" s="20"/>
      <c r="C17" s="20"/>
      <c r="D17" s="20" t="s">
        <v>305</v>
      </c>
      <c r="E17" s="20" t="s">
        <v>299</v>
      </c>
      <c r="F17" s="20" t="s">
        <v>300</v>
      </c>
      <c r="G17" s="20" t="s">
        <v>301</v>
      </c>
      <c r="H17" s="20" t="s">
        <v>302</v>
      </c>
    </row>
    <row r="18" ht="14.2" customHeight="1" spans="1:8">
      <c r="A18" s="16"/>
      <c r="B18" s="20"/>
      <c r="C18" s="20"/>
      <c r="D18" s="20" t="s">
        <v>306</v>
      </c>
      <c r="E18" s="20" t="s">
        <v>299</v>
      </c>
      <c r="F18" s="20" t="s">
        <v>300</v>
      </c>
      <c r="G18" s="20" t="s">
        <v>301</v>
      </c>
      <c r="H18" s="20" t="s">
        <v>302</v>
      </c>
    </row>
    <row r="19" ht="14.2" customHeight="1" spans="1:8">
      <c r="A19" s="16"/>
      <c r="B19" s="20"/>
      <c r="C19" s="20" t="s">
        <v>307</v>
      </c>
      <c r="D19" s="20" t="s">
        <v>308</v>
      </c>
      <c r="E19" s="20"/>
      <c r="F19" s="20" t="s">
        <v>309</v>
      </c>
      <c r="G19" s="20"/>
      <c r="H19" s="20" t="s">
        <v>302</v>
      </c>
    </row>
    <row r="20" ht="14.2" customHeight="1" spans="1:8">
      <c r="A20" s="16"/>
      <c r="B20" s="20"/>
      <c r="C20" s="20"/>
      <c r="D20" s="20" t="s">
        <v>310</v>
      </c>
      <c r="E20" s="20"/>
      <c r="F20" s="20" t="s">
        <v>309</v>
      </c>
      <c r="G20" s="20"/>
      <c r="H20" s="20" t="s">
        <v>302</v>
      </c>
    </row>
    <row r="21" ht="14.2" customHeight="1" spans="1:8">
      <c r="A21" s="16"/>
      <c r="B21" s="20" t="s">
        <v>311</v>
      </c>
      <c r="C21" s="20" t="s">
        <v>312</v>
      </c>
      <c r="D21" s="20" t="s">
        <v>313</v>
      </c>
      <c r="E21" s="20" t="s">
        <v>314</v>
      </c>
      <c r="F21" s="20" t="s">
        <v>315</v>
      </c>
      <c r="G21" s="20" t="s">
        <v>301</v>
      </c>
      <c r="H21" s="20" t="s">
        <v>302</v>
      </c>
    </row>
    <row r="22" ht="14.2" customHeight="1" spans="1:8">
      <c r="A22" s="16"/>
      <c r="B22" s="20"/>
      <c r="C22" s="20"/>
      <c r="D22" s="20" t="s">
        <v>316</v>
      </c>
      <c r="E22" s="20" t="s">
        <v>314</v>
      </c>
      <c r="F22" s="20" t="s">
        <v>317</v>
      </c>
      <c r="G22" s="20" t="s">
        <v>301</v>
      </c>
      <c r="H22" s="20" t="s">
        <v>302</v>
      </c>
    </row>
    <row r="23" ht="14.2" customHeight="1" spans="1:8">
      <c r="A23" s="16"/>
      <c r="B23" s="20"/>
      <c r="C23" s="20"/>
      <c r="D23" s="20" t="s">
        <v>318</v>
      </c>
      <c r="E23" s="20" t="s">
        <v>299</v>
      </c>
      <c r="F23" s="20" t="s">
        <v>300</v>
      </c>
      <c r="G23" s="20" t="s">
        <v>301</v>
      </c>
      <c r="H23" s="20" t="s">
        <v>302</v>
      </c>
    </row>
    <row r="24" ht="14.2" customHeight="1" spans="1:8">
      <c r="A24" s="16"/>
      <c r="B24" s="20" t="s">
        <v>319</v>
      </c>
      <c r="C24" s="20" t="s">
        <v>320</v>
      </c>
      <c r="D24" s="20" t="s">
        <v>321</v>
      </c>
      <c r="E24" s="20" t="s">
        <v>299</v>
      </c>
      <c r="F24" s="20" t="s">
        <v>300</v>
      </c>
      <c r="G24" s="20" t="s">
        <v>301</v>
      </c>
      <c r="H24" s="20" t="s">
        <v>302</v>
      </c>
    </row>
    <row r="25" ht="14.2" customHeight="1" spans="1:8">
      <c r="A25" s="16"/>
      <c r="B25" s="20"/>
      <c r="C25" s="20" t="s">
        <v>322</v>
      </c>
      <c r="D25" s="20" t="s">
        <v>323</v>
      </c>
      <c r="E25" s="20"/>
      <c r="F25" s="20" t="s">
        <v>324</v>
      </c>
      <c r="G25" s="20"/>
      <c r="H25" s="20" t="s">
        <v>302</v>
      </c>
    </row>
    <row r="26" ht="14.2" customHeight="1" spans="1:8">
      <c r="A26" s="16"/>
      <c r="B26" s="20"/>
      <c r="C26" s="20" t="s">
        <v>325</v>
      </c>
      <c r="D26" s="20" t="s">
        <v>326</v>
      </c>
      <c r="E26" s="20"/>
      <c r="F26" s="20" t="s">
        <v>309</v>
      </c>
      <c r="G26" s="20"/>
      <c r="H26" s="20" t="s">
        <v>302</v>
      </c>
    </row>
    <row r="27" ht="14.2" customHeight="1" spans="1:8">
      <c r="A27" s="16"/>
      <c r="B27" s="20"/>
      <c r="C27" s="20"/>
      <c r="D27" s="20" t="s">
        <v>327</v>
      </c>
      <c r="E27" s="20"/>
      <c r="F27" s="20" t="s">
        <v>309</v>
      </c>
      <c r="G27" s="20"/>
      <c r="H27" s="20" t="s">
        <v>302</v>
      </c>
    </row>
    <row r="28" ht="14.2" customHeight="1" spans="1:8">
      <c r="A28" s="16"/>
      <c r="B28" s="20"/>
      <c r="C28" s="20" t="s">
        <v>328</v>
      </c>
      <c r="D28" s="20" t="s">
        <v>329</v>
      </c>
      <c r="E28" s="20"/>
      <c r="F28" s="20" t="s">
        <v>330</v>
      </c>
      <c r="G28" s="20"/>
      <c r="H28" s="20" t="s">
        <v>302</v>
      </c>
    </row>
    <row r="29" ht="14.2" customHeight="1" spans="1:8">
      <c r="A29" s="16"/>
      <c r="B29" s="20"/>
      <c r="C29" s="20" t="s">
        <v>331</v>
      </c>
      <c r="D29" s="20" t="s">
        <v>332</v>
      </c>
      <c r="E29" s="20" t="s">
        <v>299</v>
      </c>
      <c r="F29" s="20" t="s">
        <v>300</v>
      </c>
      <c r="G29" s="20" t="s">
        <v>301</v>
      </c>
      <c r="H29" s="20" t="s">
        <v>302</v>
      </c>
    </row>
    <row r="30" ht="22.6" customHeight="1" spans="1:8">
      <c r="A30" s="16"/>
      <c r="B30" s="20"/>
      <c r="C30" s="20" t="s">
        <v>333</v>
      </c>
      <c r="D30" s="20" t="s">
        <v>334</v>
      </c>
      <c r="E30" s="20" t="s">
        <v>299</v>
      </c>
      <c r="F30" s="20" t="s">
        <v>315</v>
      </c>
      <c r="G30" s="20" t="s">
        <v>335</v>
      </c>
      <c r="H30" s="20" t="s">
        <v>302</v>
      </c>
    </row>
    <row r="31" ht="14.2" customHeight="1" spans="1:8">
      <c r="A31" s="16"/>
      <c r="B31" s="20" t="s">
        <v>336</v>
      </c>
      <c r="C31" s="20" t="s">
        <v>337</v>
      </c>
      <c r="D31" s="20" t="s">
        <v>338</v>
      </c>
      <c r="E31" s="20" t="s">
        <v>314</v>
      </c>
      <c r="F31" s="20" t="s">
        <v>315</v>
      </c>
      <c r="G31" s="20" t="s">
        <v>301</v>
      </c>
      <c r="H31" s="20" t="s">
        <v>302</v>
      </c>
    </row>
    <row r="32" ht="14.2" customHeight="1" spans="1:8">
      <c r="A32" s="16"/>
      <c r="B32" s="20"/>
      <c r="C32" s="20"/>
      <c r="D32" s="20" t="s">
        <v>339</v>
      </c>
      <c r="E32" s="20" t="s">
        <v>314</v>
      </c>
      <c r="F32" s="20" t="s">
        <v>300</v>
      </c>
      <c r="G32" s="20" t="s">
        <v>301</v>
      </c>
      <c r="H32" s="20" t="s">
        <v>302</v>
      </c>
    </row>
    <row r="33" ht="22.6" customHeight="1" spans="1:8">
      <c r="A33" s="16"/>
      <c r="B33" s="20" t="s">
        <v>340</v>
      </c>
      <c r="C33" s="20" t="s">
        <v>341</v>
      </c>
      <c r="D33" s="20" t="s">
        <v>342</v>
      </c>
      <c r="E33" s="20"/>
      <c r="F33" s="20" t="s">
        <v>343</v>
      </c>
      <c r="G33" s="20"/>
      <c r="H33" s="20" t="s">
        <v>302</v>
      </c>
    </row>
    <row r="34" ht="14.2" customHeight="1" spans="1:8">
      <c r="A34" s="16"/>
      <c r="B34" s="20"/>
      <c r="C34" s="20" t="s">
        <v>344</v>
      </c>
      <c r="D34" s="20" t="s">
        <v>345</v>
      </c>
      <c r="E34" s="20"/>
      <c r="F34" s="20" t="s">
        <v>346</v>
      </c>
      <c r="G34" s="20"/>
      <c r="H34" s="20" t="s">
        <v>302</v>
      </c>
    </row>
    <row r="35" ht="14.2" customHeight="1" spans="1:8">
      <c r="A35" s="16"/>
      <c r="B35" s="20"/>
      <c r="C35" s="20" t="s">
        <v>347</v>
      </c>
      <c r="D35" s="20" t="s">
        <v>348</v>
      </c>
      <c r="E35" s="20" t="s">
        <v>349</v>
      </c>
      <c r="F35" s="20" t="s">
        <v>350</v>
      </c>
      <c r="G35" s="20" t="s">
        <v>351</v>
      </c>
      <c r="H35" s="20" t="s">
        <v>302</v>
      </c>
    </row>
    <row r="36" ht="14.2" customHeight="1" spans="1:8">
      <c r="A36" s="16"/>
      <c r="B36" s="20"/>
      <c r="C36" s="20" t="s">
        <v>352</v>
      </c>
      <c r="D36" s="20" t="s">
        <v>353</v>
      </c>
      <c r="E36" s="20" t="s">
        <v>349</v>
      </c>
      <c r="F36" s="20" t="s">
        <v>354</v>
      </c>
      <c r="G36" s="20" t="s">
        <v>301</v>
      </c>
      <c r="H36" s="20" t="s">
        <v>302</v>
      </c>
    </row>
    <row r="37" ht="22.6" customHeight="1" spans="1:8">
      <c r="A37" s="16"/>
      <c r="B37" s="20" t="s">
        <v>355</v>
      </c>
      <c r="C37" s="20" t="s">
        <v>356</v>
      </c>
      <c r="D37" s="20" t="s">
        <v>357</v>
      </c>
      <c r="E37" s="20"/>
      <c r="F37" s="20" t="s">
        <v>358</v>
      </c>
      <c r="G37" s="20"/>
      <c r="H37" s="20" t="s">
        <v>302</v>
      </c>
    </row>
    <row r="38" ht="8.5" customHeight="1" spans="1:8">
      <c r="A38" s="10"/>
      <c r="B38" s="10"/>
      <c r="C38" s="10"/>
      <c r="D38" s="10"/>
      <c r="E38" s="10"/>
      <c r="F38" s="10"/>
      <c r="G38" s="10"/>
      <c r="H38" s="10"/>
    </row>
    <row r="39" ht="8.5" customHeight="1" spans="1:8">
      <c r="A39" s="10"/>
      <c r="B39" s="10"/>
      <c r="C39" s="10"/>
      <c r="D39" s="10"/>
      <c r="E39" s="10"/>
      <c r="F39" s="10"/>
      <c r="G39" s="10"/>
      <c r="H39" s="10"/>
    </row>
  </sheetData>
  <mergeCells count="33">
    <mergeCell ref="A1:H1"/>
    <mergeCell ref="B3:H3"/>
    <mergeCell ref="B4:E4"/>
    <mergeCell ref="F4:H4"/>
    <mergeCell ref="B5:E5"/>
    <mergeCell ref="F5:H5"/>
    <mergeCell ref="B6:E6"/>
    <mergeCell ref="F6:H6"/>
    <mergeCell ref="B7:E7"/>
    <mergeCell ref="F7:H7"/>
    <mergeCell ref="B8:E8"/>
    <mergeCell ref="F8:H8"/>
    <mergeCell ref="B9:E9"/>
    <mergeCell ref="F9:H9"/>
    <mergeCell ref="B10:E10"/>
    <mergeCell ref="F10:H10"/>
    <mergeCell ref="B11:E11"/>
    <mergeCell ref="F11:H11"/>
    <mergeCell ref="B12:E12"/>
    <mergeCell ref="F12:H12"/>
    <mergeCell ref="B13:H13"/>
    <mergeCell ref="A4:A12"/>
    <mergeCell ref="A14:A37"/>
    <mergeCell ref="B15:B20"/>
    <mergeCell ref="B21:B23"/>
    <mergeCell ref="B24:B30"/>
    <mergeCell ref="B31:B32"/>
    <mergeCell ref="B33:B36"/>
    <mergeCell ref="C16:C18"/>
    <mergeCell ref="C19:C20"/>
    <mergeCell ref="C21:C23"/>
    <mergeCell ref="C26:C27"/>
    <mergeCell ref="C31:C32"/>
  </mergeCells>
  <pageMargins left="0.75" right="0.75" top="0.270000010728836" bottom="0.270000010728836" header="0" footer="0"/>
  <pageSetup paperSize="9" orientation="portrait"/>
  <headerFooter/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0"/>
  <sheetViews>
    <sheetView workbookViewId="0">
      <selection activeCell="K15" sqref="K15"/>
    </sheetView>
  </sheetViews>
  <sheetFormatPr defaultColWidth="10" defaultRowHeight="13.5" outlineLevelCol="7"/>
  <cols>
    <col min="1" max="1" width="24.75" customWidth="1"/>
    <col min="2" max="8" width="15.3833333333333" customWidth="1"/>
    <col min="9" max="9" width="9.76666666666667" customWidth="1"/>
  </cols>
  <sheetData>
    <row r="1" ht="31.3" customHeight="1" spans="1:8">
      <c r="A1" s="1" t="s">
        <v>359</v>
      </c>
      <c r="B1" s="1"/>
      <c r="C1" s="1"/>
      <c r="D1" s="1"/>
      <c r="E1" s="1"/>
      <c r="F1" s="1"/>
      <c r="G1" s="1"/>
      <c r="H1" s="1"/>
    </row>
    <row r="2" ht="14.2" customHeight="1" spans="1:8">
      <c r="A2" s="2" t="s">
        <v>4</v>
      </c>
      <c r="B2" s="2"/>
      <c r="C2" s="2"/>
      <c r="D2" s="2"/>
      <c r="E2" s="3" t="s">
        <v>80</v>
      </c>
      <c r="F2" s="3"/>
      <c r="G2" s="3"/>
      <c r="H2" s="3"/>
    </row>
    <row r="3" ht="22.75" customHeight="1" spans="1:8">
      <c r="A3" s="4" t="s">
        <v>360</v>
      </c>
      <c r="B3" s="5" t="s">
        <v>264</v>
      </c>
      <c r="C3" s="5"/>
      <c r="D3" s="5"/>
      <c r="E3" s="5"/>
      <c r="F3" s="5"/>
      <c r="G3" s="5"/>
      <c r="H3" s="5"/>
    </row>
    <row r="4" ht="22.75" customHeight="1" spans="1:8">
      <c r="A4" s="4" t="s">
        <v>361</v>
      </c>
      <c r="B4" s="6" t="s">
        <v>362</v>
      </c>
      <c r="C4" s="6"/>
      <c r="D4" s="6"/>
      <c r="E4" s="6" t="s">
        <v>363</v>
      </c>
      <c r="F4" s="6" t="s">
        <v>364</v>
      </c>
      <c r="G4" s="6"/>
      <c r="H4" s="6"/>
    </row>
    <row r="5" ht="22.75" customHeight="1" spans="1:8">
      <c r="A5" s="4" t="s">
        <v>365</v>
      </c>
      <c r="B5" s="7" t="s">
        <v>366</v>
      </c>
      <c r="C5" s="7"/>
      <c r="D5" s="7"/>
      <c r="E5" s="8">
        <v>20</v>
      </c>
      <c r="F5" s="8"/>
      <c r="G5" s="8"/>
      <c r="H5" s="8"/>
    </row>
    <row r="6" ht="22.75" customHeight="1" spans="1:8">
      <c r="A6" s="4"/>
      <c r="B6" s="7" t="s">
        <v>367</v>
      </c>
      <c r="C6" s="7"/>
      <c r="D6" s="7"/>
      <c r="E6" s="8">
        <v>20</v>
      </c>
      <c r="F6" s="8"/>
      <c r="G6" s="8"/>
      <c r="H6" s="8"/>
    </row>
    <row r="7" ht="22.75" customHeight="1" spans="1:8">
      <c r="A7" s="4"/>
      <c r="B7" s="7" t="s">
        <v>368</v>
      </c>
      <c r="C7" s="7"/>
      <c r="D7" s="7"/>
      <c r="E7" s="8">
        <v>20</v>
      </c>
      <c r="F7" s="8"/>
      <c r="G7" s="8"/>
      <c r="H7" s="8"/>
    </row>
    <row r="8" ht="22.75" customHeight="1" spans="1:8">
      <c r="A8" s="4"/>
      <c r="B8" s="7" t="s">
        <v>369</v>
      </c>
      <c r="C8" s="7"/>
      <c r="D8" s="7"/>
      <c r="E8" s="8"/>
      <c r="F8" s="8"/>
      <c r="G8" s="8"/>
      <c r="H8" s="8"/>
    </row>
    <row r="9" ht="22.75" customHeight="1" spans="1:8">
      <c r="A9" s="4"/>
      <c r="B9" s="7" t="s">
        <v>370</v>
      </c>
      <c r="C9" s="7"/>
      <c r="D9" s="7"/>
      <c r="E9" s="8"/>
      <c r="F9" s="8"/>
      <c r="G9" s="8"/>
      <c r="H9" s="8"/>
    </row>
    <row r="10" ht="22.75" customHeight="1" spans="1:8">
      <c r="A10" s="4"/>
      <c r="B10" s="7" t="s">
        <v>371</v>
      </c>
      <c r="C10" s="7"/>
      <c r="D10" s="7"/>
      <c r="E10" s="8"/>
      <c r="F10" s="8"/>
      <c r="G10" s="8"/>
      <c r="H10" s="8"/>
    </row>
    <row r="11" ht="22.75" customHeight="1" spans="1:8">
      <c r="A11" s="4"/>
      <c r="B11" s="7" t="s">
        <v>372</v>
      </c>
      <c r="C11" s="7"/>
      <c r="D11" s="7"/>
      <c r="E11" s="8"/>
      <c r="F11" s="8"/>
      <c r="G11" s="8"/>
      <c r="H11" s="8"/>
    </row>
    <row r="12" ht="22.75" customHeight="1" spans="1:8">
      <c r="A12" s="4"/>
      <c r="B12" s="7" t="s">
        <v>373</v>
      </c>
      <c r="C12" s="7"/>
      <c r="D12" s="7"/>
      <c r="E12" s="8"/>
      <c r="F12" s="8"/>
      <c r="G12" s="8"/>
      <c r="H12" s="8"/>
    </row>
    <row r="13" ht="22.75" customHeight="1" spans="1:8">
      <c r="A13" s="4" t="s">
        <v>374</v>
      </c>
      <c r="B13" s="6" t="s">
        <v>375</v>
      </c>
      <c r="C13" s="6"/>
      <c r="D13" s="6"/>
      <c r="E13" s="6"/>
      <c r="F13" s="6"/>
      <c r="G13" s="6"/>
      <c r="H13" s="6"/>
    </row>
    <row r="14" ht="22.75" customHeight="1" spans="1:8">
      <c r="A14" s="4"/>
      <c r="B14" s="7" t="s">
        <v>376</v>
      </c>
      <c r="C14" s="7"/>
      <c r="D14" s="7"/>
      <c r="E14" s="7"/>
      <c r="F14" s="7"/>
      <c r="G14" s="7"/>
      <c r="H14" s="7"/>
    </row>
    <row r="15" ht="22.75" customHeight="1" spans="1:8">
      <c r="A15" s="4"/>
      <c r="B15" s="7" t="s">
        <v>377</v>
      </c>
      <c r="C15" s="7"/>
      <c r="D15" s="7"/>
      <c r="E15" s="7"/>
      <c r="F15" s="7"/>
      <c r="G15" s="7"/>
      <c r="H15" s="7"/>
    </row>
    <row r="16" ht="14.2" customHeight="1" spans="1:8">
      <c r="A16" s="4" t="s">
        <v>378</v>
      </c>
      <c r="B16" s="6" t="s">
        <v>289</v>
      </c>
      <c r="C16" s="6" t="s">
        <v>290</v>
      </c>
      <c r="D16" s="6" t="s">
        <v>291</v>
      </c>
      <c r="E16" s="4" t="s">
        <v>292</v>
      </c>
      <c r="F16" s="6" t="s">
        <v>293</v>
      </c>
      <c r="G16" s="4" t="s">
        <v>294</v>
      </c>
      <c r="H16" s="6" t="s">
        <v>295</v>
      </c>
    </row>
    <row r="17" ht="14.2" customHeight="1" spans="1:8">
      <c r="A17" s="4"/>
      <c r="B17" s="6"/>
      <c r="C17" s="6"/>
      <c r="D17" s="6"/>
      <c r="E17" s="4"/>
      <c r="F17" s="6"/>
      <c r="G17" s="4"/>
      <c r="H17" s="6"/>
    </row>
    <row r="18" ht="24.1" customHeight="1" spans="1:8">
      <c r="A18" s="4"/>
      <c r="B18" s="5" t="s">
        <v>379</v>
      </c>
      <c r="C18" s="5" t="s">
        <v>380</v>
      </c>
      <c r="D18" s="7" t="s">
        <v>381</v>
      </c>
      <c r="E18" s="4" t="s">
        <v>349</v>
      </c>
      <c r="F18" s="6" t="s">
        <v>382</v>
      </c>
      <c r="G18" s="4" t="s">
        <v>301</v>
      </c>
      <c r="H18" s="9" t="s">
        <v>383</v>
      </c>
    </row>
    <row r="19" ht="22.75" customHeight="1" spans="1:8">
      <c r="A19" s="4"/>
      <c r="B19" s="5"/>
      <c r="C19" s="5"/>
      <c r="D19" s="7" t="s">
        <v>384</v>
      </c>
      <c r="E19" s="4" t="s">
        <v>349</v>
      </c>
      <c r="F19" s="6" t="s">
        <v>385</v>
      </c>
      <c r="G19" s="4" t="s">
        <v>386</v>
      </c>
      <c r="H19" s="9" t="s">
        <v>383</v>
      </c>
    </row>
    <row r="20" ht="22.75" customHeight="1" spans="1:8">
      <c r="A20" s="4"/>
      <c r="B20" s="5"/>
      <c r="C20" s="5"/>
      <c r="D20" s="7" t="s">
        <v>387</v>
      </c>
      <c r="E20" s="4" t="s">
        <v>299</v>
      </c>
      <c r="F20" s="6" t="s">
        <v>300</v>
      </c>
      <c r="G20" s="4" t="s">
        <v>301</v>
      </c>
      <c r="H20" s="9" t="s">
        <v>388</v>
      </c>
    </row>
    <row r="21" ht="22.75" customHeight="1" spans="1:8">
      <c r="A21" s="4"/>
      <c r="B21" s="5"/>
      <c r="C21" s="5"/>
      <c r="D21" s="7" t="s">
        <v>389</v>
      </c>
      <c r="E21" s="4" t="s">
        <v>349</v>
      </c>
      <c r="F21" s="6" t="s">
        <v>390</v>
      </c>
      <c r="G21" s="4" t="s">
        <v>386</v>
      </c>
      <c r="H21" s="9" t="s">
        <v>383</v>
      </c>
    </row>
    <row r="22" ht="22.75" customHeight="1" spans="1:8">
      <c r="A22" s="4"/>
      <c r="B22" s="5"/>
      <c r="C22" s="5" t="s">
        <v>391</v>
      </c>
      <c r="D22" s="7" t="s">
        <v>392</v>
      </c>
      <c r="E22" s="4" t="s">
        <v>299</v>
      </c>
      <c r="F22" s="6" t="s">
        <v>300</v>
      </c>
      <c r="G22" s="4" t="s">
        <v>301</v>
      </c>
      <c r="H22" s="9" t="s">
        <v>383</v>
      </c>
    </row>
    <row r="23" ht="22.75" customHeight="1" spans="1:8">
      <c r="A23" s="4"/>
      <c r="B23" s="5"/>
      <c r="C23" s="5"/>
      <c r="D23" s="7"/>
      <c r="E23" s="4"/>
      <c r="F23" s="6"/>
      <c r="G23" s="4"/>
      <c r="H23" s="9" t="s">
        <v>388</v>
      </c>
    </row>
    <row r="24" ht="24.1" customHeight="1" spans="1:8">
      <c r="A24" s="4"/>
      <c r="B24" s="5"/>
      <c r="C24" s="5"/>
      <c r="D24" s="7" t="s">
        <v>393</v>
      </c>
      <c r="E24" s="4" t="s">
        <v>349</v>
      </c>
      <c r="F24" s="6" t="s">
        <v>382</v>
      </c>
      <c r="G24" s="4" t="s">
        <v>301</v>
      </c>
      <c r="H24" s="9" t="s">
        <v>383</v>
      </c>
    </row>
    <row r="25" ht="22.75" customHeight="1" spans="1:8">
      <c r="A25" s="4"/>
      <c r="B25" s="5"/>
      <c r="C25" s="5"/>
      <c r="D25" s="7" t="s">
        <v>394</v>
      </c>
      <c r="E25" s="4" t="s">
        <v>314</v>
      </c>
      <c r="F25" s="6" t="s">
        <v>315</v>
      </c>
      <c r="G25" s="4" t="s">
        <v>386</v>
      </c>
      <c r="H25" s="9" t="s">
        <v>383</v>
      </c>
    </row>
    <row r="26" ht="22.75" customHeight="1" spans="1:8">
      <c r="A26" s="4"/>
      <c r="B26" s="5"/>
      <c r="C26" s="5" t="s">
        <v>395</v>
      </c>
      <c r="D26" s="7" t="s">
        <v>396</v>
      </c>
      <c r="E26" s="4" t="s">
        <v>299</v>
      </c>
      <c r="F26" s="6" t="s">
        <v>300</v>
      </c>
      <c r="G26" s="4" t="s">
        <v>301</v>
      </c>
      <c r="H26" s="9" t="s">
        <v>383</v>
      </c>
    </row>
    <row r="27" ht="22.75" customHeight="1" spans="1:8">
      <c r="A27" s="4"/>
      <c r="B27" s="5"/>
      <c r="C27" s="5"/>
      <c r="D27" s="7"/>
      <c r="E27" s="4"/>
      <c r="F27" s="6"/>
      <c r="G27" s="4"/>
      <c r="H27" s="9" t="s">
        <v>388</v>
      </c>
    </row>
    <row r="28" ht="22.75" customHeight="1" spans="1:8">
      <c r="A28" s="4"/>
      <c r="B28" s="5"/>
      <c r="C28" s="5" t="s">
        <v>397</v>
      </c>
      <c r="D28" s="7" t="s">
        <v>398</v>
      </c>
      <c r="E28" s="4" t="s">
        <v>314</v>
      </c>
      <c r="F28" s="6" t="s">
        <v>399</v>
      </c>
      <c r="G28" s="4" t="s">
        <v>400</v>
      </c>
      <c r="H28" s="9" t="s">
        <v>383</v>
      </c>
    </row>
    <row r="29" ht="22.75" customHeight="1" spans="1:8">
      <c r="A29" s="4"/>
      <c r="B29" s="5"/>
      <c r="C29" s="5"/>
      <c r="D29" s="7" t="s">
        <v>401</v>
      </c>
      <c r="E29" s="4" t="s">
        <v>299</v>
      </c>
      <c r="F29" s="6" t="s">
        <v>300</v>
      </c>
      <c r="G29" s="4" t="s">
        <v>301</v>
      </c>
      <c r="H29" s="9" t="s">
        <v>383</v>
      </c>
    </row>
    <row r="30" ht="22.75" customHeight="1" spans="1:8">
      <c r="A30" s="4"/>
      <c r="B30" s="5"/>
      <c r="C30" s="5"/>
      <c r="D30" s="7"/>
      <c r="E30" s="4"/>
      <c r="F30" s="6"/>
      <c r="G30" s="4"/>
      <c r="H30" s="9" t="s">
        <v>388</v>
      </c>
    </row>
    <row r="31" ht="22.75" customHeight="1" spans="1:8">
      <c r="A31" s="4"/>
      <c r="B31" s="5" t="s">
        <v>402</v>
      </c>
      <c r="C31" s="5" t="s">
        <v>403</v>
      </c>
      <c r="D31" s="7" t="s">
        <v>404</v>
      </c>
      <c r="E31" s="4"/>
      <c r="F31" s="6" t="s">
        <v>405</v>
      </c>
      <c r="G31" s="4"/>
      <c r="H31" s="9" t="s">
        <v>383</v>
      </c>
    </row>
    <row r="32" ht="22.75" customHeight="1" spans="1:8">
      <c r="A32" s="4"/>
      <c r="B32" s="5"/>
      <c r="C32" s="5"/>
      <c r="D32" s="7"/>
      <c r="E32" s="4"/>
      <c r="F32" s="6"/>
      <c r="G32" s="4"/>
      <c r="H32" s="9" t="s">
        <v>388</v>
      </c>
    </row>
    <row r="33" ht="22.75" customHeight="1" spans="1:8">
      <c r="A33" s="4"/>
      <c r="B33" s="5"/>
      <c r="C33" s="5" t="s">
        <v>406</v>
      </c>
      <c r="D33" s="7" t="s">
        <v>407</v>
      </c>
      <c r="E33" s="4"/>
      <c r="F33" s="6" t="s">
        <v>408</v>
      </c>
      <c r="G33" s="4"/>
      <c r="H33" s="9" t="s">
        <v>383</v>
      </c>
    </row>
    <row r="34" ht="22.75" customHeight="1" spans="1:8">
      <c r="A34" s="4"/>
      <c r="B34" s="5"/>
      <c r="C34" s="5"/>
      <c r="D34" s="7"/>
      <c r="E34" s="4"/>
      <c r="F34" s="6"/>
      <c r="G34" s="4"/>
      <c r="H34" s="9" t="s">
        <v>388</v>
      </c>
    </row>
    <row r="35" ht="22.75" customHeight="1" spans="1:8">
      <c r="A35" s="4"/>
      <c r="B35" s="5" t="s">
        <v>409</v>
      </c>
      <c r="C35" s="5" t="s">
        <v>410</v>
      </c>
      <c r="D35" s="7" t="s">
        <v>411</v>
      </c>
      <c r="E35" s="4" t="s">
        <v>349</v>
      </c>
      <c r="F35" s="6" t="s">
        <v>300</v>
      </c>
      <c r="G35" s="4" t="s">
        <v>301</v>
      </c>
      <c r="H35" s="9" t="s">
        <v>383</v>
      </c>
    </row>
    <row r="36" ht="22.75" customHeight="1" spans="1:8">
      <c r="A36" s="4"/>
      <c r="B36" s="5"/>
      <c r="C36" s="5"/>
      <c r="D36" s="7"/>
      <c r="E36" s="4"/>
      <c r="F36" s="6" t="s">
        <v>354</v>
      </c>
      <c r="G36" s="4" t="s">
        <v>301</v>
      </c>
      <c r="H36" s="9" t="s">
        <v>388</v>
      </c>
    </row>
    <row r="37" ht="7.2" customHeight="1" spans="1:8">
      <c r="A37" s="10"/>
      <c r="B37" s="10"/>
      <c r="C37" s="10"/>
      <c r="D37" s="10"/>
      <c r="E37" s="10"/>
      <c r="F37" s="10"/>
      <c r="G37" s="10"/>
      <c r="H37" s="10"/>
    </row>
    <row r="38" ht="22.75" customHeight="1" spans="1:8">
      <c r="A38" s="4" t="s">
        <v>360</v>
      </c>
      <c r="B38" s="5" t="s">
        <v>261</v>
      </c>
      <c r="C38" s="5"/>
      <c r="D38" s="5"/>
      <c r="E38" s="5"/>
      <c r="F38" s="5"/>
      <c r="G38" s="5"/>
      <c r="H38" s="5"/>
    </row>
    <row r="39" ht="22.75" customHeight="1" spans="1:8">
      <c r="A39" s="4" t="s">
        <v>361</v>
      </c>
      <c r="B39" s="6" t="s">
        <v>362</v>
      </c>
      <c r="C39" s="6"/>
      <c r="D39" s="6"/>
      <c r="E39" s="6" t="s">
        <v>363</v>
      </c>
      <c r="F39" s="6" t="s">
        <v>364</v>
      </c>
      <c r="G39" s="6"/>
      <c r="H39" s="6"/>
    </row>
    <row r="40" ht="22.75" customHeight="1" spans="1:8">
      <c r="A40" s="4" t="s">
        <v>365</v>
      </c>
      <c r="B40" s="7" t="s">
        <v>366</v>
      </c>
      <c r="C40" s="7"/>
      <c r="D40" s="7"/>
      <c r="E40" s="8">
        <v>3</v>
      </c>
      <c r="F40" s="8"/>
      <c r="G40" s="8"/>
      <c r="H40" s="8"/>
    </row>
    <row r="41" ht="22.75" customHeight="1" spans="1:8">
      <c r="A41" s="4"/>
      <c r="B41" s="7" t="s">
        <v>367</v>
      </c>
      <c r="C41" s="7"/>
      <c r="D41" s="7"/>
      <c r="E41" s="8">
        <v>3</v>
      </c>
      <c r="F41" s="8"/>
      <c r="G41" s="8"/>
      <c r="H41" s="8"/>
    </row>
    <row r="42" ht="22.75" customHeight="1" spans="1:8">
      <c r="A42" s="4"/>
      <c r="B42" s="7" t="s">
        <v>368</v>
      </c>
      <c r="C42" s="7"/>
      <c r="D42" s="7"/>
      <c r="E42" s="8">
        <v>3</v>
      </c>
      <c r="F42" s="8"/>
      <c r="G42" s="8"/>
      <c r="H42" s="8"/>
    </row>
    <row r="43" ht="22.75" customHeight="1" spans="1:8">
      <c r="A43" s="4"/>
      <c r="B43" s="7" t="s">
        <v>369</v>
      </c>
      <c r="C43" s="7"/>
      <c r="D43" s="7"/>
      <c r="E43" s="8"/>
      <c r="F43" s="8"/>
      <c r="G43" s="8"/>
      <c r="H43" s="8"/>
    </row>
    <row r="44" ht="22.75" customHeight="1" spans="1:8">
      <c r="A44" s="4"/>
      <c r="B44" s="7" t="s">
        <v>370</v>
      </c>
      <c r="C44" s="7"/>
      <c r="D44" s="7"/>
      <c r="E44" s="8"/>
      <c r="F44" s="8"/>
      <c r="G44" s="8"/>
      <c r="H44" s="8"/>
    </row>
    <row r="45" ht="22.75" customHeight="1" spans="1:8">
      <c r="A45" s="4"/>
      <c r="B45" s="7" t="s">
        <v>371</v>
      </c>
      <c r="C45" s="7"/>
      <c r="D45" s="7"/>
      <c r="E45" s="8"/>
      <c r="F45" s="8"/>
      <c r="G45" s="8"/>
      <c r="H45" s="8"/>
    </row>
    <row r="46" ht="22.75" customHeight="1" spans="1:8">
      <c r="A46" s="4"/>
      <c r="B46" s="7" t="s">
        <v>372</v>
      </c>
      <c r="C46" s="7"/>
      <c r="D46" s="7"/>
      <c r="E46" s="8"/>
      <c r="F46" s="8"/>
      <c r="G46" s="8"/>
      <c r="H46" s="8"/>
    </row>
    <row r="47" ht="22.75" customHeight="1" spans="1:8">
      <c r="A47" s="4"/>
      <c r="B47" s="7" t="s">
        <v>373</v>
      </c>
      <c r="C47" s="7"/>
      <c r="D47" s="7"/>
      <c r="E47" s="8"/>
      <c r="F47" s="8"/>
      <c r="G47" s="8"/>
      <c r="H47" s="8"/>
    </row>
    <row r="48" ht="22.75" customHeight="1" spans="1:8">
      <c r="A48" s="4" t="s">
        <v>374</v>
      </c>
      <c r="B48" s="6" t="s">
        <v>375</v>
      </c>
      <c r="C48" s="6"/>
      <c r="D48" s="6"/>
      <c r="E48" s="6"/>
      <c r="F48" s="6"/>
      <c r="G48" s="6"/>
      <c r="H48" s="6"/>
    </row>
    <row r="49" ht="22.75" customHeight="1" spans="1:8">
      <c r="A49" s="4"/>
      <c r="B49" s="7" t="s">
        <v>377</v>
      </c>
      <c r="C49" s="7"/>
      <c r="D49" s="7"/>
      <c r="E49" s="7"/>
      <c r="F49" s="7"/>
      <c r="G49" s="7"/>
      <c r="H49" s="7"/>
    </row>
    <row r="50" ht="22.75" customHeight="1" spans="1:8">
      <c r="A50" s="4"/>
      <c r="B50" s="7" t="s">
        <v>412</v>
      </c>
      <c r="C50" s="7"/>
      <c r="D50" s="7"/>
      <c r="E50" s="7"/>
      <c r="F50" s="7"/>
      <c r="G50" s="7"/>
      <c r="H50" s="7"/>
    </row>
    <row r="51" ht="14.2" customHeight="1" spans="1:8">
      <c r="A51" s="4" t="s">
        <v>378</v>
      </c>
      <c r="B51" s="6" t="s">
        <v>289</v>
      </c>
      <c r="C51" s="6" t="s">
        <v>290</v>
      </c>
      <c r="D51" s="6" t="s">
        <v>291</v>
      </c>
      <c r="E51" s="4" t="s">
        <v>292</v>
      </c>
      <c r="F51" s="6" t="s">
        <v>293</v>
      </c>
      <c r="G51" s="4" t="s">
        <v>294</v>
      </c>
      <c r="H51" s="6" t="s">
        <v>295</v>
      </c>
    </row>
    <row r="52" ht="14.2" customHeight="1" spans="1:8">
      <c r="A52" s="4"/>
      <c r="B52" s="6"/>
      <c r="C52" s="6"/>
      <c r="D52" s="6"/>
      <c r="E52" s="4"/>
      <c r="F52" s="6"/>
      <c r="G52" s="4"/>
      <c r="H52" s="6"/>
    </row>
    <row r="53" ht="22.75" customHeight="1" spans="1:8">
      <c r="A53" s="4"/>
      <c r="B53" s="5" t="s">
        <v>379</v>
      </c>
      <c r="C53" s="5" t="s">
        <v>380</v>
      </c>
      <c r="D53" s="7" t="s">
        <v>387</v>
      </c>
      <c r="E53" s="4" t="s">
        <v>299</v>
      </c>
      <c r="F53" s="6" t="s">
        <v>300</v>
      </c>
      <c r="G53" s="4" t="s">
        <v>301</v>
      </c>
      <c r="H53" s="9" t="s">
        <v>383</v>
      </c>
    </row>
    <row r="54" ht="22.75" customHeight="1" spans="1:8">
      <c r="A54" s="4"/>
      <c r="B54" s="5"/>
      <c r="C54" s="5"/>
      <c r="D54" s="7"/>
      <c r="E54" s="4"/>
      <c r="F54" s="6"/>
      <c r="G54" s="4"/>
      <c r="H54" s="9" t="s">
        <v>388</v>
      </c>
    </row>
    <row r="55" ht="22.75" customHeight="1" spans="1:8">
      <c r="A55" s="4"/>
      <c r="B55" s="5"/>
      <c r="C55" s="5"/>
      <c r="D55" s="7" t="s">
        <v>413</v>
      </c>
      <c r="E55" s="4" t="s">
        <v>349</v>
      </c>
      <c r="F55" s="6" t="s">
        <v>300</v>
      </c>
      <c r="G55" s="4" t="s">
        <v>301</v>
      </c>
      <c r="H55" s="9" t="s">
        <v>383</v>
      </c>
    </row>
    <row r="56" ht="24.1" customHeight="1" spans="1:8">
      <c r="A56" s="4"/>
      <c r="B56" s="5"/>
      <c r="C56" s="5" t="s">
        <v>391</v>
      </c>
      <c r="D56" s="7" t="s">
        <v>414</v>
      </c>
      <c r="E56" s="4" t="s">
        <v>299</v>
      </c>
      <c r="F56" s="6" t="s">
        <v>300</v>
      </c>
      <c r="G56" s="4" t="s">
        <v>301</v>
      </c>
      <c r="H56" s="9" t="s">
        <v>383</v>
      </c>
    </row>
    <row r="57" ht="22.75" customHeight="1" spans="1:8">
      <c r="A57" s="4"/>
      <c r="B57" s="5"/>
      <c r="C57" s="5"/>
      <c r="D57" s="7" t="s">
        <v>392</v>
      </c>
      <c r="E57" s="4" t="s">
        <v>299</v>
      </c>
      <c r="F57" s="6" t="s">
        <v>300</v>
      </c>
      <c r="G57" s="4" t="s">
        <v>301</v>
      </c>
      <c r="H57" s="9" t="s">
        <v>383</v>
      </c>
    </row>
    <row r="58" ht="22.75" customHeight="1" spans="1:8">
      <c r="A58" s="4"/>
      <c r="B58" s="5"/>
      <c r="C58" s="5"/>
      <c r="D58" s="7"/>
      <c r="E58" s="4"/>
      <c r="F58" s="6"/>
      <c r="G58" s="4"/>
      <c r="H58" s="9" t="s">
        <v>388</v>
      </c>
    </row>
    <row r="59" ht="22.75" customHeight="1" spans="1:8">
      <c r="A59" s="4"/>
      <c r="B59" s="5"/>
      <c r="C59" s="5" t="s">
        <v>395</v>
      </c>
      <c r="D59" s="7" t="s">
        <v>396</v>
      </c>
      <c r="E59" s="4" t="s">
        <v>299</v>
      </c>
      <c r="F59" s="6" t="s">
        <v>300</v>
      </c>
      <c r="G59" s="4" t="s">
        <v>301</v>
      </c>
      <c r="H59" s="9" t="s">
        <v>383</v>
      </c>
    </row>
    <row r="60" ht="22.75" customHeight="1" spans="1:8">
      <c r="A60" s="4"/>
      <c r="B60" s="5"/>
      <c r="C60" s="5"/>
      <c r="D60" s="7"/>
      <c r="E60" s="4"/>
      <c r="F60" s="6"/>
      <c r="G60" s="4"/>
      <c r="H60" s="9" t="s">
        <v>388</v>
      </c>
    </row>
    <row r="61" ht="22.75" customHeight="1" spans="1:8">
      <c r="A61" s="4"/>
      <c r="B61" s="5"/>
      <c r="C61" s="5" t="s">
        <v>397</v>
      </c>
      <c r="D61" s="7" t="s">
        <v>401</v>
      </c>
      <c r="E61" s="4" t="s">
        <v>299</v>
      </c>
      <c r="F61" s="6" t="s">
        <v>300</v>
      </c>
      <c r="G61" s="4" t="s">
        <v>301</v>
      </c>
      <c r="H61" s="9" t="s">
        <v>383</v>
      </c>
    </row>
    <row r="62" ht="22.75" customHeight="1" spans="1:8">
      <c r="A62" s="4"/>
      <c r="B62" s="5"/>
      <c r="C62" s="5"/>
      <c r="D62" s="7"/>
      <c r="E62" s="4"/>
      <c r="F62" s="6"/>
      <c r="G62" s="4"/>
      <c r="H62" s="9" t="s">
        <v>388</v>
      </c>
    </row>
    <row r="63" ht="22.75" customHeight="1" spans="1:8">
      <c r="A63" s="4"/>
      <c r="B63" s="5" t="s">
        <v>402</v>
      </c>
      <c r="C63" s="5" t="s">
        <v>403</v>
      </c>
      <c r="D63" s="7" t="s">
        <v>404</v>
      </c>
      <c r="E63" s="4"/>
      <c r="F63" s="6" t="s">
        <v>405</v>
      </c>
      <c r="G63" s="4"/>
      <c r="H63" s="9" t="s">
        <v>383</v>
      </c>
    </row>
    <row r="64" ht="22.75" customHeight="1" spans="1:8">
      <c r="A64" s="4"/>
      <c r="B64" s="5"/>
      <c r="C64" s="5"/>
      <c r="D64" s="7"/>
      <c r="E64" s="4"/>
      <c r="F64" s="6"/>
      <c r="G64" s="4"/>
      <c r="H64" s="9" t="s">
        <v>388</v>
      </c>
    </row>
    <row r="65" ht="22.75" customHeight="1" spans="1:8">
      <c r="A65" s="4"/>
      <c r="B65" s="5"/>
      <c r="C65" s="5" t="s">
        <v>406</v>
      </c>
      <c r="D65" s="7" t="s">
        <v>407</v>
      </c>
      <c r="E65" s="4"/>
      <c r="F65" s="6" t="s">
        <v>408</v>
      </c>
      <c r="G65" s="4"/>
      <c r="H65" s="9" t="s">
        <v>383</v>
      </c>
    </row>
    <row r="66" ht="22.75" customHeight="1" spans="1:8">
      <c r="A66" s="4"/>
      <c r="B66" s="5"/>
      <c r="C66" s="5"/>
      <c r="D66" s="7"/>
      <c r="E66" s="4"/>
      <c r="F66" s="6"/>
      <c r="G66" s="4"/>
      <c r="H66" s="9" t="s">
        <v>388</v>
      </c>
    </row>
    <row r="67" ht="22.75" customHeight="1" spans="1:8">
      <c r="A67" s="4"/>
      <c r="B67" s="5" t="s">
        <v>409</v>
      </c>
      <c r="C67" s="5" t="s">
        <v>410</v>
      </c>
      <c r="D67" s="7" t="s">
        <v>411</v>
      </c>
      <c r="E67" s="4" t="s">
        <v>349</v>
      </c>
      <c r="F67" s="6" t="s">
        <v>354</v>
      </c>
      <c r="G67" s="4" t="s">
        <v>301</v>
      </c>
      <c r="H67" s="9" t="s">
        <v>383</v>
      </c>
    </row>
    <row r="68" ht="22.75" customHeight="1" spans="1:8">
      <c r="A68" s="4"/>
      <c r="B68" s="5"/>
      <c r="C68" s="5"/>
      <c r="D68" s="7"/>
      <c r="E68" s="4"/>
      <c r="F68" s="6"/>
      <c r="G68" s="4"/>
      <c r="H68" s="9" t="s">
        <v>388</v>
      </c>
    </row>
    <row r="69" ht="7.2" customHeight="1" spans="1:8">
      <c r="A69" s="10"/>
      <c r="B69" s="10"/>
      <c r="C69" s="10"/>
      <c r="D69" s="10"/>
      <c r="E69" s="10"/>
      <c r="F69" s="10"/>
      <c r="G69" s="10"/>
      <c r="H69" s="10"/>
    </row>
    <row r="70" ht="22.75" customHeight="1" spans="1:8">
      <c r="A70" s="4" t="s">
        <v>360</v>
      </c>
      <c r="B70" s="5" t="s">
        <v>271</v>
      </c>
      <c r="C70" s="5"/>
      <c r="D70" s="5"/>
      <c r="E70" s="5"/>
      <c r="F70" s="5"/>
      <c r="G70" s="5"/>
      <c r="H70" s="5"/>
    </row>
    <row r="71" ht="22.75" customHeight="1" spans="1:8">
      <c r="A71" s="4" t="s">
        <v>361</v>
      </c>
      <c r="B71" s="6" t="s">
        <v>362</v>
      </c>
      <c r="C71" s="6"/>
      <c r="D71" s="6"/>
      <c r="E71" s="6" t="s">
        <v>363</v>
      </c>
      <c r="F71" s="6" t="s">
        <v>364</v>
      </c>
      <c r="G71" s="6"/>
      <c r="H71" s="6"/>
    </row>
    <row r="72" ht="22.75" customHeight="1" spans="1:8">
      <c r="A72" s="4" t="s">
        <v>365</v>
      </c>
      <c r="B72" s="7" t="s">
        <v>366</v>
      </c>
      <c r="C72" s="7"/>
      <c r="D72" s="7"/>
      <c r="E72" s="8">
        <v>60</v>
      </c>
      <c r="F72" s="8"/>
      <c r="G72" s="8"/>
      <c r="H72" s="8"/>
    </row>
    <row r="73" ht="22.75" customHeight="1" spans="1:8">
      <c r="A73" s="4"/>
      <c r="B73" s="7" t="s">
        <v>367</v>
      </c>
      <c r="C73" s="7"/>
      <c r="D73" s="7"/>
      <c r="E73" s="8">
        <v>60</v>
      </c>
      <c r="F73" s="8"/>
      <c r="G73" s="8"/>
      <c r="H73" s="8"/>
    </row>
    <row r="74" ht="22.75" customHeight="1" spans="1:8">
      <c r="A74" s="4"/>
      <c r="B74" s="7" t="s">
        <v>368</v>
      </c>
      <c r="C74" s="7"/>
      <c r="D74" s="7"/>
      <c r="E74" s="8">
        <v>60</v>
      </c>
      <c r="F74" s="8"/>
      <c r="G74" s="8"/>
      <c r="H74" s="8"/>
    </row>
    <row r="75" ht="22.75" customHeight="1" spans="1:8">
      <c r="A75" s="4"/>
      <c r="B75" s="7" t="s">
        <v>369</v>
      </c>
      <c r="C75" s="7"/>
      <c r="D75" s="7"/>
      <c r="E75" s="8"/>
      <c r="F75" s="8"/>
      <c r="G75" s="8"/>
      <c r="H75" s="8"/>
    </row>
    <row r="76" ht="22.75" customHeight="1" spans="1:8">
      <c r="A76" s="4"/>
      <c r="B76" s="7" t="s">
        <v>370</v>
      </c>
      <c r="C76" s="7"/>
      <c r="D76" s="7"/>
      <c r="E76" s="8"/>
      <c r="F76" s="8"/>
      <c r="G76" s="8"/>
      <c r="H76" s="8"/>
    </row>
    <row r="77" ht="22.75" customHeight="1" spans="1:8">
      <c r="A77" s="4"/>
      <c r="B77" s="7" t="s">
        <v>371</v>
      </c>
      <c r="C77" s="7"/>
      <c r="D77" s="7"/>
      <c r="E77" s="8"/>
      <c r="F77" s="8"/>
      <c r="G77" s="8"/>
      <c r="H77" s="8"/>
    </row>
    <row r="78" ht="22.75" customHeight="1" spans="1:8">
      <c r="A78" s="4"/>
      <c r="B78" s="7" t="s">
        <v>372</v>
      </c>
      <c r="C78" s="7"/>
      <c r="D78" s="7"/>
      <c r="E78" s="8"/>
      <c r="F78" s="8"/>
      <c r="G78" s="8"/>
      <c r="H78" s="8"/>
    </row>
    <row r="79" ht="22.75" customHeight="1" spans="1:8">
      <c r="A79" s="4"/>
      <c r="B79" s="7" t="s">
        <v>373</v>
      </c>
      <c r="C79" s="7"/>
      <c r="D79" s="7"/>
      <c r="E79" s="8"/>
      <c r="F79" s="8"/>
      <c r="G79" s="8"/>
      <c r="H79" s="8"/>
    </row>
    <row r="80" ht="22.75" customHeight="1" spans="1:8">
      <c r="A80" s="4" t="s">
        <v>374</v>
      </c>
      <c r="B80" s="6" t="s">
        <v>375</v>
      </c>
      <c r="C80" s="6"/>
      <c r="D80" s="6"/>
      <c r="E80" s="6"/>
      <c r="F80" s="6"/>
      <c r="G80" s="6"/>
      <c r="H80" s="6"/>
    </row>
    <row r="81" ht="24.1" customHeight="1" spans="1:8">
      <c r="A81" s="4"/>
      <c r="B81" s="7" t="s">
        <v>415</v>
      </c>
      <c r="C81" s="7"/>
      <c r="D81" s="7"/>
      <c r="E81" s="7"/>
      <c r="F81" s="7"/>
      <c r="G81" s="7"/>
      <c r="H81" s="7"/>
    </row>
    <row r="82" ht="22.75" customHeight="1" spans="1:8">
      <c r="A82" s="4"/>
      <c r="B82" s="7" t="s">
        <v>416</v>
      </c>
      <c r="C82" s="7"/>
      <c r="D82" s="7"/>
      <c r="E82" s="7"/>
      <c r="F82" s="7"/>
      <c r="G82" s="7"/>
      <c r="H82" s="7"/>
    </row>
    <row r="83" ht="14.2" customHeight="1" spans="1:8">
      <c r="A83" s="4" t="s">
        <v>378</v>
      </c>
      <c r="B83" s="6" t="s">
        <v>289</v>
      </c>
      <c r="C83" s="6" t="s">
        <v>290</v>
      </c>
      <c r="D83" s="6" t="s">
        <v>291</v>
      </c>
      <c r="E83" s="4" t="s">
        <v>292</v>
      </c>
      <c r="F83" s="6" t="s">
        <v>293</v>
      </c>
      <c r="G83" s="4" t="s">
        <v>294</v>
      </c>
      <c r="H83" s="6" t="s">
        <v>295</v>
      </c>
    </row>
    <row r="84" ht="14.2" customHeight="1" spans="1:8">
      <c r="A84" s="4"/>
      <c r="B84" s="6"/>
      <c r="C84" s="6"/>
      <c r="D84" s="6"/>
      <c r="E84" s="4"/>
      <c r="F84" s="6"/>
      <c r="G84" s="4"/>
      <c r="H84" s="6"/>
    </row>
    <row r="85" ht="22.75" customHeight="1" spans="1:8">
      <c r="A85" s="4"/>
      <c r="B85" s="5" t="s">
        <v>379</v>
      </c>
      <c r="C85" s="5" t="s">
        <v>380</v>
      </c>
      <c r="D85" s="7" t="s">
        <v>417</v>
      </c>
      <c r="E85" s="4" t="s">
        <v>299</v>
      </c>
      <c r="F85" s="6" t="s">
        <v>300</v>
      </c>
      <c r="G85" s="4" t="s">
        <v>301</v>
      </c>
      <c r="H85" s="9" t="s">
        <v>383</v>
      </c>
    </row>
    <row r="86" ht="22.75" customHeight="1" spans="1:8">
      <c r="A86" s="4"/>
      <c r="B86" s="5"/>
      <c r="C86" s="5"/>
      <c r="D86" s="7" t="s">
        <v>418</v>
      </c>
      <c r="E86" s="4" t="s">
        <v>349</v>
      </c>
      <c r="F86" s="6" t="s">
        <v>382</v>
      </c>
      <c r="G86" s="4" t="s">
        <v>419</v>
      </c>
      <c r="H86" s="9" t="s">
        <v>383</v>
      </c>
    </row>
    <row r="87" ht="22.75" customHeight="1" spans="1:8">
      <c r="A87" s="4"/>
      <c r="B87" s="5"/>
      <c r="C87" s="5"/>
      <c r="D87" s="7" t="s">
        <v>420</v>
      </c>
      <c r="E87" s="4" t="s">
        <v>349</v>
      </c>
      <c r="F87" s="6" t="s">
        <v>421</v>
      </c>
      <c r="G87" s="4" t="s">
        <v>422</v>
      </c>
      <c r="H87" s="9" t="s">
        <v>383</v>
      </c>
    </row>
    <row r="88" ht="22.75" customHeight="1" spans="1:8">
      <c r="A88" s="4"/>
      <c r="B88" s="5"/>
      <c r="C88" s="5"/>
      <c r="D88" s="7"/>
      <c r="E88" s="4"/>
      <c r="F88" s="6" t="s">
        <v>423</v>
      </c>
      <c r="G88" s="4" t="s">
        <v>422</v>
      </c>
      <c r="H88" s="9" t="s">
        <v>388</v>
      </c>
    </row>
    <row r="89" ht="22.75" customHeight="1" spans="1:8">
      <c r="A89" s="4"/>
      <c r="B89" s="5"/>
      <c r="C89" s="5" t="s">
        <v>391</v>
      </c>
      <c r="D89" s="7" t="s">
        <v>424</v>
      </c>
      <c r="E89" s="4" t="s">
        <v>349</v>
      </c>
      <c r="F89" s="6" t="s">
        <v>300</v>
      </c>
      <c r="G89" s="4" t="s">
        <v>301</v>
      </c>
      <c r="H89" s="9" t="s">
        <v>383</v>
      </c>
    </row>
    <row r="90" ht="22.75" customHeight="1" spans="1:8">
      <c r="A90" s="4"/>
      <c r="B90" s="5"/>
      <c r="C90" s="5"/>
      <c r="D90" s="7"/>
      <c r="E90" s="4"/>
      <c r="F90" s="6"/>
      <c r="G90" s="4"/>
      <c r="H90" s="9" t="s">
        <v>388</v>
      </c>
    </row>
    <row r="91" ht="22.75" customHeight="1" spans="1:8">
      <c r="A91" s="4"/>
      <c r="B91" s="5"/>
      <c r="C91" s="5"/>
      <c r="D91" s="7" t="s">
        <v>425</v>
      </c>
      <c r="E91" s="4" t="s">
        <v>349</v>
      </c>
      <c r="F91" s="6" t="s">
        <v>300</v>
      </c>
      <c r="G91" s="4" t="s">
        <v>301</v>
      </c>
      <c r="H91" s="9" t="s">
        <v>383</v>
      </c>
    </row>
    <row r="92" ht="24.1" customHeight="1" spans="1:8">
      <c r="A92" s="4"/>
      <c r="B92" s="5"/>
      <c r="C92" s="5"/>
      <c r="D92" s="7" t="s">
        <v>426</v>
      </c>
      <c r="E92" s="4" t="s">
        <v>349</v>
      </c>
      <c r="F92" s="6" t="s">
        <v>300</v>
      </c>
      <c r="G92" s="4" t="s">
        <v>301</v>
      </c>
      <c r="H92" s="9" t="s">
        <v>383</v>
      </c>
    </row>
    <row r="93" ht="22.75" customHeight="1" spans="1:8">
      <c r="A93" s="4"/>
      <c r="B93" s="5"/>
      <c r="C93" s="5" t="s">
        <v>395</v>
      </c>
      <c r="D93" s="7" t="s">
        <v>427</v>
      </c>
      <c r="E93" s="4" t="s">
        <v>349</v>
      </c>
      <c r="F93" s="6" t="s">
        <v>300</v>
      </c>
      <c r="G93" s="4" t="s">
        <v>301</v>
      </c>
      <c r="H93" s="9" t="s">
        <v>383</v>
      </c>
    </row>
    <row r="94" ht="22.75" customHeight="1" spans="1:8">
      <c r="A94" s="4"/>
      <c r="B94" s="5"/>
      <c r="C94" s="5"/>
      <c r="D94" s="7"/>
      <c r="E94" s="4"/>
      <c r="F94" s="6"/>
      <c r="G94" s="4"/>
      <c r="H94" s="9" t="s">
        <v>388</v>
      </c>
    </row>
    <row r="95" ht="24.1" customHeight="1" spans="1:8">
      <c r="A95" s="4"/>
      <c r="B95" s="5"/>
      <c r="C95" s="5"/>
      <c r="D95" s="7" t="s">
        <v>428</v>
      </c>
      <c r="E95" s="4" t="s">
        <v>349</v>
      </c>
      <c r="F95" s="6" t="s">
        <v>300</v>
      </c>
      <c r="G95" s="4" t="s">
        <v>301</v>
      </c>
      <c r="H95" s="9" t="s">
        <v>383</v>
      </c>
    </row>
    <row r="96" ht="22.75" customHeight="1" spans="1:8">
      <c r="A96" s="4"/>
      <c r="B96" s="5"/>
      <c r="C96" s="5" t="s">
        <v>397</v>
      </c>
      <c r="D96" s="7" t="s">
        <v>429</v>
      </c>
      <c r="E96" s="4"/>
      <c r="F96" s="6" t="s">
        <v>430</v>
      </c>
      <c r="G96" s="4"/>
      <c r="H96" s="9" t="s">
        <v>383</v>
      </c>
    </row>
    <row r="97" ht="22.75" customHeight="1" spans="1:8">
      <c r="A97" s="4"/>
      <c r="B97" s="5"/>
      <c r="C97" s="5"/>
      <c r="D97" s="7"/>
      <c r="E97" s="4"/>
      <c r="F97" s="6"/>
      <c r="G97" s="4"/>
      <c r="H97" s="9" t="s">
        <v>388</v>
      </c>
    </row>
    <row r="98" ht="22.75" customHeight="1" spans="1:8">
      <c r="A98" s="4"/>
      <c r="B98" s="5"/>
      <c r="C98" s="5"/>
      <c r="D98" s="7" t="s">
        <v>431</v>
      </c>
      <c r="E98" s="4" t="s">
        <v>299</v>
      </c>
      <c r="F98" s="6" t="s">
        <v>300</v>
      </c>
      <c r="G98" s="4" t="s">
        <v>301</v>
      </c>
      <c r="H98" s="9" t="s">
        <v>383</v>
      </c>
    </row>
    <row r="99" ht="24.1" customHeight="1" spans="1:8">
      <c r="A99" s="4"/>
      <c r="B99" s="5" t="s">
        <v>402</v>
      </c>
      <c r="C99" s="5" t="s">
        <v>432</v>
      </c>
      <c r="D99" s="7" t="s">
        <v>433</v>
      </c>
      <c r="E99" s="4" t="s">
        <v>349</v>
      </c>
      <c r="F99" s="6" t="s">
        <v>300</v>
      </c>
      <c r="G99" s="4" t="s">
        <v>301</v>
      </c>
      <c r="H99" s="9" t="s">
        <v>388</v>
      </c>
    </row>
    <row r="100" ht="22.75" customHeight="1" spans="1:8">
      <c r="A100" s="4"/>
      <c r="B100" s="5"/>
      <c r="C100" s="5" t="s">
        <v>403</v>
      </c>
      <c r="D100" s="7" t="s">
        <v>434</v>
      </c>
      <c r="E100" s="4" t="s">
        <v>349</v>
      </c>
      <c r="F100" s="6" t="s">
        <v>421</v>
      </c>
      <c r="G100" s="4" t="s">
        <v>386</v>
      </c>
      <c r="H100" s="9" t="s">
        <v>383</v>
      </c>
    </row>
    <row r="101" ht="22.75" customHeight="1" spans="1:8">
      <c r="A101" s="4"/>
      <c r="B101" s="5"/>
      <c r="C101" s="5"/>
      <c r="D101" s="7"/>
      <c r="E101" s="4"/>
      <c r="F101" s="6" t="s">
        <v>423</v>
      </c>
      <c r="G101" s="4" t="s">
        <v>386</v>
      </c>
      <c r="H101" s="9" t="s">
        <v>388</v>
      </c>
    </row>
    <row r="102" ht="22.75" customHeight="1" spans="1:8">
      <c r="A102" s="4"/>
      <c r="B102" s="5"/>
      <c r="C102" s="5" t="s">
        <v>406</v>
      </c>
      <c r="D102" s="7" t="s">
        <v>435</v>
      </c>
      <c r="E102" s="4"/>
      <c r="F102" s="6" t="s">
        <v>436</v>
      </c>
      <c r="G102" s="4"/>
      <c r="H102" s="9" t="s">
        <v>383</v>
      </c>
    </row>
    <row r="103" ht="22.75" customHeight="1" spans="1:8">
      <c r="A103" s="4"/>
      <c r="B103" s="5"/>
      <c r="C103" s="5"/>
      <c r="D103" s="7"/>
      <c r="E103" s="4"/>
      <c r="F103" s="6"/>
      <c r="G103" s="4"/>
      <c r="H103" s="9" t="s">
        <v>388</v>
      </c>
    </row>
    <row r="104" ht="22.75" customHeight="1" spans="1:8">
      <c r="A104" s="4"/>
      <c r="B104" s="5" t="s">
        <v>409</v>
      </c>
      <c r="C104" s="5" t="s">
        <v>410</v>
      </c>
      <c r="D104" s="7" t="s">
        <v>437</v>
      </c>
      <c r="E104" s="4" t="s">
        <v>349</v>
      </c>
      <c r="F104" s="6" t="s">
        <v>300</v>
      </c>
      <c r="G104" s="4" t="s">
        <v>301</v>
      </c>
      <c r="H104" s="9" t="s">
        <v>383</v>
      </c>
    </row>
    <row r="105" ht="22.75" customHeight="1" spans="1:8">
      <c r="A105" s="4"/>
      <c r="B105" s="5"/>
      <c r="C105" s="5"/>
      <c r="D105" s="7"/>
      <c r="E105" s="4"/>
      <c r="F105" s="6"/>
      <c r="G105" s="4"/>
      <c r="H105" s="9" t="s">
        <v>388</v>
      </c>
    </row>
    <row r="106" ht="7.2" customHeight="1" spans="1:8">
      <c r="A106" s="10"/>
      <c r="B106" s="10"/>
      <c r="C106" s="10"/>
      <c r="D106" s="10"/>
      <c r="E106" s="10"/>
      <c r="F106" s="10"/>
      <c r="G106" s="10"/>
      <c r="H106" s="10"/>
    </row>
    <row r="107" ht="22.75" customHeight="1" spans="1:8">
      <c r="A107" s="4" t="s">
        <v>360</v>
      </c>
      <c r="B107" s="5" t="s">
        <v>266</v>
      </c>
      <c r="C107" s="5"/>
      <c r="D107" s="5"/>
      <c r="E107" s="5"/>
      <c r="F107" s="5"/>
      <c r="G107" s="5"/>
      <c r="H107" s="5"/>
    </row>
    <row r="108" ht="22.75" customHeight="1" spans="1:8">
      <c r="A108" s="4" t="s">
        <v>361</v>
      </c>
      <c r="B108" s="6" t="s">
        <v>362</v>
      </c>
      <c r="C108" s="6"/>
      <c r="D108" s="6"/>
      <c r="E108" s="6" t="s">
        <v>363</v>
      </c>
      <c r="F108" s="6" t="s">
        <v>364</v>
      </c>
      <c r="G108" s="6"/>
      <c r="H108" s="6"/>
    </row>
    <row r="109" ht="22.75" customHeight="1" spans="1:8">
      <c r="A109" s="4" t="s">
        <v>365</v>
      </c>
      <c r="B109" s="7" t="s">
        <v>366</v>
      </c>
      <c r="C109" s="7"/>
      <c r="D109" s="7"/>
      <c r="E109" s="8">
        <v>3</v>
      </c>
      <c r="F109" s="8"/>
      <c r="G109" s="8"/>
      <c r="H109" s="8"/>
    </row>
    <row r="110" ht="22.75" customHeight="1" spans="1:8">
      <c r="A110" s="4"/>
      <c r="B110" s="7" t="s">
        <v>367</v>
      </c>
      <c r="C110" s="7"/>
      <c r="D110" s="7"/>
      <c r="E110" s="8">
        <v>3</v>
      </c>
      <c r="F110" s="8"/>
      <c r="G110" s="8"/>
      <c r="H110" s="8"/>
    </row>
    <row r="111" ht="22.75" customHeight="1" spans="1:8">
      <c r="A111" s="4"/>
      <c r="B111" s="7" t="s">
        <v>368</v>
      </c>
      <c r="C111" s="7"/>
      <c r="D111" s="7"/>
      <c r="E111" s="8">
        <v>3</v>
      </c>
      <c r="F111" s="8"/>
      <c r="G111" s="8"/>
      <c r="H111" s="8"/>
    </row>
    <row r="112" ht="22.75" customHeight="1" spans="1:8">
      <c r="A112" s="4"/>
      <c r="B112" s="7" t="s">
        <v>369</v>
      </c>
      <c r="C112" s="7"/>
      <c r="D112" s="7"/>
      <c r="E112" s="8"/>
      <c r="F112" s="8"/>
      <c r="G112" s="8"/>
      <c r="H112" s="8"/>
    </row>
    <row r="113" ht="22.75" customHeight="1" spans="1:8">
      <c r="A113" s="4"/>
      <c r="B113" s="7" t="s">
        <v>370</v>
      </c>
      <c r="C113" s="7"/>
      <c r="D113" s="7"/>
      <c r="E113" s="8"/>
      <c r="F113" s="8"/>
      <c r="G113" s="8"/>
      <c r="H113" s="8"/>
    </row>
    <row r="114" ht="22.75" customHeight="1" spans="1:8">
      <c r="A114" s="4"/>
      <c r="B114" s="7" t="s">
        <v>371</v>
      </c>
      <c r="C114" s="7"/>
      <c r="D114" s="7"/>
      <c r="E114" s="8"/>
      <c r="F114" s="8"/>
      <c r="G114" s="8"/>
      <c r="H114" s="8"/>
    </row>
    <row r="115" ht="22.75" customHeight="1" spans="1:8">
      <c r="A115" s="4"/>
      <c r="B115" s="7" t="s">
        <v>372</v>
      </c>
      <c r="C115" s="7"/>
      <c r="D115" s="7"/>
      <c r="E115" s="8"/>
      <c r="F115" s="8"/>
      <c r="G115" s="8"/>
      <c r="H115" s="8"/>
    </row>
    <row r="116" ht="22.75" customHeight="1" spans="1:8">
      <c r="A116" s="4"/>
      <c r="B116" s="7" t="s">
        <v>373</v>
      </c>
      <c r="C116" s="7"/>
      <c r="D116" s="7"/>
      <c r="E116" s="8"/>
      <c r="F116" s="8"/>
      <c r="G116" s="8"/>
      <c r="H116" s="8"/>
    </row>
    <row r="117" ht="22.75" customHeight="1" spans="1:8">
      <c r="A117" s="4" t="s">
        <v>374</v>
      </c>
      <c r="B117" s="6" t="s">
        <v>375</v>
      </c>
      <c r="C117" s="6"/>
      <c r="D117" s="6"/>
      <c r="E117" s="6"/>
      <c r="F117" s="6"/>
      <c r="G117" s="6"/>
      <c r="H117" s="6"/>
    </row>
    <row r="118" ht="24.1" customHeight="1" spans="1:8">
      <c r="A118" s="4"/>
      <c r="B118" s="7" t="s">
        <v>438</v>
      </c>
      <c r="C118" s="7"/>
      <c r="D118" s="7"/>
      <c r="E118" s="7"/>
      <c r="F118" s="7"/>
      <c r="G118" s="7"/>
      <c r="H118" s="7"/>
    </row>
    <row r="119" ht="14.2" customHeight="1" spans="1:8">
      <c r="A119" s="4" t="s">
        <v>378</v>
      </c>
      <c r="B119" s="6" t="s">
        <v>289</v>
      </c>
      <c r="C119" s="6" t="s">
        <v>290</v>
      </c>
      <c r="D119" s="6" t="s">
        <v>291</v>
      </c>
      <c r="E119" s="4" t="s">
        <v>292</v>
      </c>
      <c r="F119" s="6" t="s">
        <v>293</v>
      </c>
      <c r="G119" s="4" t="s">
        <v>294</v>
      </c>
      <c r="H119" s="6" t="s">
        <v>295</v>
      </c>
    </row>
    <row r="120" ht="14.2" customHeight="1" spans="1:8">
      <c r="A120" s="4"/>
      <c r="B120" s="6"/>
      <c r="C120" s="6"/>
      <c r="D120" s="6"/>
      <c r="E120" s="4"/>
      <c r="F120" s="6"/>
      <c r="G120" s="4"/>
      <c r="H120" s="6"/>
    </row>
    <row r="121" ht="22.75" customHeight="1" spans="1:8">
      <c r="A121" s="4"/>
      <c r="B121" s="5" t="s">
        <v>379</v>
      </c>
      <c r="C121" s="5" t="s">
        <v>380</v>
      </c>
      <c r="D121" s="7" t="s">
        <v>439</v>
      </c>
      <c r="E121" s="4" t="s">
        <v>299</v>
      </c>
      <c r="F121" s="6" t="s">
        <v>440</v>
      </c>
      <c r="G121" s="4" t="s">
        <v>441</v>
      </c>
      <c r="H121" s="9" t="s">
        <v>383</v>
      </c>
    </row>
    <row r="122" ht="22.75" customHeight="1" spans="1:8">
      <c r="A122" s="4"/>
      <c r="B122" s="5"/>
      <c r="C122" s="5"/>
      <c r="D122" s="7" t="s">
        <v>442</v>
      </c>
      <c r="E122" s="4" t="s">
        <v>299</v>
      </c>
      <c r="F122" s="6" t="s">
        <v>443</v>
      </c>
      <c r="G122" s="4" t="s">
        <v>335</v>
      </c>
      <c r="H122" s="9" t="s">
        <v>383</v>
      </c>
    </row>
    <row r="123" ht="24.1" customHeight="1" spans="1:8">
      <c r="A123" s="4"/>
      <c r="B123" s="5"/>
      <c r="C123" s="5"/>
      <c r="D123" s="7" t="s">
        <v>444</v>
      </c>
      <c r="E123" s="4" t="s">
        <v>299</v>
      </c>
      <c r="F123" s="6" t="s">
        <v>445</v>
      </c>
      <c r="G123" s="4" t="s">
        <v>386</v>
      </c>
      <c r="H123" s="9" t="s">
        <v>383</v>
      </c>
    </row>
    <row r="124" ht="24.1" customHeight="1" spans="1:8">
      <c r="A124" s="4"/>
      <c r="B124" s="5"/>
      <c r="C124" s="5" t="s">
        <v>391</v>
      </c>
      <c r="D124" s="7" t="s">
        <v>446</v>
      </c>
      <c r="E124" s="4" t="s">
        <v>349</v>
      </c>
      <c r="F124" s="6" t="s">
        <v>354</v>
      </c>
      <c r="G124" s="4" t="s">
        <v>301</v>
      </c>
      <c r="H124" s="9" t="s">
        <v>383</v>
      </c>
    </row>
    <row r="125" ht="22.75" customHeight="1" spans="1:8">
      <c r="A125" s="4"/>
      <c r="B125" s="5"/>
      <c r="C125" s="5"/>
      <c r="D125" s="7" t="s">
        <v>447</v>
      </c>
      <c r="E125" s="4"/>
      <c r="F125" s="6" t="s">
        <v>448</v>
      </c>
      <c r="G125" s="4"/>
      <c r="H125" s="9" t="s">
        <v>383</v>
      </c>
    </row>
    <row r="126" ht="22.75" customHeight="1" spans="1:8">
      <c r="A126" s="4"/>
      <c r="B126" s="5" t="s">
        <v>402</v>
      </c>
      <c r="C126" s="5" t="s">
        <v>403</v>
      </c>
      <c r="D126" s="7" t="s">
        <v>449</v>
      </c>
      <c r="E126" s="4"/>
      <c r="F126" s="6" t="s">
        <v>450</v>
      </c>
      <c r="G126" s="4"/>
      <c r="H126" s="9" t="s">
        <v>383</v>
      </c>
    </row>
    <row r="127" ht="22.75" customHeight="1" spans="1:8">
      <c r="A127" s="4"/>
      <c r="B127" s="5"/>
      <c r="C127" s="5" t="s">
        <v>406</v>
      </c>
      <c r="D127" s="7" t="s">
        <v>451</v>
      </c>
      <c r="E127" s="4"/>
      <c r="F127" s="6" t="s">
        <v>452</v>
      </c>
      <c r="G127" s="4"/>
      <c r="H127" s="9" t="s">
        <v>383</v>
      </c>
    </row>
    <row r="128" ht="22.75" customHeight="1" spans="1:8">
      <c r="A128" s="4"/>
      <c r="B128" s="5" t="s">
        <v>409</v>
      </c>
      <c r="C128" s="5" t="s">
        <v>410</v>
      </c>
      <c r="D128" s="7" t="s">
        <v>453</v>
      </c>
      <c r="E128" s="4" t="s">
        <v>349</v>
      </c>
      <c r="F128" s="6" t="s">
        <v>454</v>
      </c>
      <c r="G128" s="4" t="s">
        <v>301</v>
      </c>
      <c r="H128" s="9" t="s">
        <v>383</v>
      </c>
    </row>
    <row r="129" ht="7.2" customHeight="1" spans="1:8">
      <c r="A129" s="10"/>
      <c r="B129" s="10"/>
      <c r="C129" s="10"/>
      <c r="D129" s="10"/>
      <c r="E129" s="10"/>
      <c r="F129" s="10"/>
      <c r="G129" s="10"/>
      <c r="H129" s="10"/>
    </row>
    <row r="130" ht="22.75" customHeight="1" spans="1:8">
      <c r="A130" s="4" t="s">
        <v>360</v>
      </c>
      <c r="B130" s="5" t="s">
        <v>268</v>
      </c>
      <c r="C130" s="5"/>
      <c r="D130" s="5"/>
      <c r="E130" s="5"/>
      <c r="F130" s="5"/>
      <c r="G130" s="5"/>
      <c r="H130" s="5"/>
    </row>
    <row r="131" ht="22.75" customHeight="1" spans="1:8">
      <c r="A131" s="4" t="s">
        <v>361</v>
      </c>
      <c r="B131" s="6" t="s">
        <v>362</v>
      </c>
      <c r="C131" s="6"/>
      <c r="D131" s="6"/>
      <c r="E131" s="6" t="s">
        <v>363</v>
      </c>
      <c r="F131" s="6" t="s">
        <v>364</v>
      </c>
      <c r="G131" s="6"/>
      <c r="H131" s="6"/>
    </row>
    <row r="132" ht="22.75" customHeight="1" spans="1:8">
      <c r="A132" s="4" t="s">
        <v>365</v>
      </c>
      <c r="B132" s="7" t="s">
        <v>366</v>
      </c>
      <c r="C132" s="7"/>
      <c r="D132" s="7"/>
      <c r="E132" s="8">
        <v>344</v>
      </c>
      <c r="F132" s="8"/>
      <c r="G132" s="8"/>
      <c r="H132" s="8"/>
    </row>
    <row r="133" ht="22.75" customHeight="1" spans="1:8">
      <c r="A133" s="4"/>
      <c r="B133" s="7" t="s">
        <v>367</v>
      </c>
      <c r="C133" s="7"/>
      <c r="D133" s="7"/>
      <c r="E133" s="8">
        <v>344</v>
      </c>
      <c r="F133" s="8"/>
      <c r="G133" s="8"/>
      <c r="H133" s="8"/>
    </row>
    <row r="134" ht="22.75" customHeight="1" spans="1:8">
      <c r="A134" s="4"/>
      <c r="B134" s="7" t="s">
        <v>368</v>
      </c>
      <c r="C134" s="7"/>
      <c r="D134" s="7"/>
      <c r="E134" s="8">
        <v>344</v>
      </c>
      <c r="F134" s="8"/>
      <c r="G134" s="8"/>
      <c r="H134" s="8"/>
    </row>
    <row r="135" ht="22.75" customHeight="1" spans="1:8">
      <c r="A135" s="4"/>
      <c r="B135" s="7" t="s">
        <v>369</v>
      </c>
      <c r="C135" s="7"/>
      <c r="D135" s="7"/>
      <c r="E135" s="8"/>
      <c r="F135" s="8"/>
      <c r="G135" s="8"/>
      <c r="H135" s="8"/>
    </row>
    <row r="136" ht="22.75" customHeight="1" spans="1:8">
      <c r="A136" s="4"/>
      <c r="B136" s="7" t="s">
        <v>370</v>
      </c>
      <c r="C136" s="7"/>
      <c r="D136" s="7"/>
      <c r="E136" s="8"/>
      <c r="F136" s="8"/>
      <c r="G136" s="8"/>
      <c r="H136" s="8"/>
    </row>
    <row r="137" ht="22.75" customHeight="1" spans="1:8">
      <c r="A137" s="4"/>
      <c r="B137" s="7" t="s">
        <v>371</v>
      </c>
      <c r="C137" s="7"/>
      <c r="D137" s="7"/>
      <c r="E137" s="8"/>
      <c r="F137" s="8"/>
      <c r="G137" s="8"/>
      <c r="H137" s="8"/>
    </row>
    <row r="138" ht="22.75" customHeight="1" spans="1:8">
      <c r="A138" s="4"/>
      <c r="B138" s="7" t="s">
        <v>372</v>
      </c>
      <c r="C138" s="7"/>
      <c r="D138" s="7"/>
      <c r="E138" s="8"/>
      <c r="F138" s="8"/>
      <c r="G138" s="8"/>
      <c r="H138" s="8"/>
    </row>
    <row r="139" ht="22.75" customHeight="1" spans="1:8">
      <c r="A139" s="4"/>
      <c r="B139" s="7" t="s">
        <v>373</v>
      </c>
      <c r="C139" s="7"/>
      <c r="D139" s="7"/>
      <c r="E139" s="8"/>
      <c r="F139" s="8"/>
      <c r="G139" s="8"/>
      <c r="H139" s="8"/>
    </row>
    <row r="140" ht="22.75" customHeight="1" spans="1:8">
      <c r="A140" s="4" t="s">
        <v>374</v>
      </c>
      <c r="B140" s="6" t="s">
        <v>375</v>
      </c>
      <c r="C140" s="6"/>
      <c r="D140" s="6"/>
      <c r="E140" s="6"/>
      <c r="F140" s="6"/>
      <c r="G140" s="6"/>
      <c r="H140" s="6"/>
    </row>
    <row r="141" ht="24.1" customHeight="1" spans="1:8">
      <c r="A141" s="4"/>
      <c r="B141" s="7" t="s">
        <v>455</v>
      </c>
      <c r="C141" s="7"/>
      <c r="D141" s="7"/>
      <c r="E141" s="7"/>
      <c r="F141" s="7"/>
      <c r="G141" s="7"/>
      <c r="H141" s="7"/>
    </row>
    <row r="142" ht="14.2" customHeight="1" spans="1:8">
      <c r="A142" s="4" t="s">
        <v>378</v>
      </c>
      <c r="B142" s="6" t="s">
        <v>289</v>
      </c>
      <c r="C142" s="6" t="s">
        <v>290</v>
      </c>
      <c r="D142" s="6" t="s">
        <v>291</v>
      </c>
      <c r="E142" s="4" t="s">
        <v>292</v>
      </c>
      <c r="F142" s="6" t="s">
        <v>293</v>
      </c>
      <c r="G142" s="4" t="s">
        <v>294</v>
      </c>
      <c r="H142" s="6" t="s">
        <v>295</v>
      </c>
    </row>
    <row r="143" ht="14.2" customHeight="1" spans="1:8">
      <c r="A143" s="4"/>
      <c r="B143" s="6"/>
      <c r="C143" s="6"/>
      <c r="D143" s="6"/>
      <c r="E143" s="4"/>
      <c r="F143" s="6"/>
      <c r="G143" s="4"/>
      <c r="H143" s="6"/>
    </row>
    <row r="144" ht="22.75" customHeight="1" spans="1:8">
      <c r="A144" s="4"/>
      <c r="B144" s="5" t="s">
        <v>379</v>
      </c>
      <c r="C144" s="5" t="s">
        <v>380</v>
      </c>
      <c r="D144" s="7" t="s">
        <v>456</v>
      </c>
      <c r="E144" s="4" t="s">
        <v>349</v>
      </c>
      <c r="F144" s="6" t="s">
        <v>390</v>
      </c>
      <c r="G144" s="4" t="s">
        <v>457</v>
      </c>
      <c r="H144" s="9" t="s">
        <v>383</v>
      </c>
    </row>
    <row r="145" ht="22.75" customHeight="1" spans="1:8">
      <c r="A145" s="4"/>
      <c r="B145" s="5"/>
      <c r="C145" s="5"/>
      <c r="D145" s="7"/>
      <c r="E145" s="4"/>
      <c r="F145" s="6" t="s">
        <v>458</v>
      </c>
      <c r="G145" s="4" t="s">
        <v>457</v>
      </c>
      <c r="H145" s="9" t="s">
        <v>383</v>
      </c>
    </row>
    <row r="146" ht="22.75" customHeight="1" spans="1:8">
      <c r="A146" s="4"/>
      <c r="B146" s="5"/>
      <c r="C146" s="5"/>
      <c r="D146" s="7" t="s">
        <v>459</v>
      </c>
      <c r="E146" s="4" t="s">
        <v>349</v>
      </c>
      <c r="F146" s="6" t="s">
        <v>460</v>
      </c>
      <c r="G146" s="4" t="s">
        <v>457</v>
      </c>
      <c r="H146" s="9" t="s">
        <v>383</v>
      </c>
    </row>
    <row r="147" ht="22.75" customHeight="1" spans="1:8">
      <c r="A147" s="4"/>
      <c r="B147" s="5"/>
      <c r="C147" s="5"/>
      <c r="D147" s="7"/>
      <c r="E147" s="4"/>
      <c r="F147" s="6" t="s">
        <v>390</v>
      </c>
      <c r="G147" s="4" t="s">
        <v>457</v>
      </c>
      <c r="H147" s="9" t="s">
        <v>383</v>
      </c>
    </row>
    <row r="148" ht="22.75" customHeight="1" spans="1:8">
      <c r="A148" s="4"/>
      <c r="B148" s="5"/>
      <c r="C148" s="5"/>
      <c r="D148" s="7" t="s">
        <v>461</v>
      </c>
      <c r="E148" s="4" t="s">
        <v>349</v>
      </c>
      <c r="F148" s="6" t="s">
        <v>382</v>
      </c>
      <c r="G148" s="4" t="s">
        <v>457</v>
      </c>
      <c r="H148" s="9" t="s">
        <v>383</v>
      </c>
    </row>
    <row r="149" ht="22.75" customHeight="1" spans="1:8">
      <c r="A149" s="4"/>
      <c r="B149" s="5"/>
      <c r="C149" s="5" t="s">
        <v>391</v>
      </c>
      <c r="D149" s="7" t="s">
        <v>462</v>
      </c>
      <c r="E149" s="4" t="s">
        <v>349</v>
      </c>
      <c r="F149" s="6" t="s">
        <v>300</v>
      </c>
      <c r="G149" s="4" t="s">
        <v>301</v>
      </c>
      <c r="H149" s="9" t="s">
        <v>383</v>
      </c>
    </row>
    <row r="150" ht="22.75" customHeight="1" spans="1:8">
      <c r="A150" s="4"/>
      <c r="B150" s="5"/>
      <c r="C150" s="5"/>
      <c r="D150" s="7" t="s">
        <v>463</v>
      </c>
      <c r="E150" s="4" t="s">
        <v>299</v>
      </c>
      <c r="F150" s="6" t="s">
        <v>300</v>
      </c>
      <c r="G150" s="4" t="s">
        <v>301</v>
      </c>
      <c r="H150" s="9" t="s">
        <v>383</v>
      </c>
    </row>
    <row r="151" ht="22.75" customHeight="1" spans="1:8">
      <c r="A151" s="4"/>
      <c r="B151" s="5"/>
      <c r="C151" s="5" t="s">
        <v>395</v>
      </c>
      <c r="D151" s="7" t="s">
        <v>464</v>
      </c>
      <c r="E151" s="4" t="s">
        <v>349</v>
      </c>
      <c r="F151" s="6" t="s">
        <v>300</v>
      </c>
      <c r="G151" s="4" t="s">
        <v>301</v>
      </c>
      <c r="H151" s="9" t="s">
        <v>383</v>
      </c>
    </row>
    <row r="152" ht="22.75" customHeight="1" spans="1:8">
      <c r="A152" s="4"/>
      <c r="B152" s="5"/>
      <c r="C152" s="5" t="s">
        <v>397</v>
      </c>
      <c r="D152" s="7" t="s">
        <v>465</v>
      </c>
      <c r="E152" s="4" t="s">
        <v>314</v>
      </c>
      <c r="F152" s="6" t="s">
        <v>127</v>
      </c>
      <c r="G152" s="4" t="s">
        <v>466</v>
      </c>
      <c r="H152" s="9" t="s">
        <v>383</v>
      </c>
    </row>
    <row r="153" ht="22.75" customHeight="1" spans="1:8">
      <c r="A153" s="4"/>
      <c r="B153" s="5"/>
      <c r="C153" s="5"/>
      <c r="D153" s="7"/>
      <c r="E153" s="4"/>
      <c r="F153" s="6" t="s">
        <v>467</v>
      </c>
      <c r="G153" s="4" t="s">
        <v>466</v>
      </c>
      <c r="H153" s="9" t="s">
        <v>383</v>
      </c>
    </row>
    <row r="154" ht="22.75" customHeight="1" spans="1:8">
      <c r="A154" s="4"/>
      <c r="B154" s="5"/>
      <c r="C154" s="5"/>
      <c r="D154" s="7" t="s">
        <v>468</v>
      </c>
      <c r="E154" s="4"/>
      <c r="F154" s="6" t="s">
        <v>469</v>
      </c>
      <c r="G154" s="4"/>
      <c r="H154" s="9" t="s">
        <v>383</v>
      </c>
    </row>
    <row r="155" ht="22.75" customHeight="1" spans="1:8">
      <c r="A155" s="4"/>
      <c r="B155" s="5" t="s">
        <v>402</v>
      </c>
      <c r="C155" s="5" t="s">
        <v>432</v>
      </c>
      <c r="D155" s="7" t="s">
        <v>470</v>
      </c>
      <c r="E155" s="4"/>
      <c r="F155" s="6" t="s">
        <v>471</v>
      </c>
      <c r="G155" s="4"/>
      <c r="H155" s="9" t="s">
        <v>383</v>
      </c>
    </row>
    <row r="156" ht="24.1" customHeight="1" spans="1:8">
      <c r="A156" s="4"/>
      <c r="B156" s="5"/>
      <c r="C156" s="5"/>
      <c r="D156" s="7" t="s">
        <v>472</v>
      </c>
      <c r="E156" s="4" t="s">
        <v>349</v>
      </c>
      <c r="F156" s="6" t="s">
        <v>128</v>
      </c>
      <c r="G156" s="4" t="s">
        <v>466</v>
      </c>
      <c r="H156" s="9" t="s">
        <v>383</v>
      </c>
    </row>
    <row r="157" ht="22.75" customHeight="1" spans="1:8">
      <c r="A157" s="4"/>
      <c r="B157" s="5"/>
      <c r="C157" s="5" t="s">
        <v>406</v>
      </c>
      <c r="D157" s="7" t="s">
        <v>473</v>
      </c>
      <c r="E157" s="4"/>
      <c r="F157" s="6" t="s">
        <v>474</v>
      </c>
      <c r="G157" s="4"/>
      <c r="H157" s="9" t="s">
        <v>383</v>
      </c>
    </row>
    <row r="158" ht="22.75" customHeight="1" spans="1:8">
      <c r="A158" s="4"/>
      <c r="B158" s="5"/>
      <c r="C158" s="5"/>
      <c r="D158" s="7" t="s">
        <v>475</v>
      </c>
      <c r="E158" s="4"/>
      <c r="F158" s="6" t="s">
        <v>476</v>
      </c>
      <c r="G158" s="4"/>
      <c r="H158" s="9" t="s">
        <v>383</v>
      </c>
    </row>
    <row r="159" ht="24.1" customHeight="1" spans="1:8">
      <c r="A159" s="4"/>
      <c r="B159" s="5" t="s">
        <v>409</v>
      </c>
      <c r="C159" s="5" t="s">
        <v>410</v>
      </c>
      <c r="D159" s="7" t="s">
        <v>477</v>
      </c>
      <c r="E159" s="4" t="s">
        <v>349</v>
      </c>
      <c r="F159" s="6" t="s">
        <v>354</v>
      </c>
      <c r="G159" s="4" t="s">
        <v>301</v>
      </c>
      <c r="H159" s="9" t="s">
        <v>383</v>
      </c>
    </row>
    <row r="160" ht="7.2" customHeight="1" spans="1:8">
      <c r="A160" s="10"/>
      <c r="B160" s="10"/>
      <c r="C160" s="10"/>
      <c r="D160" s="10"/>
      <c r="E160" s="10"/>
      <c r="F160" s="10"/>
      <c r="G160" s="10"/>
      <c r="H160" s="10"/>
    </row>
  </sheetData>
  <mergeCells count="282">
    <mergeCell ref="A1:H1"/>
    <mergeCell ref="A2:D2"/>
    <mergeCell ref="E2:H2"/>
    <mergeCell ref="B3:H3"/>
    <mergeCell ref="B4:D4"/>
    <mergeCell ref="F4:H4"/>
    <mergeCell ref="B5:D5"/>
    <mergeCell ref="E5:H5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H13"/>
    <mergeCell ref="B14:H14"/>
    <mergeCell ref="B15:H15"/>
    <mergeCell ref="B38:H38"/>
    <mergeCell ref="B39:D39"/>
    <mergeCell ref="F39:H39"/>
    <mergeCell ref="B40:D40"/>
    <mergeCell ref="E40:H40"/>
    <mergeCell ref="B41:D41"/>
    <mergeCell ref="E41:H41"/>
    <mergeCell ref="B42:D42"/>
    <mergeCell ref="E42:H42"/>
    <mergeCell ref="B43:D43"/>
    <mergeCell ref="E43:H43"/>
    <mergeCell ref="B44:D44"/>
    <mergeCell ref="E44:H44"/>
    <mergeCell ref="B45:D45"/>
    <mergeCell ref="E45:H45"/>
    <mergeCell ref="B46:D46"/>
    <mergeCell ref="E46:H46"/>
    <mergeCell ref="B47:D47"/>
    <mergeCell ref="E47:H47"/>
    <mergeCell ref="B48:H48"/>
    <mergeCell ref="B49:H49"/>
    <mergeCell ref="B50:H50"/>
    <mergeCell ref="B70:H70"/>
    <mergeCell ref="B71:D71"/>
    <mergeCell ref="F71:H71"/>
    <mergeCell ref="B72:D72"/>
    <mergeCell ref="E72:H72"/>
    <mergeCell ref="B73:D73"/>
    <mergeCell ref="E73:H73"/>
    <mergeCell ref="B74:D74"/>
    <mergeCell ref="E74:H74"/>
    <mergeCell ref="B75:D75"/>
    <mergeCell ref="E75:H75"/>
    <mergeCell ref="B76:D76"/>
    <mergeCell ref="E76:H76"/>
    <mergeCell ref="B77:D77"/>
    <mergeCell ref="E77:H77"/>
    <mergeCell ref="B78:D78"/>
    <mergeCell ref="E78:H78"/>
    <mergeCell ref="B79:D79"/>
    <mergeCell ref="E79:H79"/>
    <mergeCell ref="B80:H80"/>
    <mergeCell ref="B81:H81"/>
    <mergeCell ref="B82:H82"/>
    <mergeCell ref="B107:H107"/>
    <mergeCell ref="B108:D108"/>
    <mergeCell ref="F108:H108"/>
    <mergeCell ref="B109:D109"/>
    <mergeCell ref="E109:H109"/>
    <mergeCell ref="B110:D110"/>
    <mergeCell ref="E110:H110"/>
    <mergeCell ref="B111:D111"/>
    <mergeCell ref="E111:H111"/>
    <mergeCell ref="B112:D112"/>
    <mergeCell ref="E112:H112"/>
    <mergeCell ref="B113:D113"/>
    <mergeCell ref="E113:H113"/>
    <mergeCell ref="B114:D114"/>
    <mergeCell ref="E114:H114"/>
    <mergeCell ref="B115:D115"/>
    <mergeCell ref="E115:H115"/>
    <mergeCell ref="B116:D116"/>
    <mergeCell ref="E116:H116"/>
    <mergeCell ref="B117:H117"/>
    <mergeCell ref="B118:H118"/>
    <mergeCell ref="B130:H130"/>
    <mergeCell ref="B131:D131"/>
    <mergeCell ref="F131:H131"/>
    <mergeCell ref="B132:D132"/>
    <mergeCell ref="E132:H132"/>
    <mergeCell ref="B133:D133"/>
    <mergeCell ref="E133:H133"/>
    <mergeCell ref="B134:D134"/>
    <mergeCell ref="E134:H134"/>
    <mergeCell ref="B135:D135"/>
    <mergeCell ref="E135:H135"/>
    <mergeCell ref="B136:D136"/>
    <mergeCell ref="E136:H136"/>
    <mergeCell ref="B137:D137"/>
    <mergeCell ref="E137:H137"/>
    <mergeCell ref="B138:D138"/>
    <mergeCell ref="E138:H138"/>
    <mergeCell ref="B139:D139"/>
    <mergeCell ref="E139:H139"/>
    <mergeCell ref="B140:H140"/>
    <mergeCell ref="B141:H141"/>
    <mergeCell ref="A5:A12"/>
    <mergeCell ref="A13:A15"/>
    <mergeCell ref="A16:A36"/>
    <mergeCell ref="A40:A47"/>
    <mergeCell ref="A48:A50"/>
    <mergeCell ref="A51:A68"/>
    <mergeCell ref="A72:A79"/>
    <mergeCell ref="A80:A82"/>
    <mergeCell ref="A83:A105"/>
    <mergeCell ref="A109:A116"/>
    <mergeCell ref="A117:A118"/>
    <mergeCell ref="A119:A128"/>
    <mergeCell ref="A132:A139"/>
    <mergeCell ref="A140:A141"/>
    <mergeCell ref="A142:A159"/>
    <mergeCell ref="B16:B17"/>
    <mergeCell ref="B18:B30"/>
    <mergeCell ref="B31:B34"/>
    <mergeCell ref="B35:B36"/>
    <mergeCell ref="B51:B52"/>
    <mergeCell ref="B53:B62"/>
    <mergeCell ref="B63:B66"/>
    <mergeCell ref="B67:B68"/>
    <mergeCell ref="B83:B84"/>
    <mergeCell ref="B85:B98"/>
    <mergeCell ref="B99:B103"/>
    <mergeCell ref="B104:B105"/>
    <mergeCell ref="B119:B120"/>
    <mergeCell ref="B121:B125"/>
    <mergeCell ref="B126:B127"/>
    <mergeCell ref="B142:B143"/>
    <mergeCell ref="B144:B154"/>
    <mergeCell ref="B155:B158"/>
    <mergeCell ref="C16:C17"/>
    <mergeCell ref="C18:C21"/>
    <mergeCell ref="C22:C25"/>
    <mergeCell ref="C26:C27"/>
    <mergeCell ref="C28:C30"/>
    <mergeCell ref="C31:C32"/>
    <mergeCell ref="C33:C34"/>
    <mergeCell ref="C35:C36"/>
    <mergeCell ref="C51:C52"/>
    <mergeCell ref="C53:C55"/>
    <mergeCell ref="C56:C58"/>
    <mergeCell ref="C59:C60"/>
    <mergeCell ref="C61:C62"/>
    <mergeCell ref="C63:C64"/>
    <mergeCell ref="C65:C66"/>
    <mergeCell ref="C67:C68"/>
    <mergeCell ref="C83:C84"/>
    <mergeCell ref="C85:C88"/>
    <mergeCell ref="C89:C92"/>
    <mergeCell ref="C93:C95"/>
    <mergeCell ref="C96:C98"/>
    <mergeCell ref="C100:C101"/>
    <mergeCell ref="C102:C103"/>
    <mergeCell ref="C104:C105"/>
    <mergeCell ref="C119:C120"/>
    <mergeCell ref="C121:C123"/>
    <mergeCell ref="C124:C125"/>
    <mergeCell ref="C142:C143"/>
    <mergeCell ref="C144:C148"/>
    <mergeCell ref="C149:C150"/>
    <mergeCell ref="C152:C154"/>
    <mergeCell ref="C155:C156"/>
    <mergeCell ref="C157:C158"/>
    <mergeCell ref="D16:D17"/>
    <mergeCell ref="D22:D23"/>
    <mergeCell ref="D26:D27"/>
    <mergeCell ref="D29:D30"/>
    <mergeCell ref="D31:D32"/>
    <mergeCell ref="D33:D34"/>
    <mergeCell ref="D35:D36"/>
    <mergeCell ref="D51:D52"/>
    <mergeCell ref="D53:D54"/>
    <mergeCell ref="D57:D58"/>
    <mergeCell ref="D59:D60"/>
    <mergeCell ref="D61:D62"/>
    <mergeCell ref="D63:D64"/>
    <mergeCell ref="D65:D66"/>
    <mergeCell ref="D67:D68"/>
    <mergeCell ref="D83:D84"/>
    <mergeCell ref="D87:D88"/>
    <mergeCell ref="D89:D90"/>
    <mergeCell ref="D93:D94"/>
    <mergeCell ref="D96:D97"/>
    <mergeCell ref="D100:D101"/>
    <mergeCell ref="D102:D103"/>
    <mergeCell ref="D104:D105"/>
    <mergeCell ref="D119:D120"/>
    <mergeCell ref="D142:D143"/>
    <mergeCell ref="D144:D145"/>
    <mergeCell ref="D146:D147"/>
    <mergeCell ref="D152:D153"/>
    <mergeCell ref="E16:E17"/>
    <mergeCell ref="E22:E23"/>
    <mergeCell ref="E26:E27"/>
    <mergeCell ref="E29:E30"/>
    <mergeCell ref="E31:E32"/>
    <mergeCell ref="E33:E34"/>
    <mergeCell ref="E35:E36"/>
    <mergeCell ref="E51:E52"/>
    <mergeCell ref="E53:E54"/>
    <mergeCell ref="E57:E58"/>
    <mergeCell ref="E59:E60"/>
    <mergeCell ref="E61:E62"/>
    <mergeCell ref="E63:E64"/>
    <mergeCell ref="E65:E66"/>
    <mergeCell ref="E67:E68"/>
    <mergeCell ref="E83:E84"/>
    <mergeCell ref="E87:E88"/>
    <mergeCell ref="E89:E90"/>
    <mergeCell ref="E93:E94"/>
    <mergeCell ref="E96:E97"/>
    <mergeCell ref="E100:E101"/>
    <mergeCell ref="E102:E103"/>
    <mergeCell ref="E104:E105"/>
    <mergeCell ref="E119:E120"/>
    <mergeCell ref="E142:E143"/>
    <mergeCell ref="E144:E145"/>
    <mergeCell ref="E146:E147"/>
    <mergeCell ref="E152:E153"/>
    <mergeCell ref="F16:F17"/>
    <mergeCell ref="F22:F23"/>
    <mergeCell ref="F26:F27"/>
    <mergeCell ref="F29:F30"/>
    <mergeCell ref="F31:F32"/>
    <mergeCell ref="F33:F34"/>
    <mergeCell ref="F51:F52"/>
    <mergeCell ref="F53:F54"/>
    <mergeCell ref="F57:F58"/>
    <mergeCell ref="F59:F60"/>
    <mergeCell ref="F61:F62"/>
    <mergeCell ref="F63:F64"/>
    <mergeCell ref="F65:F66"/>
    <mergeCell ref="F67:F68"/>
    <mergeCell ref="F83:F84"/>
    <mergeCell ref="F89:F90"/>
    <mergeCell ref="F93:F94"/>
    <mergeCell ref="F96:F97"/>
    <mergeCell ref="F102:F103"/>
    <mergeCell ref="F104:F105"/>
    <mergeCell ref="F119:F120"/>
    <mergeCell ref="F142:F143"/>
    <mergeCell ref="G16:G17"/>
    <mergeCell ref="G22:G23"/>
    <mergeCell ref="G26:G27"/>
    <mergeCell ref="G29:G30"/>
    <mergeCell ref="G31:G32"/>
    <mergeCell ref="G33:G34"/>
    <mergeCell ref="G51:G52"/>
    <mergeCell ref="G53:G54"/>
    <mergeCell ref="G57:G58"/>
    <mergeCell ref="G59:G60"/>
    <mergeCell ref="G61:G62"/>
    <mergeCell ref="G63:G64"/>
    <mergeCell ref="G65:G66"/>
    <mergeCell ref="G67:G68"/>
    <mergeCell ref="G83:G84"/>
    <mergeCell ref="G89:G90"/>
    <mergeCell ref="G93:G94"/>
    <mergeCell ref="G96:G97"/>
    <mergeCell ref="G102:G103"/>
    <mergeCell ref="G104:G105"/>
    <mergeCell ref="G119:G120"/>
    <mergeCell ref="G142:G143"/>
    <mergeCell ref="H16:H17"/>
    <mergeCell ref="H51:H52"/>
    <mergeCell ref="H83:H84"/>
    <mergeCell ref="H119:H120"/>
    <mergeCell ref="H142:H143"/>
  </mergeCells>
  <pageMargins left="0.75" right="0.75" top="0.270000010728836" bottom="0.270000010728836" header="0" footer="0"/>
  <pageSetup paperSize="9" orientation="portrait"/>
  <headerFooter/>
  <rowBreaks count="5" manualBreakCount="5">
    <brk id="37" max="16383" man="1"/>
    <brk id="69" max="16383" man="1"/>
    <brk id="106" max="16383" man="1"/>
    <brk id="129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36"/>
  <sheetViews>
    <sheetView topLeftCell="A2" workbookViewId="0">
      <selection activeCell="D27" sqref="D27"/>
    </sheetView>
  </sheetViews>
  <sheetFormatPr defaultColWidth="10" defaultRowHeight="13.5"/>
  <cols>
    <col min="1" max="1" width="33.475" customWidth="1"/>
    <col min="2" max="2" width="31.6666666666667" customWidth="1"/>
    <col min="3" max="3" width="33.475" customWidth="1"/>
    <col min="4" max="4" width="31.6666666666667" customWidth="1"/>
    <col min="5" max="5" width="33.475" customWidth="1"/>
    <col min="6" max="6" width="31.6666666666667" customWidth="1"/>
    <col min="7" max="7" width="34.375" customWidth="1"/>
    <col min="8" max="8" width="31.6666666666667" customWidth="1"/>
    <col min="9" max="251" width="5.7" customWidth="1"/>
  </cols>
  <sheetData>
    <row r="1" ht="32.2" customHeight="1" spans="1:6">
      <c r="A1" s="58" t="s">
        <v>5</v>
      </c>
      <c r="B1" s="58"/>
      <c r="C1" s="58"/>
      <c r="D1" s="58"/>
      <c r="E1" s="58"/>
      <c r="F1" s="58"/>
    </row>
    <row r="2" ht="23.2" customHeight="1" spans="1:251">
      <c r="A2" s="47" t="s">
        <v>4</v>
      </c>
      <c r="B2" s="10"/>
      <c r="C2" s="59"/>
      <c r="D2" s="59"/>
      <c r="E2" s="60"/>
      <c r="F2" s="60" t="s">
        <v>6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ht="17.95" customHeight="1" spans="1:6">
      <c r="A3" s="42" t="s">
        <v>7</v>
      </c>
      <c r="B3" s="42"/>
      <c r="C3" s="42" t="s">
        <v>8</v>
      </c>
      <c r="D3" s="42"/>
      <c r="E3" s="42"/>
      <c r="F3" s="42"/>
    </row>
    <row r="4" ht="32.2" customHeight="1" spans="1:8">
      <c r="A4" s="42" t="s">
        <v>9</v>
      </c>
      <c r="B4" s="61" t="s">
        <v>10</v>
      </c>
      <c r="C4" s="61" t="s">
        <v>11</v>
      </c>
      <c r="D4" s="61" t="s">
        <v>10</v>
      </c>
      <c r="E4" s="61" t="s">
        <v>12</v>
      </c>
      <c r="F4" s="61" t="s">
        <v>10</v>
      </c>
      <c r="G4" s="10"/>
      <c r="H4" s="10"/>
    </row>
    <row r="5" ht="17.95" customHeight="1" spans="1:8">
      <c r="A5" s="62" t="s">
        <v>13</v>
      </c>
      <c r="B5" s="63">
        <v>988.96</v>
      </c>
      <c r="C5" s="64" t="s">
        <v>14</v>
      </c>
      <c r="D5" s="48">
        <v>388.8</v>
      </c>
      <c r="E5" s="64" t="s">
        <v>15</v>
      </c>
      <c r="F5" s="48">
        <f>840.78+10</f>
        <v>850.78</v>
      </c>
      <c r="G5" s="65"/>
      <c r="H5" s="65"/>
    </row>
    <row r="6" ht="17.95" customHeight="1" spans="1:6">
      <c r="A6" s="62" t="s">
        <v>16</v>
      </c>
      <c r="B6" s="63"/>
      <c r="C6" s="64" t="s">
        <v>17</v>
      </c>
      <c r="D6" s="48">
        <v>69.43</v>
      </c>
      <c r="E6" s="64" t="s">
        <v>18</v>
      </c>
      <c r="F6" s="48"/>
    </row>
    <row r="7" ht="17.95" customHeight="1" spans="1:6">
      <c r="A7" s="62" t="s">
        <v>19</v>
      </c>
      <c r="B7" s="63"/>
      <c r="C7" s="64" t="s">
        <v>20</v>
      </c>
      <c r="D7" s="48">
        <v>12.12</v>
      </c>
      <c r="E7" s="64" t="s">
        <v>21</v>
      </c>
      <c r="F7" s="48"/>
    </row>
    <row r="8" ht="17.95" customHeight="1" spans="1:7">
      <c r="A8" s="62" t="s">
        <v>22</v>
      </c>
      <c r="B8" s="66"/>
      <c r="C8" s="64" t="s">
        <v>23</v>
      </c>
      <c r="D8" s="48">
        <v>13.38</v>
      </c>
      <c r="E8" s="64" t="s">
        <v>24</v>
      </c>
      <c r="F8" s="48"/>
      <c r="G8" s="65"/>
    </row>
    <row r="9" ht="17.95" customHeight="1" spans="1:6">
      <c r="A9" s="62" t="s">
        <v>25</v>
      </c>
      <c r="B9" s="66"/>
      <c r="C9" s="64" t="s">
        <v>26</v>
      </c>
      <c r="D9" s="48">
        <v>82.6</v>
      </c>
      <c r="E9" s="64" t="s">
        <v>27</v>
      </c>
      <c r="F9" s="48"/>
    </row>
    <row r="10" ht="17.95" customHeight="1" spans="1:6">
      <c r="A10" s="62" t="s">
        <v>28</v>
      </c>
      <c r="B10" s="48"/>
      <c r="C10" s="64" t="s">
        <v>29</v>
      </c>
      <c r="D10" s="48">
        <v>53.34</v>
      </c>
      <c r="E10" s="64" t="s">
        <v>30</v>
      </c>
      <c r="F10" s="48"/>
    </row>
    <row r="11" ht="17.95" customHeight="1" spans="1:7">
      <c r="A11" s="62" t="s">
        <v>31</v>
      </c>
      <c r="B11" s="48"/>
      <c r="C11" s="64" t="s">
        <v>32</v>
      </c>
      <c r="D11" s="48">
        <v>34.84</v>
      </c>
      <c r="E11" s="64" t="s">
        <v>33</v>
      </c>
      <c r="F11" s="48"/>
      <c r="G11" s="65"/>
    </row>
    <row r="12" ht="17.95" customHeight="1" spans="1:7">
      <c r="A12" s="62" t="s">
        <v>34</v>
      </c>
      <c r="B12" s="48"/>
      <c r="C12" s="64" t="s">
        <v>35</v>
      </c>
      <c r="D12" s="48">
        <v>123.09</v>
      </c>
      <c r="E12" s="64" t="s">
        <v>36</v>
      </c>
      <c r="F12" s="48">
        <v>25.06</v>
      </c>
      <c r="G12" s="65"/>
    </row>
    <row r="13" ht="17.95" customHeight="1" spans="1:6">
      <c r="A13" s="62" t="s">
        <v>37</v>
      </c>
      <c r="B13" s="48"/>
      <c r="C13" s="64" t="s">
        <v>38</v>
      </c>
      <c r="D13" s="48">
        <f>431.46+10</f>
        <v>441.46</v>
      </c>
      <c r="E13" s="64" t="s">
        <v>39</v>
      </c>
      <c r="F13" s="48">
        <v>28.28</v>
      </c>
    </row>
    <row r="14" ht="17.95" customHeight="1" spans="1:6">
      <c r="A14" s="62" t="s">
        <v>40</v>
      </c>
      <c r="B14" s="48">
        <v>10</v>
      </c>
      <c r="C14" s="64" t="s">
        <v>41</v>
      </c>
      <c r="D14" s="48">
        <v>16.92</v>
      </c>
      <c r="E14" s="64" t="s">
        <v>42</v>
      </c>
      <c r="F14" s="48"/>
    </row>
    <row r="15" ht="17.95" customHeight="1" spans="1:6">
      <c r="A15" s="62"/>
      <c r="B15" s="62"/>
      <c r="C15" s="67" t="s">
        <v>43</v>
      </c>
      <c r="D15" s="48"/>
      <c r="E15" s="64" t="s">
        <v>44</v>
      </c>
      <c r="F15" s="48">
        <v>60</v>
      </c>
    </row>
    <row r="16" ht="17.95" customHeight="1" spans="1:7">
      <c r="A16" s="62"/>
      <c r="B16" s="62"/>
      <c r="C16" s="62" t="s">
        <v>45</v>
      </c>
      <c r="D16" s="48"/>
      <c r="E16" s="64" t="s">
        <v>46</v>
      </c>
      <c r="F16" s="48"/>
      <c r="G16" s="65"/>
    </row>
    <row r="17" ht="17.95" customHeight="1" spans="1:6">
      <c r="A17" s="62"/>
      <c r="B17" s="62"/>
      <c r="C17" s="67" t="s">
        <v>47</v>
      </c>
      <c r="D17" s="48"/>
      <c r="E17" s="67" t="s">
        <v>48</v>
      </c>
      <c r="F17" s="48"/>
    </row>
    <row r="18" ht="17.95" customHeight="1" spans="1:6">
      <c r="A18" s="62"/>
      <c r="B18" s="62"/>
      <c r="C18" s="67" t="s">
        <v>49</v>
      </c>
      <c r="D18" s="48">
        <v>344</v>
      </c>
      <c r="E18" s="64" t="s">
        <v>50</v>
      </c>
      <c r="F18" s="48"/>
    </row>
    <row r="19" ht="17.95" customHeight="1" spans="1:6">
      <c r="A19" s="62"/>
      <c r="B19" s="62"/>
      <c r="C19" s="67" t="s">
        <v>51</v>
      </c>
      <c r="D19" s="48"/>
      <c r="E19" s="64" t="s">
        <v>52</v>
      </c>
      <c r="F19" s="48"/>
    </row>
    <row r="20" ht="17.2" customHeight="1" spans="1:6">
      <c r="A20" s="62"/>
      <c r="B20" s="62"/>
      <c r="C20" s="62" t="s">
        <v>53</v>
      </c>
      <c r="D20" s="48"/>
      <c r="E20" s="64" t="s">
        <v>54</v>
      </c>
      <c r="F20" s="48"/>
    </row>
    <row r="21" ht="17.95" customHeight="1" spans="1:6">
      <c r="A21" s="62"/>
      <c r="B21" s="62"/>
      <c r="C21" s="62" t="s">
        <v>55</v>
      </c>
      <c r="D21" s="48"/>
      <c r="E21" s="67" t="s">
        <v>56</v>
      </c>
      <c r="F21" s="48"/>
    </row>
    <row r="22" ht="17.95" customHeight="1" spans="1:6">
      <c r="A22" s="62"/>
      <c r="B22" s="62"/>
      <c r="C22" s="64" t="s">
        <v>57</v>
      </c>
      <c r="D22" s="48">
        <v>55.3</v>
      </c>
      <c r="E22" s="67" t="s">
        <v>58</v>
      </c>
      <c r="F22" s="48"/>
    </row>
    <row r="23" ht="17.95" customHeight="1" spans="1:6">
      <c r="A23" s="62"/>
      <c r="B23" s="62"/>
      <c r="C23" s="64" t="s">
        <v>59</v>
      </c>
      <c r="D23" s="48">
        <f>15.24+10</f>
        <v>25.24</v>
      </c>
      <c r="E23" s="67" t="s">
        <v>60</v>
      </c>
      <c r="F23" s="48">
        <v>34.84</v>
      </c>
    </row>
    <row r="24" ht="17.95" customHeight="1" spans="1:7">
      <c r="A24" s="62"/>
      <c r="B24" s="62"/>
      <c r="C24" s="64" t="s">
        <v>61</v>
      </c>
      <c r="D24" s="48">
        <v>60</v>
      </c>
      <c r="E24" s="67" t="s">
        <v>62</v>
      </c>
      <c r="F24" s="68"/>
      <c r="G24" s="65"/>
    </row>
    <row r="25" ht="17.95" customHeight="1" spans="1:6">
      <c r="A25" s="62"/>
      <c r="B25" s="62"/>
      <c r="C25" s="64" t="s">
        <v>63</v>
      </c>
      <c r="D25" s="48"/>
      <c r="E25" s="64" t="s">
        <v>64</v>
      </c>
      <c r="F25" s="69"/>
    </row>
    <row r="26" ht="17.95" customHeight="1" spans="1:6">
      <c r="A26" s="62"/>
      <c r="B26" s="62"/>
      <c r="C26" s="64" t="s">
        <v>65</v>
      </c>
      <c r="D26" s="48"/>
      <c r="E26" s="64" t="s">
        <v>66</v>
      </c>
      <c r="F26" s="69"/>
    </row>
    <row r="27" ht="17.95" customHeight="1" spans="1:6">
      <c r="A27" s="62"/>
      <c r="B27" s="62"/>
      <c r="C27" s="64" t="s">
        <v>67</v>
      </c>
      <c r="D27" s="48">
        <v>108.7</v>
      </c>
      <c r="E27" s="64" t="s">
        <v>68</v>
      </c>
      <c r="F27" s="69"/>
    </row>
    <row r="28" ht="17.95" customHeight="1" spans="1:6">
      <c r="A28" s="62"/>
      <c r="B28" s="62"/>
      <c r="C28" s="64" t="s">
        <v>69</v>
      </c>
      <c r="D28" s="63"/>
      <c r="E28" s="67" t="s">
        <v>70</v>
      </c>
      <c r="F28" s="69"/>
    </row>
    <row r="29" ht="17.95" customHeight="1" spans="1:6">
      <c r="A29" s="62"/>
      <c r="B29" s="62"/>
      <c r="C29" s="62" t="s">
        <v>71</v>
      </c>
      <c r="D29" s="66"/>
      <c r="E29" s="67" t="s">
        <v>72</v>
      </c>
      <c r="F29" s="69"/>
    </row>
    <row r="30" ht="17.95" customHeight="1" spans="1:6">
      <c r="A30" s="70"/>
      <c r="B30" s="71"/>
      <c r="C30" s="62" t="s">
        <v>73</v>
      </c>
      <c r="D30" s="66"/>
      <c r="E30" s="64" t="s">
        <v>74</v>
      </c>
      <c r="F30" s="69"/>
    </row>
    <row r="31" ht="17.95" customHeight="1" spans="1:6">
      <c r="A31" s="70"/>
      <c r="B31" s="72"/>
      <c r="C31" s="62" t="s">
        <v>75</v>
      </c>
      <c r="D31" s="66"/>
      <c r="E31" s="64" t="s">
        <v>76</v>
      </c>
      <c r="F31" s="69"/>
    </row>
    <row r="32" ht="17.95" customHeight="1" spans="1:6">
      <c r="A32" s="70"/>
      <c r="B32" s="72"/>
      <c r="C32" s="62"/>
      <c r="D32" s="66"/>
      <c r="E32" s="52"/>
      <c r="F32" s="52"/>
    </row>
    <row r="33" ht="17.95" customHeight="1" spans="1:6">
      <c r="A33" s="70"/>
      <c r="B33" s="72"/>
      <c r="C33" s="73"/>
      <c r="D33" s="48"/>
      <c r="E33" s="52"/>
      <c r="F33" s="52"/>
    </row>
    <row r="34" ht="17.95" customHeight="1" spans="1:6">
      <c r="A34" s="70"/>
      <c r="B34" s="72"/>
      <c r="C34" s="73"/>
      <c r="D34" s="42"/>
      <c r="E34" s="70"/>
      <c r="F34" s="69"/>
    </row>
    <row r="35" ht="17.95" customHeight="1" spans="1:6">
      <c r="A35" s="42" t="s">
        <v>77</v>
      </c>
      <c r="B35" s="66">
        <f>B5+B14</f>
        <v>998.96</v>
      </c>
      <c r="C35" s="74" t="s">
        <v>78</v>
      </c>
      <c r="D35" s="66">
        <f>B35</f>
        <v>998.96</v>
      </c>
      <c r="E35" s="74" t="s">
        <v>78</v>
      </c>
      <c r="F35" s="66">
        <f>SUM(F5:F31)</f>
        <v>998.96</v>
      </c>
    </row>
    <row r="36" ht="11.2" customHeight="1" spans="5:6">
      <c r="E36" s="75"/>
      <c r="F36" s="75"/>
    </row>
  </sheetData>
  <mergeCells count="3">
    <mergeCell ref="A1:F1"/>
    <mergeCell ref="A3:B3"/>
    <mergeCell ref="C3:F3"/>
  </mergeCells>
  <pageMargins left="0.75" right="0.75" top="0.785000026226044" bottom="0.625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C16" sqref="C16"/>
    </sheetView>
  </sheetViews>
  <sheetFormatPr defaultColWidth="10" defaultRowHeight="13.5"/>
  <cols>
    <col min="1" max="1" width="23.5583333333333" customWidth="1"/>
    <col min="2" max="2" width="9.49166666666667" customWidth="1"/>
    <col min="3" max="3" width="10.2" customWidth="1"/>
    <col min="4" max="4" width="10.525" customWidth="1"/>
    <col min="5" max="5" width="7.375" customWidth="1"/>
    <col min="6" max="13" width="4.61666666666667" customWidth="1"/>
    <col min="14" max="15" width="8.71666666666667" customWidth="1"/>
    <col min="16" max="19" width="4.61666666666667" customWidth="1"/>
    <col min="20" max="20" width="9.76666666666667" customWidth="1"/>
  </cols>
  <sheetData>
    <row r="1" ht="31.3" customHeight="1" spans="1:19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4.2" customHeight="1" spans="1:19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85"/>
      <c r="N2" s="86"/>
      <c r="O2" s="86"/>
      <c r="P2" s="86"/>
      <c r="Q2" s="86"/>
      <c r="R2" s="89"/>
      <c r="S2" s="86"/>
    </row>
    <row r="3" ht="14.2" customHeight="1" spans="1:19">
      <c r="A3" s="79"/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7"/>
      <c r="N3" s="87"/>
      <c r="O3" s="87"/>
      <c r="P3" s="88"/>
      <c r="Q3" s="88"/>
      <c r="R3" s="81"/>
      <c r="S3" s="81"/>
    </row>
    <row r="4" ht="14.2" customHeight="1" spans="1:19">
      <c r="A4" s="82" t="s">
        <v>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9" t="s">
        <v>80</v>
      </c>
      <c r="S4" s="89"/>
    </row>
    <row r="5" ht="28.45" customHeight="1" spans="1:19">
      <c r="A5" s="32" t="s">
        <v>81</v>
      </c>
      <c r="B5" s="83" t="s">
        <v>82</v>
      </c>
      <c r="C5" s="83" t="s">
        <v>83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4" t="s">
        <v>84</v>
      </c>
      <c r="O5" s="4"/>
      <c r="P5" s="4"/>
      <c r="Q5" s="4"/>
      <c r="R5" s="4"/>
      <c r="S5" s="4"/>
    </row>
    <row r="6" ht="28.45" customHeight="1" spans="1:19">
      <c r="A6" s="32"/>
      <c r="B6" s="83"/>
      <c r="C6" s="4" t="s">
        <v>85</v>
      </c>
      <c r="D6" s="4" t="s">
        <v>86</v>
      </c>
      <c r="E6" s="4" t="s">
        <v>87</v>
      </c>
      <c r="F6" s="4" t="s">
        <v>88</v>
      </c>
      <c r="G6" s="4" t="s">
        <v>89</v>
      </c>
      <c r="H6" s="83" t="s">
        <v>90</v>
      </c>
      <c r="I6" s="83"/>
      <c r="J6" s="83"/>
      <c r="K6" s="83"/>
      <c r="L6" s="83"/>
      <c r="M6" s="83"/>
      <c r="N6" s="4" t="s">
        <v>85</v>
      </c>
      <c r="O6" s="4" t="s">
        <v>86</v>
      </c>
      <c r="P6" s="4" t="s">
        <v>87</v>
      </c>
      <c r="Q6" s="4" t="s">
        <v>88</v>
      </c>
      <c r="R6" s="4" t="s">
        <v>89</v>
      </c>
      <c r="S6" s="4" t="s">
        <v>90</v>
      </c>
    </row>
    <row r="7" ht="56.95" customHeight="1" spans="1:19">
      <c r="A7" s="32"/>
      <c r="B7" s="83"/>
      <c r="C7" s="4"/>
      <c r="D7" s="4"/>
      <c r="E7" s="4"/>
      <c r="F7" s="4"/>
      <c r="G7" s="4"/>
      <c r="H7" s="4" t="s">
        <v>91</v>
      </c>
      <c r="I7" s="4" t="s">
        <v>92</v>
      </c>
      <c r="J7" s="4" t="s">
        <v>93</v>
      </c>
      <c r="K7" s="4" t="s">
        <v>94</v>
      </c>
      <c r="L7" s="4" t="s">
        <v>95</v>
      </c>
      <c r="M7" s="4" t="s">
        <v>96</v>
      </c>
      <c r="N7" s="4"/>
      <c r="O7" s="4"/>
      <c r="P7" s="4"/>
      <c r="Q7" s="4"/>
      <c r="R7" s="4"/>
      <c r="S7" s="4"/>
    </row>
    <row r="8" ht="22.75" customHeight="1" spans="1:19">
      <c r="A8" s="32" t="s">
        <v>85</v>
      </c>
      <c r="B8" s="8">
        <f>B9</f>
        <v>998.96</v>
      </c>
      <c r="C8" s="8">
        <v>988.96</v>
      </c>
      <c r="D8" s="8">
        <v>988.96</v>
      </c>
      <c r="E8" s="8"/>
      <c r="F8" s="8"/>
      <c r="G8" s="8"/>
      <c r="H8" s="8"/>
      <c r="I8" s="8"/>
      <c r="J8" s="8"/>
      <c r="K8" s="8"/>
      <c r="L8" s="8"/>
      <c r="M8" s="8"/>
      <c r="N8" s="8">
        <v>10</v>
      </c>
      <c r="O8" s="8">
        <v>10</v>
      </c>
      <c r="P8" s="8"/>
      <c r="Q8" s="8"/>
      <c r="R8" s="8"/>
      <c r="S8" s="8"/>
    </row>
    <row r="9" ht="24.1" customHeight="1" spans="1:19">
      <c r="A9" s="84" t="s">
        <v>4</v>
      </c>
      <c r="B9" s="8">
        <v>998.96</v>
      </c>
      <c r="C9" s="8">
        <v>988.96</v>
      </c>
      <c r="D9" s="8">
        <v>988.96</v>
      </c>
      <c r="E9" s="8"/>
      <c r="F9" s="8"/>
      <c r="G9" s="8"/>
      <c r="H9" s="8"/>
      <c r="I9" s="8"/>
      <c r="J9" s="8"/>
      <c r="K9" s="8"/>
      <c r="L9" s="8"/>
      <c r="M9" s="8"/>
      <c r="N9" s="8">
        <f>O9</f>
        <v>10</v>
      </c>
      <c r="O9" s="8">
        <v>10</v>
      </c>
      <c r="P9" s="8"/>
      <c r="Q9" s="8"/>
      <c r="R9" s="8"/>
      <c r="S9" s="8"/>
    </row>
  </sheetData>
  <mergeCells count="20">
    <mergeCell ref="A1:S1"/>
    <mergeCell ref="R3:S3"/>
    <mergeCell ref="A4:Q4"/>
    <mergeCell ref="R4:S4"/>
    <mergeCell ref="C5:M5"/>
    <mergeCell ref="N5:S5"/>
    <mergeCell ref="H6:M6"/>
    <mergeCell ref="A5:A7"/>
    <mergeCell ref="B5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S6:S7"/>
  </mergeCells>
  <pageMargins left="0.75" right="0.75" top="1" bottom="1" header="0.504999995231628" footer="0.504999995231628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workbookViewId="0">
      <selection activeCell="G9" sqref="G9"/>
    </sheetView>
  </sheetViews>
  <sheetFormatPr defaultColWidth="10" defaultRowHeight="13.5"/>
  <cols>
    <col min="1" max="3" width="5.7" customWidth="1"/>
    <col min="4" max="4" width="41.3916666666667" customWidth="1"/>
    <col min="5" max="8" width="14.5166666666667" customWidth="1"/>
    <col min="9" max="9" width="11.6666666666667" customWidth="1"/>
    <col min="10" max="10" width="11.4" customWidth="1"/>
    <col min="11" max="11" width="8.41666666666667" customWidth="1"/>
    <col min="12" max="12" width="10.9916666666667" customWidth="1"/>
    <col min="13" max="14" width="9.76666666666667" customWidth="1"/>
  </cols>
  <sheetData>
    <row r="1" ht="35.95" customHeight="1" spans="1:13">
      <c r="A1" s="36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19.95" customHeight="1" spans="1:13">
      <c r="A2" s="10" t="s">
        <v>4</v>
      </c>
      <c r="B2" s="10"/>
      <c r="C2" s="10"/>
      <c r="D2" s="10"/>
      <c r="M2" s="37" t="s">
        <v>98</v>
      </c>
    </row>
    <row r="3" ht="41.95" customHeight="1" spans="1:13">
      <c r="A3" s="38" t="s">
        <v>99</v>
      </c>
      <c r="B3" s="38"/>
      <c r="C3" s="38"/>
      <c r="D3" s="38" t="s">
        <v>100</v>
      </c>
      <c r="E3" s="39" t="s">
        <v>85</v>
      </c>
      <c r="F3" s="39" t="s">
        <v>101</v>
      </c>
      <c r="G3" s="39" t="s">
        <v>102</v>
      </c>
      <c r="H3" s="39" t="s">
        <v>103</v>
      </c>
      <c r="I3" s="76" t="s">
        <v>104</v>
      </c>
      <c r="J3" s="76" t="s">
        <v>105</v>
      </c>
      <c r="K3" s="76" t="s">
        <v>106</v>
      </c>
      <c r="L3" s="39" t="s">
        <v>107</v>
      </c>
      <c r="M3" s="39" t="s">
        <v>68</v>
      </c>
    </row>
    <row r="4" ht="14.3" customHeight="1" spans="1:13">
      <c r="A4" s="40" t="s">
        <v>108</v>
      </c>
      <c r="B4" s="40" t="s">
        <v>109</v>
      </c>
      <c r="C4" s="40" t="s">
        <v>110</v>
      </c>
      <c r="D4" s="40" t="s">
        <v>85</v>
      </c>
      <c r="E4" s="55">
        <f>SUM(F4:J4)</f>
        <v>998.96</v>
      </c>
      <c r="F4" s="55">
        <v>388.8</v>
      </c>
      <c r="G4" s="55">
        <f>431.46+10</f>
        <v>441.46</v>
      </c>
      <c r="H4" s="55">
        <v>60</v>
      </c>
      <c r="I4" s="55"/>
      <c r="J4" s="55">
        <v>108.7</v>
      </c>
      <c r="K4" s="55"/>
      <c r="L4" s="55"/>
      <c r="M4" s="55"/>
    </row>
    <row r="5" ht="14.3" customHeight="1" spans="1:13">
      <c r="A5" s="52" t="s">
        <v>111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ht="14.3" customHeight="1" spans="1:13">
      <c r="A6" s="20" t="s">
        <v>112</v>
      </c>
      <c r="B6" s="20"/>
      <c r="C6" s="20"/>
      <c r="D6" s="20" t="s">
        <v>15</v>
      </c>
      <c r="E6" s="53">
        <v>850.78</v>
      </c>
      <c r="F6" s="53">
        <v>300.62</v>
      </c>
      <c r="G6" s="53">
        <f>G7</f>
        <v>441.46</v>
      </c>
      <c r="H6" s="53"/>
      <c r="I6" s="53"/>
      <c r="J6" s="53">
        <v>108.7</v>
      </c>
      <c r="K6" s="53"/>
      <c r="L6" s="53"/>
      <c r="M6" s="53"/>
    </row>
    <row r="7" ht="14.3" customHeight="1" spans="1:13">
      <c r="A7" s="20" t="s">
        <v>112</v>
      </c>
      <c r="B7" s="20" t="s">
        <v>113</v>
      </c>
      <c r="C7" s="20"/>
      <c r="D7" s="20" t="s">
        <v>114</v>
      </c>
      <c r="E7" s="53">
        <v>850.78</v>
      </c>
      <c r="F7" s="53">
        <v>300.62</v>
      </c>
      <c r="G7" s="53">
        <f>G8+G9+G10</f>
        <v>441.46</v>
      </c>
      <c r="H7" s="53"/>
      <c r="I7" s="53"/>
      <c r="J7" s="53">
        <v>108.7</v>
      </c>
      <c r="K7" s="53"/>
      <c r="L7" s="53"/>
      <c r="M7" s="53"/>
    </row>
    <row r="8" ht="14.3" customHeight="1" spans="1:13">
      <c r="A8" s="20" t="s">
        <v>112</v>
      </c>
      <c r="B8" s="20" t="s">
        <v>113</v>
      </c>
      <c r="C8" s="20" t="s">
        <v>115</v>
      </c>
      <c r="D8" s="20" t="s">
        <v>116</v>
      </c>
      <c r="E8" s="53">
        <v>38.55</v>
      </c>
      <c r="F8" s="53">
        <v>36.21</v>
      </c>
      <c r="G8" s="53">
        <v>2.34</v>
      </c>
      <c r="H8" s="53"/>
      <c r="I8" s="53"/>
      <c r="J8" s="53"/>
      <c r="K8" s="53"/>
      <c r="L8" s="53"/>
      <c r="M8" s="53"/>
    </row>
    <row r="9" ht="14.3" customHeight="1" spans="1:13">
      <c r="A9" s="20" t="s">
        <v>112</v>
      </c>
      <c r="B9" s="20" t="s">
        <v>113</v>
      </c>
      <c r="C9" s="20" t="s">
        <v>117</v>
      </c>
      <c r="D9" s="20" t="s">
        <v>118</v>
      </c>
      <c r="E9" s="53">
        <v>360</v>
      </c>
      <c r="F9" s="53"/>
      <c r="G9" s="53">
        <v>360</v>
      </c>
      <c r="H9" s="53"/>
      <c r="I9" s="53"/>
      <c r="J9" s="53"/>
      <c r="K9" s="53"/>
      <c r="L9" s="53"/>
      <c r="M9" s="53"/>
    </row>
    <row r="10" ht="14.3" customHeight="1" spans="1:13">
      <c r="A10" s="20" t="s">
        <v>112</v>
      </c>
      <c r="B10" s="20" t="s">
        <v>113</v>
      </c>
      <c r="C10" s="20" t="s">
        <v>119</v>
      </c>
      <c r="D10" s="20" t="s">
        <v>120</v>
      </c>
      <c r="E10" s="53">
        <v>452.23</v>
      </c>
      <c r="F10" s="53">
        <v>264.41</v>
      </c>
      <c r="G10" s="53">
        <v>79.12</v>
      </c>
      <c r="H10" s="53"/>
      <c r="I10" s="53"/>
      <c r="J10" s="53">
        <v>108.7</v>
      </c>
      <c r="K10" s="53"/>
      <c r="L10" s="53"/>
      <c r="M10" s="53"/>
    </row>
    <row r="11" ht="14.3" customHeight="1" spans="1:13">
      <c r="A11" s="20" t="s">
        <v>121</v>
      </c>
      <c r="B11" s="20"/>
      <c r="C11" s="20"/>
      <c r="D11" s="20" t="s">
        <v>36</v>
      </c>
      <c r="E11" s="53">
        <v>25.06</v>
      </c>
      <c r="F11" s="53">
        <v>25.06</v>
      </c>
      <c r="G11" s="53"/>
      <c r="H11" s="53"/>
      <c r="I11" s="53"/>
      <c r="J11" s="53"/>
      <c r="K11" s="53"/>
      <c r="L11" s="53"/>
      <c r="M11" s="53"/>
    </row>
    <row r="12" ht="14.3" customHeight="1" spans="1:13">
      <c r="A12" s="20" t="s">
        <v>121</v>
      </c>
      <c r="B12" s="20" t="s">
        <v>122</v>
      </c>
      <c r="C12" s="20"/>
      <c r="D12" s="20" t="s">
        <v>123</v>
      </c>
      <c r="E12" s="53">
        <v>24.6</v>
      </c>
      <c r="F12" s="53">
        <v>24.6</v>
      </c>
      <c r="G12" s="53"/>
      <c r="H12" s="53"/>
      <c r="I12" s="53"/>
      <c r="J12" s="53"/>
      <c r="K12" s="53"/>
      <c r="L12" s="53"/>
      <c r="M12" s="53"/>
    </row>
    <row r="13" ht="14.3" customHeight="1" spans="1:13">
      <c r="A13" s="20" t="s">
        <v>121</v>
      </c>
      <c r="B13" s="20" t="s">
        <v>122</v>
      </c>
      <c r="C13" s="20" t="s">
        <v>122</v>
      </c>
      <c r="D13" s="20" t="s">
        <v>124</v>
      </c>
      <c r="E13" s="53">
        <v>24.6</v>
      </c>
      <c r="F13" s="53">
        <v>24.6</v>
      </c>
      <c r="G13" s="53"/>
      <c r="H13" s="53"/>
      <c r="I13" s="53"/>
      <c r="J13" s="53"/>
      <c r="K13" s="53"/>
      <c r="L13" s="53"/>
      <c r="M13" s="53"/>
    </row>
    <row r="14" ht="14.3" customHeight="1" spans="1:13">
      <c r="A14" s="20" t="s">
        <v>121</v>
      </c>
      <c r="B14" s="20" t="s">
        <v>125</v>
      </c>
      <c r="C14" s="20"/>
      <c r="D14" s="20" t="s">
        <v>126</v>
      </c>
      <c r="E14" s="53">
        <v>0.46</v>
      </c>
      <c r="F14" s="53">
        <v>0.46</v>
      </c>
      <c r="G14" s="53"/>
      <c r="H14" s="53"/>
      <c r="I14" s="53"/>
      <c r="J14" s="53"/>
      <c r="K14" s="53"/>
      <c r="L14" s="53"/>
      <c r="M14" s="53"/>
    </row>
    <row r="15" ht="14.3" customHeight="1" spans="1:13">
      <c r="A15" s="20" t="s">
        <v>121</v>
      </c>
      <c r="B15" s="20" t="s">
        <v>125</v>
      </c>
      <c r="C15" s="20" t="s">
        <v>125</v>
      </c>
      <c r="D15" s="20" t="s">
        <v>126</v>
      </c>
      <c r="E15" s="53">
        <v>0.46</v>
      </c>
      <c r="F15" s="53">
        <v>0.46</v>
      </c>
      <c r="G15" s="53"/>
      <c r="H15" s="53"/>
      <c r="I15" s="53"/>
      <c r="J15" s="53"/>
      <c r="K15" s="53"/>
      <c r="L15" s="53"/>
      <c r="M15" s="53"/>
    </row>
    <row r="16" ht="14.3" customHeight="1" spans="1:13">
      <c r="A16" s="20" t="s">
        <v>127</v>
      </c>
      <c r="B16" s="20"/>
      <c r="C16" s="20"/>
      <c r="D16" s="20" t="s">
        <v>39</v>
      </c>
      <c r="E16" s="53">
        <v>28.28</v>
      </c>
      <c r="F16" s="53">
        <v>28.28</v>
      </c>
      <c r="G16" s="53"/>
      <c r="H16" s="53"/>
      <c r="I16" s="53"/>
      <c r="J16" s="53"/>
      <c r="K16" s="53"/>
      <c r="L16" s="53"/>
      <c r="M16" s="53"/>
    </row>
    <row r="17" ht="14.3" customHeight="1" spans="1:13">
      <c r="A17" s="20" t="s">
        <v>127</v>
      </c>
      <c r="B17" s="20" t="s">
        <v>128</v>
      </c>
      <c r="C17" s="20"/>
      <c r="D17" s="20" t="s">
        <v>129</v>
      </c>
      <c r="E17" s="53">
        <v>8.28</v>
      </c>
      <c r="F17" s="53">
        <v>8.28</v>
      </c>
      <c r="G17" s="53"/>
      <c r="H17" s="53"/>
      <c r="I17" s="53"/>
      <c r="J17" s="53"/>
      <c r="K17" s="53"/>
      <c r="L17" s="53"/>
      <c r="M17" s="53"/>
    </row>
    <row r="18" ht="14.3" customHeight="1" spans="1:13">
      <c r="A18" s="20" t="s">
        <v>127</v>
      </c>
      <c r="B18" s="20" t="s">
        <v>128</v>
      </c>
      <c r="C18" s="20" t="s">
        <v>115</v>
      </c>
      <c r="D18" s="20" t="s">
        <v>130</v>
      </c>
      <c r="E18" s="53">
        <v>1.64</v>
      </c>
      <c r="F18" s="53">
        <v>1.64</v>
      </c>
      <c r="G18" s="53"/>
      <c r="H18" s="53"/>
      <c r="I18" s="53"/>
      <c r="J18" s="53"/>
      <c r="K18" s="53"/>
      <c r="L18" s="53"/>
      <c r="M18" s="53"/>
    </row>
    <row r="19" ht="14.3" customHeight="1" spans="1:13">
      <c r="A19" s="20" t="s">
        <v>127</v>
      </c>
      <c r="B19" s="20" t="s">
        <v>128</v>
      </c>
      <c r="C19" s="20" t="s">
        <v>117</v>
      </c>
      <c r="D19" s="20" t="s">
        <v>131</v>
      </c>
      <c r="E19" s="53">
        <v>6.35</v>
      </c>
      <c r="F19" s="53">
        <v>6.35</v>
      </c>
      <c r="G19" s="53"/>
      <c r="H19" s="53"/>
      <c r="I19" s="53"/>
      <c r="J19" s="53"/>
      <c r="K19" s="53"/>
      <c r="L19" s="53"/>
      <c r="M19" s="53"/>
    </row>
    <row r="20" ht="14.3" customHeight="1" spans="1:13">
      <c r="A20" s="20" t="s">
        <v>127</v>
      </c>
      <c r="B20" s="20" t="s">
        <v>128</v>
      </c>
      <c r="C20" s="20" t="s">
        <v>125</v>
      </c>
      <c r="D20" s="20" t="s">
        <v>132</v>
      </c>
      <c r="E20" s="53">
        <v>0.29</v>
      </c>
      <c r="F20" s="53">
        <v>0.29</v>
      </c>
      <c r="G20" s="53"/>
      <c r="H20" s="53"/>
      <c r="I20" s="53"/>
      <c r="J20" s="53"/>
      <c r="K20" s="53"/>
      <c r="L20" s="53"/>
      <c r="M20" s="53"/>
    </row>
    <row r="21" ht="14.3" customHeight="1" spans="1:13">
      <c r="A21" s="20" t="s">
        <v>127</v>
      </c>
      <c r="B21" s="20" t="s">
        <v>125</v>
      </c>
      <c r="C21" s="20"/>
      <c r="D21" s="20" t="s">
        <v>133</v>
      </c>
      <c r="E21" s="53">
        <v>20</v>
      </c>
      <c r="F21" s="53">
        <v>20</v>
      </c>
      <c r="G21" s="53"/>
      <c r="H21" s="53"/>
      <c r="I21" s="53"/>
      <c r="J21" s="53"/>
      <c r="K21" s="53"/>
      <c r="L21" s="53"/>
      <c r="M21" s="53"/>
    </row>
    <row r="22" ht="14.3" customHeight="1" spans="1:13">
      <c r="A22" s="20" t="s">
        <v>127</v>
      </c>
      <c r="B22" s="20" t="s">
        <v>125</v>
      </c>
      <c r="C22" s="20" t="s">
        <v>125</v>
      </c>
      <c r="D22" s="20" t="s">
        <v>133</v>
      </c>
      <c r="E22" s="53">
        <v>20</v>
      </c>
      <c r="F22" s="53">
        <v>20</v>
      </c>
      <c r="G22" s="53"/>
      <c r="H22" s="53"/>
      <c r="I22" s="53"/>
      <c r="J22" s="53"/>
      <c r="K22" s="53"/>
      <c r="L22" s="53"/>
      <c r="M22" s="53"/>
    </row>
    <row r="23" ht="14.3" customHeight="1" spans="1:13">
      <c r="A23" s="20" t="s">
        <v>134</v>
      </c>
      <c r="B23" s="20"/>
      <c r="C23" s="20"/>
      <c r="D23" s="20" t="s">
        <v>44</v>
      </c>
      <c r="E23" s="53">
        <v>60</v>
      </c>
      <c r="F23" s="53"/>
      <c r="G23" s="53"/>
      <c r="H23" s="53">
        <v>60</v>
      </c>
      <c r="I23" s="53"/>
      <c r="J23" s="53"/>
      <c r="K23" s="53"/>
      <c r="L23" s="53"/>
      <c r="M23" s="53"/>
    </row>
    <row r="24" ht="14.3" customHeight="1" spans="1:13">
      <c r="A24" s="20" t="s">
        <v>134</v>
      </c>
      <c r="B24" s="20" t="s">
        <v>125</v>
      </c>
      <c r="C24" s="20"/>
      <c r="D24" s="20" t="s">
        <v>135</v>
      </c>
      <c r="E24" s="53">
        <v>60</v>
      </c>
      <c r="F24" s="53"/>
      <c r="G24" s="53"/>
      <c r="H24" s="53">
        <v>60</v>
      </c>
      <c r="I24" s="53"/>
      <c r="J24" s="53"/>
      <c r="K24" s="53"/>
      <c r="L24" s="53"/>
      <c r="M24" s="53"/>
    </row>
    <row r="25" ht="14.3" customHeight="1" spans="1:13">
      <c r="A25" s="20" t="s">
        <v>134</v>
      </c>
      <c r="B25" s="20" t="s">
        <v>125</v>
      </c>
      <c r="C25" s="20" t="s">
        <v>125</v>
      </c>
      <c r="D25" s="20" t="s">
        <v>135</v>
      </c>
      <c r="E25" s="53">
        <v>60</v>
      </c>
      <c r="F25" s="53"/>
      <c r="G25" s="53"/>
      <c r="H25" s="53">
        <v>60</v>
      </c>
      <c r="I25" s="53"/>
      <c r="J25" s="53"/>
      <c r="K25" s="53"/>
      <c r="L25" s="53"/>
      <c r="M25" s="53"/>
    </row>
    <row r="26" ht="14.3" customHeight="1" spans="1:13">
      <c r="A26" s="20" t="s">
        <v>136</v>
      </c>
      <c r="B26" s="20"/>
      <c r="C26" s="20"/>
      <c r="D26" s="20" t="s">
        <v>60</v>
      </c>
      <c r="E26" s="53">
        <v>34.84</v>
      </c>
      <c r="F26" s="53">
        <v>34.84</v>
      </c>
      <c r="G26" s="53"/>
      <c r="H26" s="53"/>
      <c r="I26" s="53"/>
      <c r="J26" s="53"/>
      <c r="K26" s="53"/>
      <c r="L26" s="53"/>
      <c r="M26" s="53"/>
    </row>
    <row r="27" ht="14.3" customHeight="1" spans="1:13">
      <c r="A27" s="20" t="s">
        <v>136</v>
      </c>
      <c r="B27" s="20" t="s">
        <v>117</v>
      </c>
      <c r="C27" s="20"/>
      <c r="D27" s="20" t="s">
        <v>137</v>
      </c>
      <c r="E27" s="53">
        <v>34.84</v>
      </c>
      <c r="F27" s="53">
        <v>34.84</v>
      </c>
      <c r="G27" s="53"/>
      <c r="H27" s="53"/>
      <c r="I27" s="53"/>
      <c r="J27" s="53"/>
      <c r="K27" s="53"/>
      <c r="L27" s="53"/>
      <c r="M27" s="53"/>
    </row>
    <row r="28" ht="14.3" customHeight="1" spans="1:13">
      <c r="A28" s="20" t="s">
        <v>136</v>
      </c>
      <c r="B28" s="20" t="s">
        <v>117</v>
      </c>
      <c r="C28" s="20" t="s">
        <v>115</v>
      </c>
      <c r="D28" s="20" t="s">
        <v>138</v>
      </c>
      <c r="E28" s="53">
        <v>34.84</v>
      </c>
      <c r="F28" s="53">
        <v>34.84</v>
      </c>
      <c r="G28" s="53"/>
      <c r="H28" s="53"/>
      <c r="I28" s="53"/>
      <c r="J28" s="53"/>
      <c r="K28" s="53"/>
      <c r="L28" s="53"/>
      <c r="M28" s="53"/>
    </row>
    <row r="29" ht="14.3" customHeight="1"/>
  </sheetData>
  <mergeCells count="4">
    <mergeCell ref="A1:M1"/>
    <mergeCell ref="A2:D2"/>
    <mergeCell ref="A3:C3"/>
    <mergeCell ref="A5:M5"/>
  </mergeCells>
  <pageMargins left="0.75" right="0.75" top="1" bottom="1" header="0.504999995231628" footer="0.504999995231628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37"/>
  <sheetViews>
    <sheetView tabSelected="1" workbookViewId="0">
      <selection activeCell="B29" sqref="B29"/>
    </sheetView>
  </sheetViews>
  <sheetFormatPr defaultColWidth="10" defaultRowHeight="13.5"/>
  <cols>
    <col min="1" max="1" width="33.475" customWidth="1"/>
    <col min="2" max="2" width="31.6666666666667" customWidth="1"/>
    <col min="3" max="3" width="33.475" customWidth="1"/>
    <col min="4" max="4" width="31.6666666666667" customWidth="1"/>
    <col min="5" max="5" width="34.375" customWidth="1"/>
    <col min="6" max="6" width="31.6666666666667" customWidth="1"/>
    <col min="7" max="7" width="19.4083333333333" customWidth="1"/>
    <col min="8" max="8" width="9.63333333333333" customWidth="1"/>
    <col min="9" max="251" width="5.7" customWidth="1"/>
  </cols>
  <sheetData>
    <row r="1" ht="11.95" customHeight="1" spans="1:5">
      <c r="A1" s="10"/>
      <c r="B1" s="56"/>
      <c r="C1" s="56"/>
      <c r="D1" s="56"/>
      <c r="E1" s="57"/>
    </row>
    <row r="2" ht="32.2" customHeight="1" spans="1:6">
      <c r="A2" s="58" t="s">
        <v>139</v>
      </c>
      <c r="B2" s="58"/>
      <c r="C2" s="58"/>
      <c r="D2" s="58"/>
      <c r="E2" s="58"/>
      <c r="F2" s="58"/>
    </row>
    <row r="3" ht="23.2" customHeight="1" spans="1:251">
      <c r="A3" s="47" t="s">
        <v>4</v>
      </c>
      <c r="B3" s="10"/>
      <c r="C3" s="59"/>
      <c r="D3" s="59"/>
      <c r="E3" s="60"/>
      <c r="F3" s="60" t="s">
        <v>6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ht="17.95" customHeight="1" spans="1:6">
      <c r="A4" s="42" t="s">
        <v>7</v>
      </c>
      <c r="B4" s="42"/>
      <c r="C4" s="42" t="s">
        <v>8</v>
      </c>
      <c r="D4" s="42"/>
      <c r="E4" s="42"/>
      <c r="F4" s="42"/>
    </row>
    <row r="5" ht="17.95" customHeight="1" spans="1:6">
      <c r="A5" s="42" t="s">
        <v>9</v>
      </c>
      <c r="B5" s="61" t="s">
        <v>10</v>
      </c>
      <c r="C5" s="42" t="s">
        <v>11</v>
      </c>
      <c r="D5" s="61" t="s">
        <v>10</v>
      </c>
      <c r="E5" s="42" t="s">
        <v>12</v>
      </c>
      <c r="F5" s="61" t="s">
        <v>10</v>
      </c>
    </row>
    <row r="6" ht="17.95" customHeight="1" spans="1:8">
      <c r="A6" s="62" t="s">
        <v>13</v>
      </c>
      <c r="B6" s="63">
        <v>988.96</v>
      </c>
      <c r="C6" s="64" t="s">
        <v>14</v>
      </c>
      <c r="D6" s="48">
        <v>388.8</v>
      </c>
      <c r="E6" s="64" t="s">
        <v>15</v>
      </c>
      <c r="F6" s="48">
        <f>840.78</f>
        <v>840.78</v>
      </c>
      <c r="G6" s="65"/>
      <c r="H6" s="65"/>
    </row>
    <row r="7" ht="17.95" customHeight="1" spans="1:6">
      <c r="A7" s="62" t="s">
        <v>16</v>
      </c>
      <c r="B7" s="63"/>
      <c r="C7" s="64" t="s">
        <v>17</v>
      </c>
      <c r="D7" s="48">
        <v>69.43</v>
      </c>
      <c r="E7" s="64" t="s">
        <v>18</v>
      </c>
      <c r="F7" s="48"/>
    </row>
    <row r="8" ht="17.95" customHeight="1" spans="1:6">
      <c r="A8" s="62"/>
      <c r="B8" s="63"/>
      <c r="C8" s="64" t="s">
        <v>20</v>
      </c>
      <c r="D8" s="48">
        <v>12.12</v>
      </c>
      <c r="E8" s="64" t="s">
        <v>21</v>
      </c>
      <c r="F8" s="48"/>
    </row>
    <row r="9" ht="17.95" customHeight="1" spans="1:7">
      <c r="A9" s="62"/>
      <c r="B9" s="66"/>
      <c r="C9" s="64" t="s">
        <v>23</v>
      </c>
      <c r="D9" s="48">
        <v>13.38</v>
      </c>
      <c r="E9" s="64" t="s">
        <v>24</v>
      </c>
      <c r="F9" s="48"/>
      <c r="G9" s="65"/>
    </row>
    <row r="10" ht="17.95" customHeight="1" spans="1:6">
      <c r="A10" s="62"/>
      <c r="B10" s="66"/>
      <c r="C10" s="64" t="s">
        <v>26</v>
      </c>
      <c r="D10" s="48">
        <v>82.6</v>
      </c>
      <c r="E10" s="64" t="s">
        <v>27</v>
      </c>
      <c r="F10" s="48"/>
    </row>
    <row r="11" ht="17.95" customHeight="1" spans="1:6">
      <c r="A11" s="62"/>
      <c r="B11" s="48"/>
      <c r="C11" s="64" t="s">
        <v>29</v>
      </c>
      <c r="D11" s="48">
        <v>53.34</v>
      </c>
      <c r="E11" s="64" t="s">
        <v>30</v>
      </c>
      <c r="F11" s="48"/>
    </row>
    <row r="12" ht="17.95" customHeight="1" spans="1:7">
      <c r="A12" s="62"/>
      <c r="B12" s="48"/>
      <c r="C12" s="64" t="s">
        <v>32</v>
      </c>
      <c r="D12" s="48">
        <v>34.84</v>
      </c>
      <c r="E12" s="64" t="s">
        <v>33</v>
      </c>
      <c r="F12" s="48"/>
      <c r="G12" s="65"/>
    </row>
    <row r="13" ht="17.95" customHeight="1" spans="1:7">
      <c r="A13" s="62"/>
      <c r="B13" s="48"/>
      <c r="C13" s="64" t="s">
        <v>35</v>
      </c>
      <c r="D13" s="48">
        <v>123.09</v>
      </c>
      <c r="E13" s="64" t="s">
        <v>36</v>
      </c>
      <c r="F13" s="48">
        <v>25.06</v>
      </c>
      <c r="G13" s="65"/>
    </row>
    <row r="14" ht="17.95" customHeight="1" spans="1:6">
      <c r="A14" s="62"/>
      <c r="B14" s="48"/>
      <c r="C14" s="64" t="s">
        <v>38</v>
      </c>
      <c r="D14" s="48">
        <f>431.46</f>
        <v>431.46</v>
      </c>
      <c r="E14" s="64" t="s">
        <v>39</v>
      </c>
      <c r="F14" s="48">
        <v>28.28</v>
      </c>
    </row>
    <row r="15" ht="17.95" customHeight="1" spans="1:6">
      <c r="A15" s="62"/>
      <c r="B15" s="48"/>
      <c r="C15" s="64" t="s">
        <v>41</v>
      </c>
      <c r="D15" s="48">
        <v>16.92</v>
      </c>
      <c r="E15" s="64" t="s">
        <v>42</v>
      </c>
      <c r="F15" s="48"/>
    </row>
    <row r="16" ht="17.95" customHeight="1" spans="1:6">
      <c r="A16" s="62"/>
      <c r="B16" s="62"/>
      <c r="C16" s="67" t="s">
        <v>43</v>
      </c>
      <c r="D16" s="48"/>
      <c r="E16" s="64" t="s">
        <v>44</v>
      </c>
      <c r="F16" s="48">
        <v>60</v>
      </c>
    </row>
    <row r="17" ht="17.95" customHeight="1" spans="1:7">
      <c r="A17" s="62"/>
      <c r="B17" s="62"/>
      <c r="C17" s="62" t="s">
        <v>45</v>
      </c>
      <c r="D17" s="48"/>
      <c r="E17" s="64" t="s">
        <v>46</v>
      </c>
      <c r="F17" s="48"/>
      <c r="G17" s="65"/>
    </row>
    <row r="18" ht="17.95" customHeight="1" spans="1:6">
      <c r="A18" s="62"/>
      <c r="B18" s="62"/>
      <c r="C18" s="67" t="s">
        <v>47</v>
      </c>
      <c r="D18" s="48"/>
      <c r="E18" s="67" t="s">
        <v>48</v>
      </c>
      <c r="F18" s="48"/>
    </row>
    <row r="19" ht="17.95" customHeight="1" spans="1:6">
      <c r="A19" s="62"/>
      <c r="B19" s="62"/>
      <c r="C19" s="67" t="s">
        <v>49</v>
      </c>
      <c r="D19" s="48">
        <v>344</v>
      </c>
      <c r="E19" s="64" t="s">
        <v>50</v>
      </c>
      <c r="F19" s="48"/>
    </row>
    <row r="20" ht="17.95" customHeight="1" spans="1:6">
      <c r="A20" s="62"/>
      <c r="B20" s="62"/>
      <c r="C20" s="67" t="s">
        <v>51</v>
      </c>
      <c r="D20" s="48"/>
      <c r="E20" s="64" t="s">
        <v>52</v>
      </c>
      <c r="F20" s="48"/>
    </row>
    <row r="21" ht="17.2" customHeight="1" spans="1:6">
      <c r="A21" s="62"/>
      <c r="B21" s="62"/>
      <c r="C21" s="62" t="s">
        <v>53</v>
      </c>
      <c r="D21" s="48"/>
      <c r="E21" s="64" t="s">
        <v>54</v>
      </c>
      <c r="F21" s="48"/>
    </row>
    <row r="22" ht="17.95" customHeight="1" spans="1:6">
      <c r="A22" s="62"/>
      <c r="B22" s="62"/>
      <c r="C22" s="62" t="s">
        <v>55</v>
      </c>
      <c r="D22" s="48"/>
      <c r="E22" s="67" t="s">
        <v>56</v>
      </c>
      <c r="F22" s="48"/>
    </row>
    <row r="23" ht="17.95" customHeight="1" spans="1:6">
      <c r="A23" s="62"/>
      <c r="B23" s="62"/>
      <c r="C23" s="64" t="s">
        <v>57</v>
      </c>
      <c r="D23" s="48">
        <v>55.3</v>
      </c>
      <c r="E23" s="67" t="s">
        <v>58</v>
      </c>
      <c r="F23" s="48"/>
    </row>
    <row r="24" ht="17.95" customHeight="1" spans="1:6">
      <c r="A24" s="62"/>
      <c r="B24" s="62"/>
      <c r="C24" s="64" t="s">
        <v>59</v>
      </c>
      <c r="D24" s="48">
        <f>15.24</f>
        <v>15.24</v>
      </c>
      <c r="E24" s="67" t="s">
        <v>60</v>
      </c>
      <c r="F24" s="48">
        <v>34.84</v>
      </c>
    </row>
    <row r="25" ht="17.95" customHeight="1" spans="1:7">
      <c r="A25" s="62"/>
      <c r="B25" s="62"/>
      <c r="C25" s="64" t="s">
        <v>61</v>
      </c>
      <c r="D25" s="48">
        <v>60</v>
      </c>
      <c r="E25" s="67" t="s">
        <v>62</v>
      </c>
      <c r="F25" s="68"/>
      <c r="G25" s="65"/>
    </row>
    <row r="26" ht="17.95" customHeight="1" spans="1:6">
      <c r="A26" s="62"/>
      <c r="B26" s="62"/>
      <c r="C26" s="64" t="s">
        <v>63</v>
      </c>
      <c r="D26" s="48"/>
      <c r="E26" s="64" t="s">
        <v>64</v>
      </c>
      <c r="F26" s="69"/>
    </row>
    <row r="27" ht="17.95" customHeight="1" spans="1:6">
      <c r="A27" s="62"/>
      <c r="B27" s="62"/>
      <c r="C27" s="64" t="s">
        <v>65</v>
      </c>
      <c r="D27" s="48"/>
      <c r="E27" s="64" t="s">
        <v>66</v>
      </c>
      <c r="F27" s="69"/>
    </row>
    <row r="28" ht="17.95" customHeight="1" spans="1:6">
      <c r="A28" s="62"/>
      <c r="B28" s="62"/>
      <c r="C28" s="64" t="s">
        <v>67</v>
      </c>
      <c r="D28" s="48">
        <v>108.7</v>
      </c>
      <c r="E28" s="64" t="s">
        <v>68</v>
      </c>
      <c r="F28" s="69"/>
    </row>
    <row r="29" ht="17.95" customHeight="1" spans="1:6">
      <c r="A29" s="62"/>
      <c r="B29" s="62"/>
      <c r="C29" s="64" t="s">
        <v>69</v>
      </c>
      <c r="D29" s="63"/>
      <c r="E29" s="67" t="s">
        <v>70</v>
      </c>
      <c r="F29" s="69"/>
    </row>
    <row r="30" ht="17.95" customHeight="1" spans="1:6">
      <c r="A30" s="62"/>
      <c r="B30" s="62"/>
      <c r="C30" s="62" t="s">
        <v>71</v>
      </c>
      <c r="D30" s="66"/>
      <c r="E30" s="67" t="s">
        <v>72</v>
      </c>
      <c r="F30" s="69"/>
    </row>
    <row r="31" ht="17.95" customHeight="1" spans="1:6">
      <c r="A31" s="70"/>
      <c r="B31" s="71"/>
      <c r="C31" s="62" t="s">
        <v>73</v>
      </c>
      <c r="D31" s="66"/>
      <c r="E31" s="64" t="s">
        <v>74</v>
      </c>
      <c r="F31" s="69"/>
    </row>
    <row r="32" ht="17.95" customHeight="1" spans="1:6">
      <c r="A32" s="70"/>
      <c r="B32" s="72"/>
      <c r="C32" s="62" t="s">
        <v>75</v>
      </c>
      <c r="D32" s="66"/>
      <c r="E32" s="64" t="s">
        <v>76</v>
      </c>
      <c r="F32" s="69"/>
    </row>
    <row r="33" ht="17.95" customHeight="1" spans="1:6">
      <c r="A33" s="70"/>
      <c r="B33" s="72"/>
      <c r="C33" s="62"/>
      <c r="D33" s="66"/>
      <c r="E33" s="52"/>
      <c r="F33" s="52"/>
    </row>
    <row r="34" ht="17.95" customHeight="1" spans="1:6">
      <c r="A34" s="70"/>
      <c r="B34" s="72"/>
      <c r="C34" s="73"/>
      <c r="D34" s="48"/>
      <c r="E34" s="52"/>
      <c r="F34" s="52"/>
    </row>
    <row r="35" ht="17.95" customHeight="1" spans="1:6">
      <c r="A35" s="70"/>
      <c r="B35" s="72"/>
      <c r="C35" s="73"/>
      <c r="D35" s="42"/>
      <c r="E35" s="70"/>
      <c r="F35" s="69"/>
    </row>
    <row r="36" ht="17.95" customHeight="1" spans="1:6">
      <c r="A36" s="42" t="s">
        <v>77</v>
      </c>
      <c r="B36" s="66">
        <f>B6</f>
        <v>988.96</v>
      </c>
      <c r="C36" s="74" t="s">
        <v>78</v>
      </c>
      <c r="D36" s="66">
        <v>988.96</v>
      </c>
      <c r="E36" s="74" t="s">
        <v>78</v>
      </c>
      <c r="F36" s="66">
        <v>988.96</v>
      </c>
    </row>
    <row r="37" ht="11.2" customHeight="1" spans="5:6">
      <c r="E37" s="75"/>
      <c r="F37" s="75"/>
    </row>
  </sheetData>
  <mergeCells count="3">
    <mergeCell ref="A2:F2"/>
    <mergeCell ref="A4:B4"/>
    <mergeCell ref="C4:F4"/>
  </mergeCells>
  <pageMargins left="0.75" right="0.75" top="0.384999990463257" bottom="0.155000001192093" header="0.344999998807907" footer="0.200000002980232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selection activeCell="D29" sqref="D29"/>
    </sheetView>
  </sheetViews>
  <sheetFormatPr defaultColWidth="10" defaultRowHeight="13.5" outlineLevelCol="6"/>
  <cols>
    <col min="1" max="3" width="10.45" customWidth="1"/>
    <col min="4" max="4" width="42.8833333333333" customWidth="1"/>
    <col min="5" max="7" width="23.3416666666667" customWidth="1"/>
    <col min="8" max="8" width="9.76666666666667" customWidth="1"/>
  </cols>
  <sheetData>
    <row r="1" ht="26.95" customHeight="1" spans="1:7">
      <c r="A1" s="36" t="s">
        <v>140</v>
      </c>
      <c r="B1" s="36"/>
      <c r="C1" s="36"/>
      <c r="D1" s="36"/>
      <c r="E1" s="36"/>
      <c r="F1" s="36"/>
      <c r="G1" s="36"/>
    </row>
    <row r="2" ht="22.6" customHeight="1" spans="1:7">
      <c r="A2" s="10" t="s">
        <v>4</v>
      </c>
      <c r="B2" s="10"/>
      <c r="C2" s="10"/>
      <c r="D2" s="10"/>
      <c r="E2" s="10"/>
      <c r="F2" s="10"/>
      <c r="G2" s="37" t="s">
        <v>98</v>
      </c>
    </row>
    <row r="3" ht="19.95" customHeight="1" spans="1:7">
      <c r="A3" s="38" t="s">
        <v>141</v>
      </c>
      <c r="B3" s="38"/>
      <c r="C3" s="38"/>
      <c r="D3" s="38" t="s">
        <v>142</v>
      </c>
      <c r="E3" s="38" t="s">
        <v>85</v>
      </c>
      <c r="F3" s="54" t="s">
        <v>143</v>
      </c>
      <c r="G3" s="54" t="s">
        <v>144</v>
      </c>
    </row>
    <row r="4" ht="19.95" customHeight="1" spans="1:7">
      <c r="A4" s="38" t="s">
        <v>108</v>
      </c>
      <c r="B4" s="38" t="s">
        <v>109</v>
      </c>
      <c r="C4" s="38" t="s">
        <v>110</v>
      </c>
      <c r="D4" s="38"/>
      <c r="E4" s="38"/>
      <c r="F4" s="54"/>
      <c r="G4" s="54"/>
    </row>
    <row r="5" ht="13.55" customHeight="1" spans="1:7">
      <c r="A5" s="40"/>
      <c r="B5" s="40"/>
      <c r="C5" s="40"/>
      <c r="D5" s="40" t="s">
        <v>85</v>
      </c>
      <c r="E5" s="55">
        <f>F5+G5</f>
        <v>998.96</v>
      </c>
      <c r="F5" s="55">
        <v>558.96</v>
      </c>
      <c r="G5" s="55">
        <v>440</v>
      </c>
    </row>
    <row r="6" ht="14.3" customHeight="1" spans="1:7">
      <c r="A6" s="51" t="s">
        <v>4</v>
      </c>
      <c r="B6" s="51"/>
      <c r="C6" s="51"/>
      <c r="D6" s="51"/>
      <c r="E6" s="51"/>
      <c r="F6" s="51"/>
      <c r="G6" s="51"/>
    </row>
    <row r="7" ht="14.3" customHeight="1" spans="1:7">
      <c r="A7" s="52" t="s">
        <v>112</v>
      </c>
      <c r="B7" s="52"/>
      <c r="C7" s="52"/>
      <c r="D7" s="52" t="s">
        <v>15</v>
      </c>
      <c r="E7" s="53">
        <f>F7+G7</f>
        <v>850.78</v>
      </c>
      <c r="F7" s="53">
        <v>490.78</v>
      </c>
      <c r="G7" s="53">
        <v>360</v>
      </c>
    </row>
    <row r="8" ht="14.3" customHeight="1" spans="1:7">
      <c r="A8" s="52" t="s">
        <v>112</v>
      </c>
      <c r="B8" s="52" t="s">
        <v>113</v>
      </c>
      <c r="C8" s="52"/>
      <c r="D8" s="52" t="s">
        <v>114</v>
      </c>
      <c r="E8" s="53">
        <f>F8+G8</f>
        <v>850.78</v>
      </c>
      <c r="F8" s="53">
        <v>490.78</v>
      </c>
      <c r="G8" s="53">
        <v>360</v>
      </c>
    </row>
    <row r="9" ht="13.45" customHeight="1" spans="1:7">
      <c r="A9" s="52" t="s">
        <v>112</v>
      </c>
      <c r="B9" s="52" t="s">
        <v>113</v>
      </c>
      <c r="C9" s="52" t="s">
        <v>115</v>
      </c>
      <c r="D9" s="52" t="s">
        <v>116</v>
      </c>
      <c r="E9" s="53">
        <f>F9+G9</f>
        <v>38.55</v>
      </c>
      <c r="F9" s="53">
        <v>38.55</v>
      </c>
      <c r="G9" s="53"/>
    </row>
    <row r="10" ht="13.45" customHeight="1" spans="1:7">
      <c r="A10" s="52" t="s">
        <v>112</v>
      </c>
      <c r="B10" s="52" t="s">
        <v>113</v>
      </c>
      <c r="C10" s="52" t="s">
        <v>117</v>
      </c>
      <c r="D10" s="52" t="s">
        <v>118</v>
      </c>
      <c r="E10" s="53">
        <f t="shared" ref="E8:E29" si="0">F10+G10</f>
        <v>360</v>
      </c>
      <c r="F10" s="53"/>
      <c r="G10" s="53">
        <v>360</v>
      </c>
    </row>
    <row r="11" ht="13.45" customHeight="1" spans="1:7">
      <c r="A11" s="52" t="s">
        <v>112</v>
      </c>
      <c r="B11" s="52" t="s">
        <v>113</v>
      </c>
      <c r="C11" s="52" t="s">
        <v>119</v>
      </c>
      <c r="D11" s="52" t="s">
        <v>120</v>
      </c>
      <c r="E11" s="53">
        <f t="shared" si="0"/>
        <v>452.23</v>
      </c>
      <c r="F11" s="53">
        <v>452.23</v>
      </c>
      <c r="G11" s="53"/>
    </row>
    <row r="12" ht="14.3" customHeight="1" spans="1:7">
      <c r="A12" s="52" t="s">
        <v>121</v>
      </c>
      <c r="B12" s="52"/>
      <c r="C12" s="52"/>
      <c r="D12" s="52" t="s">
        <v>36</v>
      </c>
      <c r="E12" s="53">
        <f t="shared" si="0"/>
        <v>25.06</v>
      </c>
      <c r="F12" s="53">
        <v>25.06</v>
      </c>
      <c r="G12" s="53"/>
    </row>
    <row r="13" ht="14.3" customHeight="1" spans="1:7">
      <c r="A13" s="52" t="s">
        <v>121</v>
      </c>
      <c r="B13" s="52" t="s">
        <v>122</v>
      </c>
      <c r="C13" s="52"/>
      <c r="D13" s="52" t="s">
        <v>123</v>
      </c>
      <c r="E13" s="53">
        <f t="shared" si="0"/>
        <v>24.6</v>
      </c>
      <c r="F13" s="53">
        <v>24.6</v>
      </c>
      <c r="G13" s="53"/>
    </row>
    <row r="14" ht="13.45" customHeight="1" spans="1:7">
      <c r="A14" s="52" t="s">
        <v>121</v>
      </c>
      <c r="B14" s="52" t="s">
        <v>122</v>
      </c>
      <c r="C14" s="52" t="s">
        <v>122</v>
      </c>
      <c r="D14" s="52" t="s">
        <v>124</v>
      </c>
      <c r="E14" s="53">
        <f t="shared" si="0"/>
        <v>24.6</v>
      </c>
      <c r="F14" s="53">
        <v>24.6</v>
      </c>
      <c r="G14" s="53"/>
    </row>
    <row r="15" ht="14.3" customHeight="1" spans="1:7">
      <c r="A15" s="52" t="s">
        <v>121</v>
      </c>
      <c r="B15" s="52" t="s">
        <v>125</v>
      </c>
      <c r="C15" s="52"/>
      <c r="D15" s="52" t="s">
        <v>126</v>
      </c>
      <c r="E15" s="53">
        <f t="shared" si="0"/>
        <v>0.46</v>
      </c>
      <c r="F15" s="53">
        <v>0.46</v>
      </c>
      <c r="G15" s="53"/>
    </row>
    <row r="16" ht="13.45" customHeight="1" spans="1:7">
      <c r="A16" s="52" t="s">
        <v>121</v>
      </c>
      <c r="B16" s="52" t="s">
        <v>125</v>
      </c>
      <c r="C16" s="52" t="s">
        <v>125</v>
      </c>
      <c r="D16" s="52" t="s">
        <v>126</v>
      </c>
      <c r="E16" s="53">
        <f t="shared" si="0"/>
        <v>0.46</v>
      </c>
      <c r="F16" s="53">
        <v>0.46</v>
      </c>
      <c r="G16" s="53"/>
    </row>
    <row r="17" ht="14.3" customHeight="1" spans="1:7">
      <c r="A17" s="52" t="s">
        <v>127</v>
      </c>
      <c r="B17" s="52"/>
      <c r="C17" s="52"/>
      <c r="D17" s="52" t="s">
        <v>39</v>
      </c>
      <c r="E17" s="53">
        <f t="shared" si="0"/>
        <v>28.28</v>
      </c>
      <c r="F17" s="53">
        <v>8.28</v>
      </c>
      <c r="G17" s="53">
        <v>20</v>
      </c>
    </row>
    <row r="18" ht="14.3" customHeight="1" spans="1:7">
      <c r="A18" s="52" t="s">
        <v>127</v>
      </c>
      <c r="B18" s="52" t="s">
        <v>128</v>
      </c>
      <c r="C18" s="52"/>
      <c r="D18" s="52" t="s">
        <v>129</v>
      </c>
      <c r="E18" s="53">
        <f t="shared" si="0"/>
        <v>8.28</v>
      </c>
      <c r="F18" s="53">
        <v>8.28</v>
      </c>
      <c r="G18" s="53"/>
    </row>
    <row r="19" ht="13.45" customHeight="1" spans="1:7">
      <c r="A19" s="52" t="s">
        <v>127</v>
      </c>
      <c r="B19" s="52" t="s">
        <v>128</v>
      </c>
      <c r="C19" s="52" t="s">
        <v>115</v>
      </c>
      <c r="D19" s="52" t="s">
        <v>130</v>
      </c>
      <c r="E19" s="53">
        <f t="shared" si="0"/>
        <v>1.64</v>
      </c>
      <c r="F19" s="53">
        <v>1.64</v>
      </c>
      <c r="G19" s="53"/>
    </row>
    <row r="20" ht="13.45" customHeight="1" spans="1:7">
      <c r="A20" s="52" t="s">
        <v>127</v>
      </c>
      <c r="B20" s="52" t="s">
        <v>128</v>
      </c>
      <c r="C20" s="52" t="s">
        <v>117</v>
      </c>
      <c r="D20" s="52" t="s">
        <v>131</v>
      </c>
      <c r="E20" s="53">
        <f t="shared" si="0"/>
        <v>6.35</v>
      </c>
      <c r="F20" s="53">
        <v>6.35</v>
      </c>
      <c r="G20" s="53"/>
    </row>
    <row r="21" ht="13.45" customHeight="1" spans="1:7">
      <c r="A21" s="52" t="s">
        <v>127</v>
      </c>
      <c r="B21" s="52" t="s">
        <v>128</v>
      </c>
      <c r="C21" s="52" t="s">
        <v>125</v>
      </c>
      <c r="D21" s="52" t="s">
        <v>132</v>
      </c>
      <c r="E21" s="53">
        <f t="shared" si="0"/>
        <v>0.29</v>
      </c>
      <c r="F21" s="53">
        <v>0.29</v>
      </c>
      <c r="G21" s="53"/>
    </row>
    <row r="22" ht="14.3" customHeight="1" spans="1:7">
      <c r="A22" s="52" t="s">
        <v>127</v>
      </c>
      <c r="B22" s="52" t="s">
        <v>125</v>
      </c>
      <c r="C22" s="52"/>
      <c r="D22" s="52" t="s">
        <v>133</v>
      </c>
      <c r="E22" s="53">
        <f t="shared" si="0"/>
        <v>20</v>
      </c>
      <c r="F22" s="53"/>
      <c r="G22" s="53">
        <v>20</v>
      </c>
    </row>
    <row r="23" ht="13.45" customHeight="1" spans="1:7">
      <c r="A23" s="52" t="s">
        <v>127</v>
      </c>
      <c r="B23" s="52" t="s">
        <v>125</v>
      </c>
      <c r="C23" s="52" t="s">
        <v>125</v>
      </c>
      <c r="D23" s="52" t="s">
        <v>133</v>
      </c>
      <c r="E23" s="53">
        <f t="shared" si="0"/>
        <v>20</v>
      </c>
      <c r="F23" s="53"/>
      <c r="G23" s="53">
        <v>20</v>
      </c>
    </row>
    <row r="24" ht="14.3" customHeight="1" spans="1:7">
      <c r="A24" s="52" t="s">
        <v>134</v>
      </c>
      <c r="B24" s="52"/>
      <c r="C24" s="52"/>
      <c r="D24" s="52" t="s">
        <v>44</v>
      </c>
      <c r="E24" s="53">
        <f t="shared" si="0"/>
        <v>60</v>
      </c>
      <c r="F24" s="53"/>
      <c r="G24" s="53">
        <v>60</v>
      </c>
    </row>
    <row r="25" ht="14.3" customHeight="1" spans="1:7">
      <c r="A25" s="52" t="s">
        <v>134</v>
      </c>
      <c r="B25" s="52" t="s">
        <v>125</v>
      </c>
      <c r="C25" s="52"/>
      <c r="D25" s="52" t="s">
        <v>135</v>
      </c>
      <c r="E25" s="53">
        <f t="shared" si="0"/>
        <v>60</v>
      </c>
      <c r="F25" s="53"/>
      <c r="G25" s="53">
        <v>60</v>
      </c>
    </row>
    <row r="26" ht="13.45" customHeight="1" spans="1:7">
      <c r="A26" s="52" t="s">
        <v>134</v>
      </c>
      <c r="B26" s="52" t="s">
        <v>125</v>
      </c>
      <c r="C26" s="52" t="s">
        <v>125</v>
      </c>
      <c r="D26" s="52" t="s">
        <v>135</v>
      </c>
      <c r="E26" s="53">
        <f t="shared" si="0"/>
        <v>60</v>
      </c>
      <c r="F26" s="53"/>
      <c r="G26" s="53">
        <v>60</v>
      </c>
    </row>
    <row r="27" ht="14.3" customHeight="1" spans="1:7">
      <c r="A27" s="52" t="s">
        <v>136</v>
      </c>
      <c r="B27" s="52"/>
      <c r="C27" s="52"/>
      <c r="D27" s="52" t="s">
        <v>60</v>
      </c>
      <c r="E27" s="53">
        <f t="shared" si="0"/>
        <v>34.84</v>
      </c>
      <c r="F27" s="53">
        <v>34.84</v>
      </c>
      <c r="G27" s="53"/>
    </row>
    <row r="28" ht="14.3" customHeight="1" spans="1:7">
      <c r="A28" s="52" t="s">
        <v>136</v>
      </c>
      <c r="B28" s="52" t="s">
        <v>117</v>
      </c>
      <c r="C28" s="52"/>
      <c r="D28" s="52" t="s">
        <v>137</v>
      </c>
      <c r="E28" s="53">
        <f t="shared" si="0"/>
        <v>34.84</v>
      </c>
      <c r="F28" s="53">
        <v>34.84</v>
      </c>
      <c r="G28" s="53"/>
    </row>
    <row r="29" ht="13.45" customHeight="1" spans="1:7">
      <c r="A29" s="52" t="s">
        <v>136</v>
      </c>
      <c r="B29" s="52" t="s">
        <v>117</v>
      </c>
      <c r="C29" s="52" t="s">
        <v>115</v>
      </c>
      <c r="D29" s="52" t="s">
        <v>138</v>
      </c>
      <c r="E29" s="53">
        <f t="shared" si="0"/>
        <v>34.84</v>
      </c>
      <c r="F29" s="53">
        <v>34.84</v>
      </c>
      <c r="G29" s="53"/>
    </row>
    <row r="30" ht="14.3" customHeight="1"/>
  </sheetData>
  <mergeCells count="8">
    <mergeCell ref="A1:G1"/>
    <mergeCell ref="A2:C2"/>
    <mergeCell ref="A3:C3"/>
    <mergeCell ref="A6:G6"/>
    <mergeCell ref="D3:D4"/>
    <mergeCell ref="E3:E4"/>
    <mergeCell ref="F3:F4"/>
    <mergeCell ref="G3:G4"/>
  </mergeCells>
  <pageMargins left="0.75" right="0.75" top="1" bottom="1" header="0.504999995231628" footer="0.504999995231628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8"/>
  <sheetViews>
    <sheetView topLeftCell="A8" workbookViewId="0">
      <selection activeCell="A1" sqref="A1:C1"/>
    </sheetView>
  </sheetViews>
  <sheetFormatPr defaultColWidth="10" defaultRowHeight="13.5" outlineLevelCol="2"/>
  <cols>
    <col min="1" max="1" width="30.9416666666667" customWidth="1"/>
    <col min="2" max="2" width="65.1416666666667" customWidth="1"/>
    <col min="3" max="3" width="31.4833333333333" customWidth="1"/>
  </cols>
  <sheetData>
    <row r="1" ht="32.95" customHeight="1" spans="1:3">
      <c r="A1" s="36" t="s">
        <v>145</v>
      </c>
      <c r="B1" s="36"/>
      <c r="C1" s="36"/>
    </row>
    <row r="2" ht="22.6" customHeight="1" spans="1:3">
      <c r="A2" s="10" t="s">
        <v>4</v>
      </c>
      <c r="B2" s="10"/>
      <c r="C2" s="37" t="s">
        <v>98</v>
      </c>
    </row>
    <row r="3" ht="19.95" customHeight="1" spans="1:3">
      <c r="A3" s="38" t="s">
        <v>99</v>
      </c>
      <c r="B3" s="50" t="s">
        <v>100</v>
      </c>
      <c r="C3" s="38" t="s">
        <v>146</v>
      </c>
    </row>
    <row r="4" ht="19.95" customHeight="1" spans="1:3">
      <c r="A4" s="51"/>
      <c r="B4" s="52"/>
      <c r="C4" s="53">
        <v>558.96</v>
      </c>
    </row>
    <row r="5" ht="19.95" customHeight="1" spans="1:3">
      <c r="A5" s="51" t="s">
        <v>147</v>
      </c>
      <c r="B5" s="52" t="s">
        <v>148</v>
      </c>
      <c r="C5" s="53">
        <v>69.43</v>
      </c>
    </row>
    <row r="6" ht="19.95" customHeight="1" spans="1:3">
      <c r="A6" s="51" t="s">
        <v>149</v>
      </c>
      <c r="B6" s="52" t="s">
        <v>150</v>
      </c>
      <c r="C6" s="53">
        <v>12.12</v>
      </c>
    </row>
    <row r="7" ht="19.95" customHeight="1" spans="1:3">
      <c r="A7" s="51" t="s">
        <v>151</v>
      </c>
      <c r="B7" s="52" t="s">
        <v>152</v>
      </c>
      <c r="C7" s="53">
        <v>13.38</v>
      </c>
    </row>
    <row r="8" ht="19.95" customHeight="1" spans="1:3">
      <c r="A8" s="51" t="s">
        <v>153</v>
      </c>
      <c r="B8" s="52" t="s">
        <v>154</v>
      </c>
      <c r="C8" s="53">
        <v>82.6</v>
      </c>
    </row>
    <row r="9" ht="19.95" customHeight="1" spans="1:3">
      <c r="A9" s="51" t="s">
        <v>155</v>
      </c>
      <c r="B9" s="52" t="s">
        <v>156</v>
      </c>
      <c r="C9" s="53">
        <v>24.6</v>
      </c>
    </row>
    <row r="10" ht="19.95" customHeight="1" spans="1:3">
      <c r="A10" s="51" t="s">
        <v>157</v>
      </c>
      <c r="B10" s="52" t="s">
        <v>158</v>
      </c>
      <c r="C10" s="53"/>
    </row>
    <row r="11" ht="19.95" customHeight="1" spans="1:3">
      <c r="A11" s="51" t="s">
        <v>159</v>
      </c>
      <c r="B11" s="52" t="s">
        <v>160</v>
      </c>
      <c r="C11" s="53">
        <v>8.09</v>
      </c>
    </row>
    <row r="12" ht="19.95" customHeight="1" spans="1:3">
      <c r="A12" s="51" t="s">
        <v>161</v>
      </c>
      <c r="B12" s="52" t="s">
        <v>162</v>
      </c>
      <c r="C12" s="53">
        <v>0.65</v>
      </c>
    </row>
    <row r="13" ht="19.95" customHeight="1" spans="1:3">
      <c r="A13" s="51" t="s">
        <v>163</v>
      </c>
      <c r="B13" s="52" t="s">
        <v>164</v>
      </c>
      <c r="C13" s="53">
        <v>34.84</v>
      </c>
    </row>
    <row r="14" ht="19.95" customHeight="1" spans="1:3">
      <c r="A14" s="51" t="s">
        <v>165</v>
      </c>
      <c r="B14" s="52" t="s">
        <v>166</v>
      </c>
      <c r="C14" s="53">
        <v>123.09</v>
      </c>
    </row>
    <row r="15" ht="19.95" customHeight="1" spans="1:3">
      <c r="A15" s="51" t="s">
        <v>167</v>
      </c>
      <c r="B15" s="52" t="s">
        <v>168</v>
      </c>
      <c r="C15" s="53">
        <v>6.48</v>
      </c>
    </row>
    <row r="16" ht="19.95" customHeight="1" spans="1:3">
      <c r="A16" s="51" t="s">
        <v>169</v>
      </c>
      <c r="B16" s="52" t="s">
        <v>170</v>
      </c>
      <c r="C16" s="53">
        <v>3.5</v>
      </c>
    </row>
    <row r="17" ht="19.95" customHeight="1" spans="1:3">
      <c r="A17" s="51" t="s">
        <v>171</v>
      </c>
      <c r="B17" s="52" t="s">
        <v>172</v>
      </c>
      <c r="C17" s="53"/>
    </row>
    <row r="18" ht="19.95" customHeight="1" spans="1:3">
      <c r="A18" s="51" t="s">
        <v>173</v>
      </c>
      <c r="B18" s="52" t="s">
        <v>174</v>
      </c>
      <c r="C18" s="53"/>
    </row>
    <row r="19" ht="19.95" customHeight="1" spans="1:3">
      <c r="A19" s="51" t="s">
        <v>175</v>
      </c>
      <c r="B19" s="52" t="s">
        <v>176</v>
      </c>
      <c r="C19" s="53"/>
    </row>
    <row r="20" ht="19.95" customHeight="1" spans="1:3">
      <c r="A20" s="51" t="s">
        <v>177</v>
      </c>
      <c r="B20" s="52" t="s">
        <v>178</v>
      </c>
      <c r="C20" s="53"/>
    </row>
    <row r="21" ht="19.95" customHeight="1" spans="1:3">
      <c r="A21" s="51" t="s">
        <v>179</v>
      </c>
      <c r="B21" s="52" t="s">
        <v>180</v>
      </c>
      <c r="C21" s="53">
        <v>0.6</v>
      </c>
    </row>
    <row r="22" ht="19.95" customHeight="1" spans="1:3">
      <c r="A22" s="51" t="s">
        <v>181</v>
      </c>
      <c r="B22" s="52" t="s">
        <v>182</v>
      </c>
      <c r="C22" s="53"/>
    </row>
    <row r="23" ht="19.95" customHeight="1" spans="1:3">
      <c r="A23" s="51" t="s">
        <v>183</v>
      </c>
      <c r="B23" s="52" t="s">
        <v>184</v>
      </c>
      <c r="C23" s="53"/>
    </row>
    <row r="24" ht="19.95" customHeight="1" spans="1:3">
      <c r="A24" s="51" t="s">
        <v>185</v>
      </c>
      <c r="B24" s="52" t="s">
        <v>186</v>
      </c>
      <c r="C24" s="53">
        <v>4</v>
      </c>
    </row>
    <row r="25" ht="19.95" customHeight="1" spans="1:3">
      <c r="A25" s="51" t="s">
        <v>187</v>
      </c>
      <c r="B25" s="52" t="s">
        <v>188</v>
      </c>
      <c r="C25" s="53"/>
    </row>
    <row r="26" ht="19.95" customHeight="1" spans="1:3">
      <c r="A26" s="51" t="s">
        <v>189</v>
      </c>
      <c r="B26" s="52" t="s">
        <v>190</v>
      </c>
      <c r="C26" s="53">
        <v>55.3</v>
      </c>
    </row>
    <row r="27" ht="19.95" customHeight="1" spans="1:3">
      <c r="A27" s="51" t="s">
        <v>191</v>
      </c>
      <c r="B27" s="52" t="s">
        <v>192</v>
      </c>
      <c r="C27" s="53"/>
    </row>
    <row r="28" ht="19.95" customHeight="1" spans="1:3">
      <c r="A28" s="51" t="s">
        <v>193</v>
      </c>
      <c r="B28" s="52" t="s">
        <v>194</v>
      </c>
      <c r="C28" s="53"/>
    </row>
    <row r="29" ht="19.95" customHeight="1" spans="1:3">
      <c r="A29" s="51" t="s">
        <v>195</v>
      </c>
      <c r="B29" s="52" t="s">
        <v>196</v>
      </c>
      <c r="C29" s="53"/>
    </row>
    <row r="30" ht="19.95" customHeight="1" spans="1:3">
      <c r="A30" s="51" t="s">
        <v>197</v>
      </c>
      <c r="B30" s="52" t="s">
        <v>198</v>
      </c>
      <c r="C30" s="53"/>
    </row>
    <row r="31" ht="19.95" customHeight="1" spans="1:3">
      <c r="A31" s="51" t="s">
        <v>199</v>
      </c>
      <c r="B31" s="52" t="s">
        <v>200</v>
      </c>
      <c r="C31" s="53"/>
    </row>
    <row r="32" ht="19.95" customHeight="1" spans="1:3">
      <c r="A32" s="51" t="s">
        <v>201</v>
      </c>
      <c r="B32" s="52" t="s">
        <v>202</v>
      </c>
      <c r="C32" s="53"/>
    </row>
    <row r="33" ht="19.95" customHeight="1" spans="1:3">
      <c r="A33" s="51" t="s">
        <v>203</v>
      </c>
      <c r="B33" s="52" t="s">
        <v>204</v>
      </c>
      <c r="C33" s="53"/>
    </row>
    <row r="34" ht="19.95" customHeight="1" spans="1:3">
      <c r="A34" s="51" t="s">
        <v>205</v>
      </c>
      <c r="B34" s="52" t="s">
        <v>206</v>
      </c>
      <c r="C34" s="53"/>
    </row>
    <row r="35" ht="19.95" customHeight="1" spans="1:3">
      <c r="A35" s="51" t="s">
        <v>207</v>
      </c>
      <c r="B35" s="52" t="s">
        <v>208</v>
      </c>
      <c r="C35" s="53"/>
    </row>
    <row r="36" ht="19.95" customHeight="1" spans="1:3">
      <c r="A36" s="51" t="s">
        <v>209</v>
      </c>
      <c r="B36" s="52" t="s">
        <v>210</v>
      </c>
      <c r="C36" s="53"/>
    </row>
    <row r="37" ht="19.95" customHeight="1" spans="1:3">
      <c r="A37" s="51" t="s">
        <v>211</v>
      </c>
      <c r="B37" s="52" t="s">
        <v>212</v>
      </c>
      <c r="C37" s="53"/>
    </row>
    <row r="38" ht="19.95" customHeight="1" spans="1:3">
      <c r="A38" s="51" t="s">
        <v>213</v>
      </c>
      <c r="B38" s="52" t="s">
        <v>214</v>
      </c>
      <c r="C38" s="53"/>
    </row>
    <row r="39" ht="19.95" customHeight="1" spans="1:3">
      <c r="A39" s="51" t="s">
        <v>215</v>
      </c>
      <c r="B39" s="52" t="s">
        <v>216</v>
      </c>
      <c r="C39" s="53">
        <v>2.34</v>
      </c>
    </row>
    <row r="40" ht="19.95" customHeight="1" spans="1:3">
      <c r="A40" s="51" t="s">
        <v>217</v>
      </c>
      <c r="B40" s="52" t="s">
        <v>218</v>
      </c>
      <c r="C40" s="53"/>
    </row>
    <row r="41" ht="19.95" customHeight="1" spans="1:3">
      <c r="A41" s="51" t="s">
        <v>219</v>
      </c>
      <c r="B41" s="52" t="s">
        <v>220</v>
      </c>
      <c r="C41" s="53">
        <v>9.24</v>
      </c>
    </row>
    <row r="42" ht="19.95" customHeight="1" spans="1:3">
      <c r="A42" s="51" t="s">
        <v>221</v>
      </c>
      <c r="B42" s="52" t="s">
        <v>222</v>
      </c>
      <c r="C42" s="53"/>
    </row>
    <row r="43" ht="19.95" customHeight="1" spans="1:3">
      <c r="A43" s="51" t="s">
        <v>223</v>
      </c>
      <c r="B43" s="52" t="s">
        <v>224</v>
      </c>
      <c r="C43" s="53"/>
    </row>
    <row r="44" ht="19.95" customHeight="1" spans="1:3">
      <c r="A44" s="51" t="s">
        <v>225</v>
      </c>
      <c r="B44" s="52" t="s">
        <v>226</v>
      </c>
      <c r="C44" s="53"/>
    </row>
    <row r="45" ht="19.95" customHeight="1" spans="1:3">
      <c r="A45" s="51" t="s">
        <v>227</v>
      </c>
      <c r="B45" s="52" t="s">
        <v>228</v>
      </c>
      <c r="C45" s="53"/>
    </row>
    <row r="46" ht="19.95" customHeight="1" spans="1:3">
      <c r="A46" s="51" t="s">
        <v>229</v>
      </c>
      <c r="B46" s="52" t="s">
        <v>230</v>
      </c>
      <c r="C46" s="53"/>
    </row>
    <row r="47" ht="19.95" customHeight="1" spans="1:3">
      <c r="A47" s="51" t="s">
        <v>231</v>
      </c>
      <c r="B47" s="52" t="s">
        <v>232</v>
      </c>
      <c r="C47" s="53"/>
    </row>
    <row r="48" ht="19.95" customHeight="1" spans="1:3">
      <c r="A48" s="51" t="s">
        <v>233</v>
      </c>
      <c r="B48" s="52" t="s">
        <v>234</v>
      </c>
      <c r="C48" s="53">
        <v>108.7</v>
      </c>
    </row>
  </sheetData>
  <mergeCells count="1">
    <mergeCell ref="A1:C1"/>
  </mergeCells>
  <pageMargins left="0.75" right="0.75" top="0.589999973773956" bottom="0.275000005960464" header="0.509999990463257" footer="0.275000005960464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D20" sqref="D20"/>
    </sheetView>
  </sheetViews>
  <sheetFormatPr defaultColWidth="10" defaultRowHeight="13.5" outlineLevelCol="5"/>
  <cols>
    <col min="1" max="1" width="24.1583333333333" customWidth="1"/>
    <col min="2" max="2" width="26.1916666666667" customWidth="1"/>
    <col min="3" max="3" width="25.375" customWidth="1"/>
    <col min="4" max="6" width="18.8666666666667" customWidth="1"/>
  </cols>
  <sheetData>
    <row r="1" ht="26.2" customHeight="1" spans="1:6">
      <c r="A1" s="45"/>
      <c r="F1" s="46"/>
    </row>
    <row r="2" ht="35.95" customHeight="1" spans="1:6">
      <c r="A2" s="36" t="s">
        <v>235</v>
      </c>
      <c r="B2" s="36"/>
      <c r="C2" s="36"/>
      <c r="D2" s="36"/>
      <c r="E2" s="36"/>
      <c r="F2" s="36"/>
    </row>
    <row r="3" ht="24.7" customHeight="1" spans="1:6">
      <c r="A3" s="47" t="s">
        <v>4</v>
      </c>
      <c r="B3" s="45"/>
      <c r="C3" s="45"/>
      <c r="D3" s="45"/>
      <c r="E3" s="45"/>
      <c r="F3" s="37" t="s">
        <v>80</v>
      </c>
    </row>
    <row r="4" ht="28.45" customHeight="1" spans="1:6">
      <c r="A4" s="39" t="s">
        <v>236</v>
      </c>
      <c r="B4" s="38" t="s">
        <v>237</v>
      </c>
      <c r="C4" s="38" t="s">
        <v>238</v>
      </c>
      <c r="D4" s="38"/>
      <c r="E4" s="38"/>
      <c r="F4" s="38" t="s">
        <v>239</v>
      </c>
    </row>
    <row r="5" ht="27.7" customHeight="1" spans="1:6">
      <c r="A5" s="39"/>
      <c r="B5" s="38"/>
      <c r="C5" s="38" t="s">
        <v>91</v>
      </c>
      <c r="D5" s="38" t="s">
        <v>240</v>
      </c>
      <c r="E5" s="38" t="s">
        <v>241</v>
      </c>
      <c r="F5" s="38"/>
    </row>
    <row r="6" ht="45.7" customHeight="1" spans="1:6">
      <c r="A6" s="48"/>
      <c r="B6" s="48"/>
      <c r="C6" s="48"/>
      <c r="D6" s="48"/>
      <c r="E6" s="48"/>
      <c r="F6" s="48"/>
    </row>
    <row r="7" ht="14.2" customHeight="1" spans="1:6">
      <c r="A7" s="45"/>
      <c r="B7" s="45"/>
      <c r="C7" s="45"/>
      <c r="D7" s="45"/>
      <c r="E7" s="45"/>
      <c r="F7" s="45"/>
    </row>
    <row r="8" ht="14.2" customHeight="1" spans="1:1">
      <c r="A8" s="49"/>
    </row>
    <row r="9" ht="14.2" customHeight="1" spans="1:1">
      <c r="A9" s="49"/>
    </row>
    <row r="10" ht="14.3" customHeight="1"/>
    <row r="11" ht="14.3" customHeight="1"/>
    <row r="12" ht="14.3" customHeight="1"/>
    <row r="13" ht="14.3" customHeight="1" spans="2:2">
      <c r="B13" s="45"/>
    </row>
  </sheetData>
  <mergeCells count="5">
    <mergeCell ref="A2:F2"/>
    <mergeCell ref="C4:E4"/>
    <mergeCell ref="A4:A5"/>
    <mergeCell ref="B4:B5"/>
    <mergeCell ref="F4:F5"/>
  </mergeCells>
  <pageMargins left="0.75" right="0.75" top="1" bottom="1" header="0.504999995231628" footer="0.504999995231628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A1" sqref="A1:K1"/>
    </sheetView>
  </sheetViews>
  <sheetFormatPr defaultColWidth="10" defaultRowHeight="13.5"/>
  <cols>
    <col min="1" max="1" width="9.31666666666667" customWidth="1"/>
    <col min="2" max="3" width="7.875" customWidth="1"/>
    <col min="4" max="4" width="26.6" customWidth="1"/>
    <col min="5" max="5" width="15.0666666666667" customWidth="1"/>
    <col min="6" max="11" width="13.3" customWidth="1"/>
  </cols>
  <sheetData>
    <row r="1" ht="31.95" customHeight="1" spans="1:11">
      <c r="A1" s="36" t="s">
        <v>242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33.9" customHeight="1" spans="1:11">
      <c r="A2" s="10" t="s">
        <v>4</v>
      </c>
      <c r="B2" s="10"/>
      <c r="D2" s="10"/>
      <c r="E2" s="10"/>
      <c r="F2" s="10"/>
      <c r="G2" s="10"/>
      <c r="H2" s="37"/>
      <c r="K2" s="37" t="s">
        <v>98</v>
      </c>
    </row>
    <row r="3" ht="19.95" customHeight="1" spans="1:11">
      <c r="A3" s="38" t="s">
        <v>141</v>
      </c>
      <c r="B3" s="38"/>
      <c r="C3" s="38"/>
      <c r="D3" s="38" t="s">
        <v>142</v>
      </c>
      <c r="E3" s="38" t="s">
        <v>83</v>
      </c>
      <c r="F3" s="38" t="s">
        <v>243</v>
      </c>
      <c r="G3" s="38"/>
      <c r="H3" s="38"/>
      <c r="I3" s="38"/>
      <c r="J3" s="38"/>
      <c r="K3" s="38"/>
    </row>
    <row r="4" ht="19.95" customHeight="1" spans="1:11">
      <c r="A4" s="38" t="s">
        <v>108</v>
      </c>
      <c r="B4" s="38" t="s">
        <v>109</v>
      </c>
      <c r="C4" s="38" t="s">
        <v>110</v>
      </c>
      <c r="D4" s="38"/>
      <c r="E4" s="38"/>
      <c r="F4" s="38" t="s">
        <v>85</v>
      </c>
      <c r="G4" s="38" t="s">
        <v>143</v>
      </c>
      <c r="H4" s="38"/>
      <c r="I4" s="38"/>
      <c r="J4" s="38"/>
      <c r="K4" s="38" t="s">
        <v>144</v>
      </c>
    </row>
    <row r="5" ht="35.95" customHeight="1" spans="1:11">
      <c r="A5" s="38"/>
      <c r="B5" s="38"/>
      <c r="C5" s="38"/>
      <c r="D5" s="38"/>
      <c r="E5" s="38"/>
      <c r="F5" s="38"/>
      <c r="G5" s="38" t="s">
        <v>101</v>
      </c>
      <c r="H5" s="39" t="s">
        <v>102</v>
      </c>
      <c r="I5" s="39" t="s">
        <v>103</v>
      </c>
      <c r="J5" s="39" t="s">
        <v>105</v>
      </c>
      <c r="K5" s="38"/>
    </row>
    <row r="6" ht="20.95" customHeight="1" spans="1:11">
      <c r="A6" s="40"/>
      <c r="B6" s="41"/>
      <c r="C6" s="41"/>
      <c r="D6" s="40" t="s">
        <v>244</v>
      </c>
      <c r="E6" s="42"/>
      <c r="F6" s="42"/>
      <c r="G6" s="42"/>
      <c r="H6" s="42"/>
      <c r="I6" s="42"/>
      <c r="J6" s="42"/>
      <c r="K6" s="42"/>
    </row>
    <row r="7" ht="20.95" customHeight="1" spans="1:11">
      <c r="A7" s="40"/>
      <c r="B7" s="43"/>
      <c r="C7" s="44"/>
      <c r="D7" s="43"/>
      <c r="E7" s="42"/>
      <c r="F7" s="42"/>
      <c r="G7" s="42"/>
      <c r="H7" s="42"/>
      <c r="I7" s="42"/>
      <c r="J7" s="42"/>
      <c r="K7" s="42"/>
    </row>
    <row r="8" ht="20.95" customHeight="1" spans="1:11">
      <c r="A8" s="40"/>
      <c r="B8" s="43"/>
      <c r="C8" s="43"/>
      <c r="D8" s="43"/>
      <c r="E8" s="42"/>
      <c r="F8" s="42"/>
      <c r="G8" s="42"/>
      <c r="H8" s="42"/>
      <c r="I8" s="42"/>
      <c r="J8" s="42"/>
      <c r="K8" s="42"/>
    </row>
    <row r="9" ht="13.45" customHeight="1"/>
    <row r="10" ht="13.45" customHeight="1"/>
    <row r="11" ht="13.45" customHeight="1"/>
    <row r="12" ht="13.45" customHeight="1"/>
    <row r="13" ht="13.45" customHeight="1"/>
    <row r="14" ht="13.45" customHeight="1"/>
    <row r="15" ht="13.45" customHeight="1"/>
    <row r="16" ht="13.45" customHeight="1"/>
    <row r="17" ht="13.45" customHeight="1"/>
    <row r="18" ht="13.45" customHeight="1"/>
    <row r="19" ht="13.45" customHeight="1" spans="1:1">
      <c r="A19" s="10"/>
    </row>
  </sheetData>
  <mergeCells count="12">
    <mergeCell ref="A1:K1"/>
    <mergeCell ref="A2:B2"/>
    <mergeCell ref="A3:C3"/>
    <mergeCell ref="F3:K3"/>
    <mergeCell ref="G4:J4"/>
    <mergeCell ref="A4:A5"/>
    <mergeCell ref="B4:B5"/>
    <mergeCell ref="C4:C5"/>
    <mergeCell ref="D3:D5"/>
    <mergeCell ref="E3:E5"/>
    <mergeCell ref="F4:F5"/>
    <mergeCell ref="K4:K5"/>
  </mergeCells>
  <pageMargins left="0.75" right="0.550000011920929" top="1" bottom="1" header="0.504999995231628" footer="0.50499999523162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封皮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2023-04-11T01:48:00Z</dcterms:created>
  <dcterms:modified xsi:type="dcterms:W3CDTF">2023-04-12T00:56:10Z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091C8BC55AE24E289A48C3FAF3F5D927_12</vt:lpwstr>
  </property>
  <property fmtid="{D5CDD505-2E9C-101B-9397-08002B2CF9AE}" pid="3" name="KSOProductBuildVer">
    <vt:lpwstr>2052-11.1.0.14036</vt:lpwstr>
  </property>
</Properties>
</file>