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77" firstSheet="2" activeTab="6"/>
  </bookViews>
  <sheets>
    <sheet name="Define" sheetId="42" state="hidden" r:id="rId1"/>
    <sheet name="盘锦市2023年政府性基金预算收入表" sheetId="47" r:id="rId2"/>
    <sheet name="盘锦市2023年政府性基金预算支出表" sheetId="49" r:id="rId3"/>
    <sheet name="市本级2023年政府性基金预算收入表" sheetId="50" r:id="rId4"/>
    <sheet name="市本级2023年政府性基金预算支出表（按功能分类项级）" sheetId="51" r:id="rId5"/>
    <sheet name="市对下转移性支出（分地区分项目）" sheetId="43" r:id="rId6"/>
    <sheet name="Sheet1" sheetId="52" r:id="rId7"/>
  </sheets>
  <externalReferences>
    <externalReference r:id="rId8"/>
  </externalReferences>
  <definedNames>
    <definedName name="_xlnm.Print_Area" localSheetId="2">盘锦市2023年政府性基金预算支出表!$A$1:$E$30</definedName>
    <definedName name="_xlnm.Print_Area" localSheetId="3">市本级2023年政府性基金预算收入表!$A$1:$E$27</definedName>
    <definedName name="_xlnm.Print_Area" localSheetId="4">'市本级2023年政府性基金预算支出表（按功能分类项级）'!$A$1:$E$37</definedName>
  </definedNames>
  <calcPr calcId="144525"/>
</workbook>
</file>

<file path=xl/sharedStrings.xml><?xml version="1.0" encoding="utf-8"?>
<sst xmlns="http://schemas.openxmlformats.org/spreadsheetml/2006/main" count="158" uniqueCount="100">
  <si>
    <t>FORMULA_DBT=</t>
  </si>
  <si>
    <t>C:\DOCUMENTS AND SETTINGS\ADMINISTRATOR\桌面\2018年人代会草案简表定稿.XLSX</t>
  </si>
  <si>
    <t>公式</t>
  </si>
  <si>
    <t>2018本级项级-整数</t>
  </si>
  <si>
    <t>表21</t>
  </si>
  <si>
    <t>盘锦市2023年政府性基金预算收入预算表</t>
  </si>
  <si>
    <t>单位：万元</t>
  </si>
  <si>
    <t>预算科目</t>
  </si>
  <si>
    <t>2022年快报数</t>
  </si>
  <si>
    <t>2023年预算数</t>
  </si>
  <si>
    <t>2023年预算数比2022年快报数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</si>
  <si>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</si>
  <si>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</si>
  <si>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</si>
  <si>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</si>
  <si>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</si>
  <si>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</si>
  <si>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</si>
  <si>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</si>
  <si>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</si>
  <si>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</si>
  <si>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</si>
  <si>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</si>
  <si>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</si>
  <si>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</si>
  <si>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</si>
  <si>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</si>
  <si>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</si>
  <si>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</si>
  <si>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</si>
  <si>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上年结余</t>
  </si>
  <si>
    <t xml:space="preserve">   调入资金</t>
  </si>
  <si>
    <t xml:space="preserve">   债务转贷收入</t>
  </si>
  <si>
    <t>收入总计</t>
  </si>
  <si>
    <t>表22</t>
  </si>
  <si>
    <t>盘锦市2023年政府性基金预算支出预算表</t>
  </si>
  <si>
    <t>2022年预算数</t>
  </si>
  <si>
    <t>2023年预算数比2022年预算数</t>
  </si>
  <si>
    <t>政府性基金支出合计</t>
  </si>
  <si>
    <t xml:space="preserve">  国家电影事业发展专项资金安排的支出</t>
  </si>
  <si>
    <t xml:space="preserve">  旅游发展基金支出</t>
  </si>
  <si>
    <t xml:space="preserve">  大中型水库移民后期扶持基金支出</t>
  </si>
  <si>
    <t xml:space="preserve">  小型水库移民扶助基金安排的支出</t>
  </si>
  <si>
    <t xml:space="preserve">  国有土地使用权出让相关支出</t>
  </si>
  <si>
    <t xml:space="preserve">  国有土地收益基金相关支出</t>
  </si>
  <si>
    <t xml:space="preserve">  农业土地开发资金相关支出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</si>
  <si>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</si>
  <si>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</si>
  <si>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</si>
  <si>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污水处理费对应专项债务收入安排的支出</t>
  </si>
  <si>
    <t xml:space="preserve">  农林水支出</t>
  </si>
  <si>
    <t xml:space="preserve">  交通运输支出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</si>
  <si>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</si>
  <si>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</si>
  <si>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</si>
  <si>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</si>
  <si>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</si>
  <si>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</si>
  <si>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加：上解上级支出</t>
  </si>
  <si>
    <t xml:space="preserve">       调出资金</t>
  </si>
  <si>
    <t xml:space="preserve">       债务还本支出</t>
  </si>
  <si>
    <t xml:space="preserve">       结转下年</t>
  </si>
  <si>
    <t>支出总计</t>
  </si>
  <si>
    <t>表23</t>
  </si>
  <si>
    <t>市本级2023年政府性基金预算收入预算表</t>
  </si>
  <si>
    <t>预  算  科  目</t>
  </si>
  <si>
    <t xml:space="preserve">    下级上解收入</t>
  </si>
  <si>
    <t xml:space="preserve">    上年结余</t>
  </si>
  <si>
    <t xml:space="preserve">    调入资金</t>
  </si>
  <si>
    <t xml:space="preserve">    债务转贷收入</t>
  </si>
  <si>
    <t>表24</t>
  </si>
  <si>
    <t>市本级2023年政府性基金预算支出预算表</t>
  </si>
  <si>
    <t xml:space="preserve">  加：上解上级支出</t>
  </si>
  <si>
    <t xml:space="preserve">      补助下级支出</t>
  </si>
  <si>
    <t xml:space="preserve">      调出资金</t>
  </si>
  <si>
    <t xml:space="preserve">      债务还本支出</t>
  </si>
  <si>
    <t xml:space="preserve">      债务转贷支出</t>
  </si>
  <si>
    <t xml:space="preserve">      结转下年</t>
  </si>
  <si>
    <t>2023年政府性基金市对下转移性支出预算表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</si>
  <si>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</si>
  <si>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</si>
  <si>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</si>
  <si>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</si>
  <si>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</si>
  <si>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</si>
  <si>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</si>
  <si>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</si>
  <si>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</si>
  <si>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按地区划分：</t>
  </si>
  <si>
    <t>盘山县</t>
  </si>
  <si>
    <t>大洼区</t>
  </si>
  <si>
    <t>双台子区</t>
  </si>
  <si>
    <t>兴隆台区</t>
  </si>
  <si>
    <t>辽滨经济区</t>
  </si>
  <si>
    <t>2022年地方政府专项债务限额、余额情况表</t>
  </si>
  <si>
    <t>单位：亿元</t>
  </si>
  <si>
    <t>地区</t>
  </si>
  <si>
    <t>专项债务限额</t>
  </si>
  <si>
    <t>专项债务余额</t>
  </si>
  <si>
    <t>盘锦市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</si>
</sst>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_-&quot;$&quot;* #,##0_-;\-&quot;$&quot;* #,##0_-;_-&quot;$&quot;* &quot;-&quot;_-;_-@_-"/>
    <numFmt numFmtId="179" formatCode="0_ "/>
    <numFmt numFmtId="180" formatCode="0.0"/>
    <numFmt numFmtId="181" formatCode="#,##0.00\¥;[Red]\-#,##0.00\¥"/>
    <numFmt numFmtId="182" formatCode="_-* #,##0\¥_-;\-* #,##0\¥_-;_-* &quot;-&quot;\¥_-;_-@_-"/>
    <numFmt numFmtId="183" formatCode="#,##0.00\¥;\-#,##0.00\¥"/>
    <numFmt numFmtId="184" formatCode="#,##0.0_ "/>
    <numFmt numFmtId="185" formatCode="_(* #,##0.00_);_(* \(#,##0.00\);_(* &quot;-&quot;??_);_(@_)"/>
    <numFmt numFmtId="186" formatCode="_-* #,##0&quot;$&quot;_-;\-* #,##0&quot;$&quot;_-;_-* &quot;-&quot;&quot;$&quot;_-;_-@_-"/>
    <numFmt numFmtId="187" formatCode="_ * #,##0_ ;_ * \-#,##0_ ;_ * &quot;-&quot;??_ ;_ @_ "/>
    <numFmt numFmtId="188" formatCode="_(&quot;$&quot;* #,##0.00_);_(&quot;$&quot;* \(#,##0.00\);_(&quot;$&quot;* &quot;-&quot;??_);_(@_)"/>
    <numFmt numFmtId="189" formatCode="_-* #,##0.00&quot;$&quot;_-;\-* #,##0.00&quot;$&quot;_-;_-* &quot;-&quot;??&quot;$&quot;_-;_-@_-"/>
    <numFmt numFmtId="190" formatCode="_-* #,##0.00_$_-;\-* #,##0.00_$_-;_-* &quot;-&quot;??_$_-;_-@_-"/>
    <numFmt numFmtId="191" formatCode="_-* #,##0_$_-;\-* #,##0_$_-;_-* &quot;-&quot;_$_-;_-@_-"/>
    <numFmt numFmtId="192" formatCode="#,##0.00_ "/>
    <numFmt numFmtId="193" formatCode="#,##0_ "/>
    <numFmt numFmtId="194" formatCode="0_ ;[Red]\-0\ "/>
  </numFmts>
  <fonts count="86"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69">
    <xf numFmtId="0" fontId="0" fillId="0" borderId="0"/>
    <xf numFmtId="0" fontId="11" fillId="2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" fillId="0" borderId="0"/>
    <xf numFmtId="0" fontId="0" fillId="0" borderId="0"/>
    <xf numFmtId="0" fontId="12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0" borderId="0"/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0" borderId="0"/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7" borderId="0">
      <alignment horizontal="left" vertical="top"/>
    </xf>
    <xf numFmtId="0" fontId="21" fillId="7" borderId="0">
      <alignment horizontal="right" vertical="center"/>
    </xf>
    <xf numFmtId="0" fontId="22" fillId="8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3" fillId="0" borderId="0"/>
    <xf numFmtId="0" fontId="24" fillId="0" borderId="7">
      <alignment horizontal="left" vertical="center"/>
    </xf>
    <xf numFmtId="0" fontId="25" fillId="12" borderId="8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/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" fillId="0" borderId="0"/>
    <xf numFmtId="0" fontId="2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3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36" fillId="0" borderId="0"/>
    <xf numFmtId="0" fontId="37" fillId="0" borderId="11" applyNumberFormat="0" applyFill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39" fillId="0" borderId="0"/>
    <xf numFmtId="0" fontId="14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/>
    <xf numFmtId="0" fontId="27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1" fillId="0" borderId="1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1" fillId="24" borderId="14" applyNumberFormat="0" applyAlignment="0" applyProtection="0">
      <alignment vertical="center"/>
    </xf>
    <xf numFmtId="0" fontId="42" fillId="24" borderId="6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26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6" fillId="0" borderId="0"/>
    <xf numFmtId="0" fontId="27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45" fillId="29" borderId="17" applyNumberFormat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178" fontId="36" fillId="0" borderId="0" applyFont="0" applyFill="0" applyBorder="0" applyAlignment="0" applyProtection="0"/>
    <xf numFmtId="0" fontId="1" fillId="0" borderId="0"/>
    <xf numFmtId="0" fontId="46" fillId="0" borderId="18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7" fillId="0" borderId="1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49" fillId="3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5" fillId="2" borderId="0" applyNumberFormat="0" applyBorder="0" applyAlignment="0" applyProtection="0">
      <alignment vertical="center"/>
    </xf>
    <xf numFmtId="181" fontId="1" fillId="0" borderId="0"/>
    <xf numFmtId="0" fontId="16" fillId="3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3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3" fillId="0" borderId="0"/>
    <xf numFmtId="0" fontId="44" fillId="0" borderId="16" applyNumberFormat="0" applyFill="0" applyAlignment="0" applyProtection="0">
      <alignment vertical="center"/>
    </xf>
    <xf numFmtId="0" fontId="1" fillId="0" borderId="0"/>
    <xf numFmtId="0" fontId="36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9" fillId="3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0" borderId="0"/>
    <xf numFmtId="0" fontId="14" fillId="1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" fillId="0" borderId="0"/>
    <xf numFmtId="0" fontId="27" fillId="3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9" fillId="0" borderId="0"/>
    <xf numFmtId="0" fontId="19" fillId="4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27" fillId="45" borderId="0" applyNumberFormat="0" applyBorder="0" applyAlignment="0" applyProtection="0">
      <alignment vertical="center"/>
    </xf>
    <xf numFmtId="0" fontId="1" fillId="0" borderId="0"/>
    <xf numFmtId="0" fontId="50" fillId="10" borderId="0" applyNumberFormat="0" applyBorder="0" applyAlignment="0" applyProtection="0">
      <alignment vertical="center"/>
    </xf>
    <xf numFmtId="0" fontId="1" fillId="0" borderId="0"/>
    <xf numFmtId="0" fontId="27" fillId="46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" fillId="0" borderId="0"/>
    <xf numFmtId="0" fontId="27" fillId="4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" fillId="0" borderId="0"/>
    <xf numFmtId="0" fontId="45" fillId="29" borderId="17" applyNumberFormat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45" fillId="29" borderId="17" applyNumberFormat="0" applyAlignment="0" applyProtection="0">
      <alignment vertical="center"/>
    </xf>
    <xf numFmtId="0" fontId="1" fillId="0" borderId="0"/>
    <xf numFmtId="0" fontId="44" fillId="0" borderId="16" applyNumberFormat="0" applyFill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0" borderId="0"/>
    <xf numFmtId="0" fontId="1" fillId="0" borderId="0"/>
    <xf numFmtId="181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0" borderId="0"/>
    <xf numFmtId="0" fontId="1" fillId="19" borderId="10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" fillId="0" borderId="0"/>
    <xf numFmtId="0" fontId="1" fillId="19" borderId="10" applyNumberFormat="0" applyFont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1" fillId="0" borderId="0" applyFont="0" applyFill="0" applyBorder="0" applyAlignment="0" applyProtection="0"/>
    <xf numFmtId="0" fontId="1" fillId="0" borderId="0"/>
    <xf numFmtId="0" fontId="5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6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9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2" fillId="52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3" fillId="0" borderId="2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3" fillId="0" borderId="2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3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3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51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" fillId="0" borderId="0"/>
    <xf numFmtId="0" fontId="1" fillId="0" borderId="0"/>
    <xf numFmtId="0" fontId="14" fillId="9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6" fillId="0" borderId="0"/>
    <xf numFmtId="10" fontId="55" fillId="7" borderId="2" applyNumberFormat="0" applyBorder="0" applyAlignment="0" applyProtection="0"/>
    <xf numFmtId="0" fontId="1" fillId="0" borderId="0"/>
    <xf numFmtId="0" fontId="14" fillId="9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20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4" fillId="0" borderId="16" applyNumberFormat="0" applyFill="0" applyAlignment="0" applyProtection="0">
      <alignment vertical="center"/>
    </xf>
    <xf numFmtId="0" fontId="36" fillId="0" borderId="0"/>
    <xf numFmtId="0" fontId="14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" fillId="0" borderId="0"/>
    <xf numFmtId="0" fontId="58" fillId="18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" fillId="0" borderId="0"/>
    <xf numFmtId="0" fontId="23" fillId="0" borderId="0"/>
    <xf numFmtId="0" fontId="23" fillId="0" borderId="0"/>
    <xf numFmtId="2" fontId="59" fillId="0" borderId="0" applyProtection="0"/>
    <xf numFmtId="0" fontId="14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39" fillId="0" borderId="0"/>
    <xf numFmtId="0" fontId="53" fillId="0" borderId="20" applyNumberFormat="0" applyFill="0" applyAlignment="0" applyProtection="0">
      <alignment vertical="center"/>
    </xf>
    <xf numFmtId="0" fontId="14" fillId="7" borderId="0">
      <alignment horizontal="left" vertical="top"/>
    </xf>
    <xf numFmtId="0" fontId="21" fillId="7" borderId="0">
      <alignment horizontal="left"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7" borderId="0">
      <alignment horizontal="left" vertical="top"/>
    </xf>
    <xf numFmtId="0" fontId="21" fillId="7" borderId="0">
      <alignment horizontal="left"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3" fillId="0" borderId="0"/>
    <xf numFmtId="0" fontId="1" fillId="0" borderId="0"/>
    <xf numFmtId="0" fontId="13" fillId="0" borderId="0"/>
    <xf numFmtId="0" fontId="13" fillId="0" borderId="0"/>
    <xf numFmtId="0" fontId="60" fillId="0" borderId="0" applyNumberFormat="0" applyFill="0" applyBorder="0" applyAlignment="0" applyProtection="0">
      <alignment vertical="center"/>
    </xf>
    <xf numFmtId="0" fontId="13" fillId="0" borderId="0"/>
    <xf numFmtId="0" fontId="16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0" borderId="0"/>
    <xf numFmtId="0" fontId="39" fillId="0" borderId="0"/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1" fillId="1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9" fillId="0" borderId="0"/>
    <xf numFmtId="0" fontId="23" fillId="0" borderId="0"/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6" fillId="0" borderId="0"/>
    <xf numFmtId="0" fontId="39" fillId="0" borderId="0"/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36" fillId="0" borderId="0"/>
    <xf numFmtId="0" fontId="14" fillId="5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6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0" borderId="0"/>
    <xf numFmtId="0" fontId="1" fillId="0" borderId="0"/>
    <xf numFmtId="0" fontId="36" fillId="0" borderId="0"/>
    <xf numFmtId="0" fontId="1" fillId="19" borderId="10" applyNumberFormat="0" applyFont="0" applyAlignment="0" applyProtection="0">
      <alignment vertical="center"/>
    </xf>
    <xf numFmtId="0" fontId="13" fillId="0" borderId="0"/>
    <xf numFmtId="0" fontId="13" fillId="0" borderId="0"/>
    <xf numFmtId="0" fontId="14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36" fillId="0" borderId="0"/>
    <xf numFmtId="0" fontId="16" fillId="50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36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7" borderId="0">
      <alignment horizontal="center"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180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/>
    <xf numFmtId="0" fontId="1" fillId="0" borderId="0"/>
    <xf numFmtId="0" fontId="15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0" fontId="14" fillId="0" borderId="0">
      <alignment vertical="center"/>
    </xf>
    <xf numFmtId="0" fontId="38" fillId="12" borderId="12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8" fillId="12" borderId="12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0" borderId="0"/>
    <xf numFmtId="0" fontId="61" fillId="18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3" fillId="0" borderId="0"/>
    <xf numFmtId="0" fontId="1" fillId="0" borderId="0"/>
    <xf numFmtId="0" fontId="45" fillId="29" borderId="17" applyNumberFormat="0" applyAlignment="0" applyProtection="0">
      <alignment vertical="center"/>
    </xf>
    <xf numFmtId="0" fontId="1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1" fillId="0" borderId="0"/>
    <xf numFmtId="0" fontId="39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183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8" fillId="5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38" fillId="12" borderId="12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1" fillId="0" borderId="0"/>
    <xf numFmtId="0" fontId="65" fillId="54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" fillId="0" borderId="0"/>
    <xf numFmtId="0" fontId="25" fillId="12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182" fontId="1" fillId="0" borderId="0"/>
    <xf numFmtId="0" fontId="16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1" fillId="7" borderId="0">
      <alignment horizontal="left" vertical="center"/>
    </xf>
    <xf numFmtId="0" fontId="14" fillId="7" borderId="0">
      <alignment horizontal="left" vertical="top"/>
    </xf>
    <xf numFmtId="182" fontId="1" fillId="0" borderId="0"/>
    <xf numFmtId="0" fontId="1" fillId="0" borderId="0"/>
    <xf numFmtId="0" fontId="13" fillId="0" borderId="0"/>
    <xf numFmtId="0" fontId="15" fillId="10" borderId="0" applyNumberFormat="0" applyBorder="0" applyAlignment="0" applyProtection="0">
      <alignment vertical="center"/>
    </xf>
    <xf numFmtId="0" fontId="66" fillId="0" borderId="0"/>
    <xf numFmtId="180" fontId="5" fillId="0" borderId="2">
      <alignment vertical="center"/>
      <protection locked="0"/>
    </xf>
    <xf numFmtId="0" fontId="1" fillId="0" borderId="0"/>
    <xf numFmtId="0" fontId="66" fillId="0" borderId="0"/>
    <xf numFmtId="0" fontId="13" fillId="0" borderId="0"/>
    <xf numFmtId="0" fontId="1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83" fontId="1" fillId="0" borderId="0"/>
    <xf numFmtId="0" fontId="1" fillId="0" borderId="0"/>
    <xf numFmtId="0" fontId="12" fillId="0" borderId="0">
      <alignment vertical="center"/>
    </xf>
    <xf numFmtId="0" fontId="51" fillId="0" borderId="0" applyFont="0" applyFill="0" applyBorder="0" applyAlignment="0" applyProtection="0"/>
    <xf numFmtId="182" fontId="1" fillId="0" borderId="0"/>
    <xf numFmtId="0" fontId="1" fillId="0" borderId="0"/>
    <xf numFmtId="0" fontId="1" fillId="0" borderId="0"/>
    <xf numFmtId="0" fontId="1" fillId="0" borderId="0"/>
    <xf numFmtId="10" fontId="55" fillId="7" borderId="2" applyNumberFormat="0" applyBorder="0" applyAlignment="0" applyProtection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3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21" fillId="7" borderId="0">
      <alignment horizontal="left" vertical="center"/>
    </xf>
    <xf numFmtId="0" fontId="14" fillId="7" borderId="0">
      <alignment horizontal="left" vertical="top"/>
    </xf>
    <xf numFmtId="0" fontId="36" fillId="0" borderId="0"/>
    <xf numFmtId="0" fontId="15" fillId="2" borderId="0" applyNumberFormat="0" applyBorder="0" applyAlignment="0" applyProtection="0">
      <alignment vertical="center"/>
    </xf>
    <xf numFmtId="0" fontId="36" fillId="0" borderId="0"/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6" fillId="0" borderId="0"/>
    <xf numFmtId="0" fontId="20" fillId="5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3" fillId="0" borderId="0"/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0" borderId="0"/>
    <xf numFmtId="0" fontId="25" fillId="12" borderId="8" applyNumberFormat="0" applyAlignment="0" applyProtection="0">
      <alignment vertical="center"/>
    </xf>
    <xf numFmtId="0" fontId="13" fillId="0" borderId="0"/>
    <xf numFmtId="0" fontId="25" fillId="12" borderId="8" applyNumberFormat="0" applyAlignment="0" applyProtection="0">
      <alignment vertical="center"/>
    </xf>
    <xf numFmtId="0" fontId="65" fillId="57" borderId="0" applyNumberFormat="0" applyBorder="0" applyAlignment="0" applyProtection="0"/>
    <xf numFmtId="0" fontId="13" fillId="0" borderId="0"/>
    <xf numFmtId="0" fontId="36" fillId="0" borderId="0"/>
    <xf numFmtId="0" fontId="20" fillId="5" borderId="0" applyNumberFormat="0" applyBorder="0" applyAlignment="0" applyProtection="0">
      <alignment vertical="center"/>
    </xf>
    <xf numFmtId="0" fontId="13" fillId="0" borderId="0"/>
    <xf numFmtId="0" fontId="14" fillId="18" borderId="0" applyNumberFormat="0" applyBorder="0" applyAlignment="0" applyProtection="0">
      <alignment vertical="center"/>
    </xf>
    <xf numFmtId="0" fontId="13" fillId="0" borderId="0"/>
    <xf numFmtId="0" fontId="22" fillId="57" borderId="0" applyNumberFormat="0" applyBorder="0" applyAlignment="0" applyProtection="0"/>
    <xf numFmtId="0" fontId="1" fillId="0" borderId="0"/>
    <xf numFmtId="0" fontId="20" fillId="18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65" fillId="58" borderId="0" applyNumberFormat="0" applyBorder="0" applyAlignment="0" applyProtection="0"/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19" borderId="10" applyNumberFormat="0" applyFont="0" applyAlignment="0" applyProtection="0">
      <alignment vertical="center"/>
    </xf>
    <xf numFmtId="0" fontId="1" fillId="0" borderId="0"/>
    <xf numFmtId="0" fontId="14" fillId="5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67" fillId="7" borderId="0">
      <alignment horizontal="center" vertical="top"/>
    </xf>
    <xf numFmtId="0" fontId="1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16" fillId="9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0" borderId="0"/>
    <xf numFmtId="0" fontId="1" fillId="0" borderId="0"/>
    <xf numFmtId="0" fontId="14" fillId="25" borderId="0" applyNumberFormat="0" applyBorder="0" applyAlignment="0" applyProtection="0">
      <alignment vertical="center"/>
    </xf>
    <xf numFmtId="0" fontId="36" fillId="0" borderId="0"/>
    <xf numFmtId="0" fontId="14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14" fillId="7" borderId="0">
      <alignment horizontal="left" vertical="top"/>
    </xf>
    <xf numFmtId="0" fontId="21" fillId="7" borderId="0">
      <alignment horizontal="right"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4" fillId="7" borderId="0">
      <alignment horizontal="left" vertical="top"/>
    </xf>
    <xf numFmtId="0" fontId="21" fillId="7" borderId="0">
      <alignment horizontal="right"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14" fillId="25" borderId="0" applyNumberFormat="0" applyBorder="0" applyAlignment="0" applyProtection="0">
      <alignment vertical="center"/>
    </xf>
    <xf numFmtId="0" fontId="1" fillId="0" borderId="0"/>
    <xf numFmtId="1" fontId="5" fillId="0" borderId="2">
      <alignment vertical="center"/>
      <protection locked="0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9" fillId="0" borderId="0"/>
    <xf numFmtId="0" fontId="1" fillId="0" borderId="0"/>
    <xf numFmtId="0" fontId="60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" fillId="0" borderId="0"/>
    <xf numFmtId="0" fontId="16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6" fillId="0" borderId="0"/>
    <xf numFmtId="0" fontId="1" fillId="0" borderId="0">
      <alignment vertical="center"/>
    </xf>
    <xf numFmtId="0" fontId="1" fillId="19" borderId="10" applyNumberFormat="0" applyFont="0" applyAlignment="0" applyProtection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6" fillId="0" borderId="0"/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36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9" borderId="10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8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36" fillId="0" borderId="0"/>
    <xf numFmtId="0" fontId="13" fillId="0" borderId="0"/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36" fillId="0" borderId="0"/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39" fillId="0" borderId="0"/>
    <xf numFmtId="0" fontId="1" fillId="0" borderId="0"/>
    <xf numFmtId="0" fontId="36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" fillId="0" borderId="0"/>
    <xf numFmtId="0" fontId="16" fillId="5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66" fillId="0" borderId="0"/>
    <xf numFmtId="0" fontId="39" fillId="0" borderId="0"/>
    <xf numFmtId="0" fontId="15" fillId="2" borderId="0" applyNumberFormat="0" applyBorder="0" applyAlignment="0" applyProtection="0">
      <alignment vertical="center"/>
    </xf>
    <xf numFmtId="0" fontId="39" fillId="0" borderId="0"/>
    <xf numFmtId="0" fontId="5" fillId="0" borderId="2">
      <alignment horizontal="distributed" vertical="center" wrapText="1"/>
    </xf>
    <xf numFmtId="0" fontId="39" fillId="0" borderId="0"/>
    <xf numFmtId="0" fontId="20" fillId="5" borderId="0" applyNumberFormat="0" applyBorder="0" applyAlignment="0" applyProtection="0">
      <alignment vertical="center"/>
    </xf>
    <xf numFmtId="0" fontId="54" fillId="19" borderId="0" applyNumberFormat="0" applyBorder="0" applyAlignment="0" applyProtection="0"/>
    <xf numFmtId="0" fontId="39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4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9" fontId="1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14" fillId="2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37" fontId="68" fillId="0" borderId="0"/>
    <xf numFmtId="0" fontId="14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" fillId="0" borderId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2" fontId="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8" fillId="5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4" fillId="5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4" fillId="5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4" fillId="4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16" fillId="5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14" fillId="4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" fillId="0" borderId="0"/>
    <xf numFmtId="0" fontId="16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5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182" fontId="1" fillId="0" borderId="0"/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70" fillId="7" borderId="0">
      <alignment horizontal="right" vertical="center"/>
    </xf>
    <xf numFmtId="0" fontId="16" fillId="54" borderId="0" applyNumberFormat="0" applyBorder="0" applyAlignment="0" applyProtection="0">
      <alignment vertical="center"/>
    </xf>
    <xf numFmtId="0" fontId="54" fillId="60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65" fillId="61" borderId="0" applyNumberFormat="0" applyBorder="0" applyAlignment="0" applyProtection="0"/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16" fillId="50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16" fillId="5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5" fillId="6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63" borderId="0" applyNumberFormat="0" applyBorder="0" applyAlignment="0" applyProtection="0"/>
    <xf numFmtId="0" fontId="65" fillId="64" borderId="0" applyNumberFormat="0" applyBorder="0" applyAlignment="0" applyProtection="0"/>
    <xf numFmtId="0" fontId="38" fillId="12" borderId="12" applyNumberFormat="0" applyAlignment="0" applyProtection="0">
      <alignment vertical="center"/>
    </xf>
    <xf numFmtId="0" fontId="65" fillId="65" borderId="0" applyNumberFormat="0" applyBorder="0" applyAlignment="0" applyProtection="0"/>
    <xf numFmtId="0" fontId="22" fillId="52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2" fillId="5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59" fillId="0" borderId="23" applyProtection="0"/>
    <xf numFmtId="0" fontId="5" fillId="0" borderId="2">
      <alignment horizontal="distributed" vertical="center" wrapText="1"/>
    </xf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0" fontId="22" fillId="52" borderId="0" applyNumberFormat="0" applyBorder="0" applyAlignment="0" applyProtection="0"/>
    <xf numFmtId="0" fontId="65" fillId="5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65" fillId="68" borderId="0" applyNumberFormat="0" applyBorder="0" applyAlignment="0" applyProtection="0"/>
    <xf numFmtId="0" fontId="22" fillId="52" borderId="0" applyNumberFormat="0" applyBorder="0" applyAlignment="0" applyProtection="0"/>
    <xf numFmtId="0" fontId="65" fillId="57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65" fillId="69" borderId="0" applyNumberFormat="0" applyBorder="0" applyAlignment="0" applyProtection="0"/>
    <xf numFmtId="0" fontId="22" fillId="5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2" fillId="60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185" fontId="1" fillId="0" borderId="0" applyFill="0" applyBorder="0" applyAlignment="0"/>
    <xf numFmtId="0" fontId="20" fillId="5" borderId="0" applyNumberFormat="0" applyBorder="0" applyAlignment="0" applyProtection="0">
      <alignment vertical="center"/>
    </xf>
    <xf numFmtId="185" fontId="1" fillId="0" borderId="0" applyFill="0" applyBorder="0" applyAlignment="0"/>
    <xf numFmtId="0" fontId="71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182" fontId="1" fillId="0" borderId="0"/>
    <xf numFmtId="185" fontId="36" fillId="0" borderId="0" applyFont="0" applyFill="0" applyBorder="0" applyAlignment="0" applyProtection="0"/>
    <xf numFmtId="0" fontId="1" fillId="0" borderId="0"/>
    <xf numFmtId="188" fontId="36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183" fontId="1" fillId="0" borderId="0"/>
    <xf numFmtId="183" fontId="1" fillId="0" borderId="0"/>
    <xf numFmtId="0" fontId="72" fillId="0" borderId="0"/>
    <xf numFmtId="183" fontId="1" fillId="0" borderId="0"/>
    <xf numFmtId="0" fontId="15" fillId="2" borderId="0" applyNumberFormat="0" applyBorder="0" applyAlignment="0" applyProtection="0">
      <alignment vertical="center"/>
    </xf>
    <xf numFmtId="183" fontId="1" fillId="0" borderId="0"/>
    <xf numFmtId="0" fontId="59" fillId="0" borderId="0" applyProtection="0"/>
    <xf numFmtId="181" fontId="1" fillId="0" borderId="0"/>
    <xf numFmtId="0" fontId="15" fillId="2" borderId="0" applyNumberFormat="0" applyBorder="0" applyAlignment="0" applyProtection="0">
      <alignment vertical="center"/>
    </xf>
    <xf numFmtId="181" fontId="1" fillId="0" borderId="0"/>
    <xf numFmtId="0" fontId="58" fillId="5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181" fontId="1" fillId="0" borderId="0"/>
    <xf numFmtId="0" fontId="1" fillId="0" borderId="0"/>
    <xf numFmtId="181" fontId="1" fillId="0" borderId="0"/>
    <xf numFmtId="0" fontId="1" fillId="0" borderId="0"/>
    <xf numFmtId="38" fontId="55" fillId="1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4" fillId="0" borderId="24" applyNumberFormat="0" applyAlignment="0" applyProtection="0">
      <alignment horizontal="left" vertical="center"/>
    </xf>
    <xf numFmtId="0" fontId="16" fillId="54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16" fillId="54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16" fillId="54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24" fillId="0" borderId="7">
      <alignment horizontal="left" vertical="center"/>
    </xf>
    <xf numFmtId="0" fontId="24" fillId="0" borderId="7">
      <alignment horizontal="left" vertical="center"/>
    </xf>
    <xf numFmtId="0" fontId="20" fillId="5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24" fillId="0" borderId="7">
      <alignment horizontal="left" vertical="center"/>
    </xf>
    <xf numFmtId="0" fontId="16" fillId="54" borderId="0" applyNumberFormat="0" applyBorder="0" applyAlignment="0" applyProtection="0">
      <alignment vertical="center"/>
    </xf>
    <xf numFmtId="0" fontId="24" fillId="0" borderId="7">
      <alignment horizontal="left" vertical="center"/>
    </xf>
    <xf numFmtId="0" fontId="24" fillId="0" borderId="7">
      <alignment horizontal="left" vertical="center"/>
    </xf>
    <xf numFmtId="0" fontId="73" fillId="0" borderId="0" applyProtection="0"/>
    <xf numFmtId="0" fontId="24" fillId="0" borderId="0" applyProtection="0"/>
    <xf numFmtId="10" fontId="55" fillId="7" borderId="2" applyNumberFormat="0" applyBorder="0" applyAlignment="0" applyProtection="0"/>
    <xf numFmtId="43" fontId="1" fillId="0" borderId="0" applyFont="0" applyFill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0" fontId="25" fillId="12" borderId="8" applyNumberFormat="0" applyAlignment="0" applyProtection="0">
      <alignment vertical="center"/>
    </xf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10" fontId="55" fillId="7" borderId="2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10" fontId="55" fillId="7" borderId="2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37" fontId="68" fillId="0" borderId="0">
      <alignment vertical="center"/>
    </xf>
    <xf numFmtId="0" fontId="74" fillId="0" borderId="0"/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5" fillId="0" borderId="0"/>
    <xf numFmtId="0" fontId="20" fillId="5" borderId="0" applyNumberFormat="0" applyBorder="0" applyAlignment="0" applyProtection="0">
      <alignment vertical="center"/>
    </xf>
    <xf numFmtId="0" fontId="76" fillId="0" borderId="0"/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1" fontId="36" fillId="0" borderId="0"/>
    <xf numFmtId="0" fontId="23" fillId="0" borderId="0"/>
    <xf numFmtId="0" fontId="71" fillId="0" borderId="0" applyNumberFormat="0" applyFill="0" applyBorder="0" applyAlignment="0" applyProtection="0"/>
    <xf numFmtId="0" fontId="67" fillId="7" borderId="0">
      <alignment horizontal="center" vertical="top"/>
    </xf>
    <xf numFmtId="0" fontId="67" fillId="7" borderId="0">
      <alignment horizontal="center" vertical="top"/>
    </xf>
    <xf numFmtId="0" fontId="67" fillId="7" borderId="0">
      <alignment horizontal="center" vertical="top"/>
    </xf>
    <xf numFmtId="0" fontId="63" fillId="7" borderId="0">
      <alignment horizontal="center" vertical="center"/>
    </xf>
    <xf numFmtId="0" fontId="70" fillId="7" borderId="0">
      <alignment horizontal="left" vertical="center"/>
    </xf>
    <xf numFmtId="0" fontId="70" fillId="7" borderId="0">
      <alignment horizontal="left" vertical="center"/>
    </xf>
    <xf numFmtId="0" fontId="70" fillId="7" borderId="0">
      <alignment horizontal="right" vertical="center"/>
    </xf>
    <xf numFmtId="0" fontId="70" fillId="7" borderId="0">
      <alignment horizontal="right" vertical="center"/>
    </xf>
    <xf numFmtId="0" fontId="15" fillId="2" borderId="0" applyNumberFormat="0" applyBorder="0" applyAlignment="0" applyProtection="0">
      <alignment vertical="center"/>
    </xf>
    <xf numFmtId="0" fontId="70" fillId="7" borderId="0">
      <alignment horizontal="right" vertical="center"/>
    </xf>
    <xf numFmtId="0" fontId="14" fillId="7" borderId="0">
      <alignment horizontal="left" vertical="top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7" borderId="0">
      <alignment horizontal="left" vertical="top"/>
    </xf>
    <xf numFmtId="43" fontId="1" fillId="0" borderId="0" applyFont="0" applyFill="0" applyBorder="0" applyAlignment="0" applyProtection="0"/>
    <xf numFmtId="0" fontId="38" fillId="12" borderId="12" applyNumberFormat="0" applyAlignment="0" applyProtection="0">
      <alignment vertical="center"/>
    </xf>
    <xf numFmtId="0" fontId="70" fillId="7" borderId="0">
      <alignment horizontal="left" vertical="center"/>
    </xf>
    <xf numFmtId="0" fontId="38" fillId="12" borderId="12" applyNumberFormat="0" applyAlignment="0" applyProtection="0">
      <alignment vertical="center"/>
    </xf>
    <xf numFmtId="0" fontId="70" fillId="7" borderId="0">
      <alignment horizontal="left" vertical="center"/>
    </xf>
    <xf numFmtId="0" fontId="21" fillId="7" borderId="0">
      <alignment horizontal="left" vertical="center"/>
    </xf>
    <xf numFmtId="0" fontId="21" fillId="7" borderId="0">
      <alignment horizontal="center" vertical="center"/>
    </xf>
    <xf numFmtId="0" fontId="21" fillId="7" borderId="0">
      <alignment horizontal="left" vertical="center"/>
    </xf>
    <xf numFmtId="0" fontId="21" fillId="7" borderId="0">
      <alignment horizontal="center" vertical="center"/>
    </xf>
    <xf numFmtId="0" fontId="21" fillId="7" borderId="0">
      <alignment horizontal="right" vertical="center"/>
    </xf>
    <xf numFmtId="0" fontId="14" fillId="7" borderId="0">
      <alignment horizontal="left" vertical="top"/>
    </xf>
    <xf numFmtId="41" fontId="1" fillId="0" borderId="0" applyFont="0" applyFill="0" applyBorder="0" applyAlignment="0" applyProtection="0"/>
    <xf numFmtId="0" fontId="63" fillId="7" borderId="0">
      <alignment horizontal="center" vertical="center"/>
    </xf>
    <xf numFmtId="0" fontId="15" fillId="2" borderId="0" applyNumberFormat="0" applyBorder="0" applyAlignment="0" applyProtection="0">
      <alignment vertical="center"/>
    </xf>
    <xf numFmtId="0" fontId="63" fillId="7" borderId="0">
      <alignment horizontal="center" vertical="center"/>
    </xf>
    <xf numFmtId="0" fontId="14" fillId="7" borderId="0">
      <alignment horizontal="left" vertical="top"/>
    </xf>
    <xf numFmtId="0" fontId="14" fillId="7" borderId="0">
      <alignment horizontal="left" vertical="top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7" borderId="0">
      <alignment horizontal="left" vertical="top"/>
    </xf>
    <xf numFmtId="0" fontId="14" fillId="7" borderId="0">
      <alignment horizontal="left" vertical="top"/>
    </xf>
    <xf numFmtId="0" fontId="77" fillId="7" borderId="0">
      <alignment horizontal="center" vertical="top"/>
    </xf>
    <xf numFmtId="0" fontId="77" fillId="7" borderId="0">
      <alignment horizontal="center" vertical="top"/>
    </xf>
    <xf numFmtId="0" fontId="21" fillId="7" borderId="0">
      <alignment horizontal="left" vertical="top"/>
    </xf>
    <xf numFmtId="0" fontId="11" fillId="2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21" fillId="7" borderId="0">
      <alignment horizontal="left" vertical="top"/>
    </xf>
    <xf numFmtId="0" fontId="63" fillId="7" borderId="0">
      <alignment horizontal="center" vertical="top"/>
    </xf>
    <xf numFmtId="0" fontId="20" fillId="18" borderId="0" applyNumberFormat="0" applyBorder="0" applyAlignment="0" applyProtection="0">
      <alignment vertical="center"/>
    </xf>
    <xf numFmtId="0" fontId="63" fillId="7" borderId="0">
      <alignment horizontal="center" vertical="top"/>
    </xf>
    <xf numFmtId="0" fontId="21" fillId="7" borderId="0">
      <alignment horizontal="center" vertical="top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1" fillId="7" borderId="0">
      <alignment horizontal="center" vertical="top"/>
    </xf>
    <xf numFmtId="0" fontId="21" fillId="7" borderId="0">
      <alignment horizontal="right" vertical="top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1" fillId="7" borderId="0">
      <alignment horizontal="right" vertical="top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2" fillId="7" borderId="0">
      <alignment horizontal="left" vertical="top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2" fillId="7" borderId="0">
      <alignment horizontal="left" vertical="top"/>
    </xf>
    <xf numFmtId="0" fontId="78" fillId="0" borderId="0"/>
    <xf numFmtId="0" fontId="22" fillId="7" borderId="0">
      <alignment horizontal="left" vertical="center"/>
    </xf>
    <xf numFmtId="0" fontId="22" fillId="7" borderId="0">
      <alignment horizontal="left" vertical="center"/>
    </xf>
    <xf numFmtId="0" fontId="23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59" fillId="0" borderId="23" applyProtection="0"/>
    <xf numFmtId="0" fontId="20" fillId="5" borderId="0" applyNumberFormat="0" applyBorder="0" applyAlignment="0" applyProtection="0">
      <alignment vertical="center"/>
    </xf>
    <xf numFmtId="0" fontId="59" fillId="0" borderId="23" applyProtection="0"/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9" fillId="0" borderId="23" applyProtection="0"/>
    <xf numFmtId="0" fontId="5" fillId="0" borderId="2">
      <alignment horizontal="distributed" vertical="center" wrapText="1"/>
    </xf>
    <xf numFmtId="0" fontId="16" fillId="21" borderId="0" applyNumberFormat="0" applyBorder="0" applyAlignment="0" applyProtection="0">
      <alignment vertical="center"/>
    </xf>
    <xf numFmtId="0" fontId="59" fillId="0" borderId="23" applyProtection="0"/>
    <xf numFmtId="0" fontId="5" fillId="0" borderId="2">
      <alignment horizontal="distributed" vertical="center" wrapText="1"/>
    </xf>
    <xf numFmtId="0" fontId="59" fillId="0" borderId="23" applyProtection="0"/>
    <xf numFmtId="0" fontId="5" fillId="0" borderId="2">
      <alignment horizontal="distributed" vertical="center" wrapText="1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0" applyNumberFormat="0" applyFill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62" fillId="30" borderId="8" applyNumberFormat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1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0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5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0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8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72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8" fillId="5" borderId="0" applyNumberFormat="0" applyBorder="0" applyAlignment="0" applyProtection="0"/>
    <xf numFmtId="0" fontId="38" fillId="12" borderId="12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4" fillId="2" borderId="0" applyNumberFormat="0" applyBorder="0" applyAlignment="0" applyProtection="0"/>
    <xf numFmtId="0" fontId="38" fillId="12" borderId="12" applyNumberFormat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54" fillId="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2" fillId="7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0" fillId="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" fillId="0" borderId="0"/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5" fillId="12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8" fillId="12" borderId="12" applyNumberFormat="0" applyAlignment="0" applyProtection="0">
      <alignment vertical="center"/>
    </xf>
    <xf numFmtId="0" fontId="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78" fillId="0" borderId="0"/>
    <xf numFmtId="0" fontId="23" fillId="0" borderId="0"/>
    <xf numFmtId="0" fontId="0" fillId="0" borderId="0"/>
    <xf numFmtId="0" fontId="1" fillId="0" borderId="0"/>
    <xf numFmtId="0" fontId="1" fillId="0" borderId="0"/>
    <xf numFmtId="0" fontId="23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2" fillId="30" borderId="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1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29" borderId="17" applyNumberFormat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0" fillId="0" borderId="0"/>
    <xf numFmtId="0" fontId="20" fillId="18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0" fillId="0" borderId="0"/>
    <xf numFmtId="0" fontId="23" fillId="0" borderId="0"/>
    <xf numFmtId="0" fontId="1" fillId="19" borderId="10" applyNumberFormat="0" applyFont="0" applyAlignment="0" applyProtection="0">
      <alignment vertical="center"/>
    </xf>
    <xf numFmtId="0" fontId="0" fillId="0" borderId="0"/>
    <xf numFmtId="0" fontId="1" fillId="0" borderId="0"/>
    <xf numFmtId="0" fontId="61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180" fontId="5" fillId="0" borderId="2">
      <alignment vertical="center"/>
      <protection locked="0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25" fillId="12" borderId="8" applyNumberFormat="0" applyAlignment="0" applyProtection="0">
      <alignment vertical="center"/>
    </xf>
    <xf numFmtId="0" fontId="58" fillId="5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58" fillId="5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6" fontId="13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38" fontId="51" fillId="0" borderId="0" applyFont="0" applyFill="0" applyBorder="0" applyAlignment="0" applyProtection="0"/>
    <xf numFmtId="0" fontId="58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58" fillId="18" borderId="0" applyNumberFormat="0" applyBorder="0" applyAlignment="0" applyProtection="0">
      <alignment vertical="center"/>
    </xf>
    <xf numFmtId="0" fontId="58" fillId="72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90" fontId="13" fillId="0" borderId="0" applyFont="0" applyFill="0" applyBorder="0" applyAlignment="0" applyProtection="0"/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58" fillId="72" borderId="0" applyNumberFormat="0" applyBorder="0" applyAlignment="0" applyProtection="0"/>
    <xf numFmtId="0" fontId="58" fillId="5" borderId="0" applyNumberFormat="0" applyBorder="0" applyAlignment="0" applyProtection="0"/>
    <xf numFmtId="0" fontId="16" fillId="7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52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0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84" fillId="0" borderId="0"/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45" fillId="29" borderId="1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9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82" fillId="75" borderId="0" applyNumberFormat="0" applyBorder="0" applyAlignment="0" applyProtection="0"/>
    <xf numFmtId="0" fontId="82" fillId="7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180" fontId="5" fillId="0" borderId="2">
      <alignment vertical="center"/>
      <protection locked="0"/>
    </xf>
    <xf numFmtId="0" fontId="38" fillId="12" borderId="12" applyNumberFormat="0" applyAlignment="0" applyProtection="0">
      <alignment vertical="center"/>
    </xf>
    <xf numFmtId="180" fontId="5" fillId="0" borderId="2">
      <alignment vertical="center"/>
      <protection locked="0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0" fontId="62" fillId="30" borderId="8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180" fontId="5" fillId="0" borderId="2">
      <alignment vertical="center"/>
      <protection locked="0"/>
    </xf>
    <xf numFmtId="0" fontId="13" fillId="0" borderId="0"/>
    <xf numFmtId="0" fontId="13" fillId="0" borderId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0" fontId="1" fillId="19" borderId="10" applyNumberFormat="0" applyFont="0" applyAlignment="0" applyProtection="0">
      <alignment vertical="center"/>
    </xf>
    <xf numFmtId="40" fontId="51" fillId="0" borderId="0" applyFont="0" applyFill="0" applyBorder="0" applyAlignment="0" applyProtection="0"/>
    <xf numFmtId="0" fontId="85" fillId="0" borderId="0"/>
  </cellStyleXfs>
  <cellXfs count="78">
    <xf numFmtId="0" fontId="0" fillId="0" borderId="0" xfId="0"/>
    <xf numFmtId="0" fontId="1" fillId="0" borderId="0" xfId="2349" applyFill="1" applyBorder="1" applyAlignment="1">
      <alignment vertical="center" wrapText="1"/>
    </xf>
    <xf numFmtId="0" fontId="2" fillId="0" borderId="0" xfId="2349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2349" applyFill="1" applyAlignment="1"/>
    <xf numFmtId="0" fontId="3" fillId="0" borderId="0" xfId="2349" applyFont="1" applyFill="1" applyBorder="1" applyAlignment="1">
      <alignment horizontal="center" vertical="center" wrapText="1"/>
    </xf>
    <xf numFmtId="0" fontId="4" fillId="0" borderId="1" xfId="2349" applyFont="1" applyFill="1" applyBorder="1" applyAlignment="1">
      <alignment horizontal="center" vertical="center" wrapText="1"/>
    </xf>
    <xf numFmtId="0" fontId="5" fillId="0" borderId="1" xfId="2349" applyFont="1" applyFill="1" applyBorder="1" applyAlignment="1">
      <alignment horizontal="right" vertical="center" wrapText="1"/>
    </xf>
    <xf numFmtId="0" fontId="5" fillId="0" borderId="2" xfId="2349" applyFont="1" applyFill="1" applyBorder="1" applyAlignment="1">
      <alignment horizontal="center" vertical="center" wrapText="1"/>
    </xf>
    <xf numFmtId="0" fontId="5" fillId="0" borderId="2" xfId="1164" applyFont="1" applyFill="1" applyBorder="1" applyAlignment="1">
      <alignment horizontal="left" vertical="center" indent="2"/>
    </xf>
    <xf numFmtId="192" fontId="5" fillId="0" borderId="2" xfId="2349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2544" applyFont="1" applyFill="1" applyAlignment="1">
      <alignment horizontal="center" vertical="center"/>
    </xf>
    <xf numFmtId="0" fontId="5" fillId="0" borderId="0" xfId="2544" applyFont="1" applyFill="1" applyAlignment="1">
      <alignment vertical="center"/>
    </xf>
    <xf numFmtId="193" fontId="5" fillId="0" borderId="0" xfId="2544" applyNumberFormat="1" applyFont="1" applyFill="1" applyAlignment="1">
      <alignment horizontal="center" vertical="center"/>
    </xf>
    <xf numFmtId="0" fontId="5" fillId="0" borderId="1" xfId="2544" applyFont="1" applyFill="1" applyBorder="1" applyAlignment="1">
      <alignment horizontal="right" vertical="center"/>
    </xf>
    <xf numFmtId="0" fontId="5" fillId="0" borderId="3" xfId="2544" applyFont="1" applyFill="1" applyBorder="1" applyAlignment="1">
      <alignment horizontal="center" vertical="center"/>
    </xf>
    <xf numFmtId="194" fontId="5" fillId="0" borderId="2" xfId="1442" applyNumberFormat="1" applyFont="1" applyFill="1" applyBorder="1" applyAlignment="1" applyProtection="1">
      <alignment horizontal="center" vertical="center" wrapText="1"/>
    </xf>
    <xf numFmtId="179" fontId="5" fillId="0" borderId="2" xfId="1442" applyNumberFormat="1" applyFont="1" applyFill="1" applyBorder="1" applyAlignment="1">
      <alignment horizontal="center" vertical="center" wrapText="1"/>
    </xf>
    <xf numFmtId="0" fontId="5" fillId="0" borderId="4" xfId="2544" applyFont="1" applyFill="1" applyBorder="1" applyAlignment="1">
      <alignment horizontal="center" vertical="center"/>
    </xf>
    <xf numFmtId="0" fontId="10" fillId="0" borderId="2" xfId="2545" applyFont="1" applyFill="1" applyBorder="1" applyAlignment="1">
      <alignment horizontal="left" vertical="center"/>
    </xf>
    <xf numFmtId="179" fontId="10" fillId="0" borderId="2" xfId="2546" applyNumberFormat="1" applyFont="1" applyFill="1" applyBorder="1" applyAlignment="1">
      <alignment vertical="center"/>
    </xf>
    <xf numFmtId="179" fontId="10" fillId="0" borderId="2" xfId="2542" applyNumberFormat="1" applyFont="1" applyFill="1" applyBorder="1" applyAlignment="1">
      <alignment vertical="center"/>
    </xf>
    <xf numFmtId="177" fontId="10" fillId="0" borderId="2" xfId="2542" applyNumberFormat="1" applyFont="1" applyFill="1" applyBorder="1" applyAlignment="1">
      <alignment horizontal="right" vertical="center"/>
    </xf>
    <xf numFmtId="49" fontId="5" fillId="0" borderId="2" xfId="2545" applyNumberFormat="1" applyFont="1" applyFill="1" applyBorder="1" applyAlignment="1">
      <alignment horizontal="left" vertical="center"/>
    </xf>
    <xf numFmtId="179" fontId="5" fillId="0" borderId="2" xfId="2546" applyNumberFormat="1" applyFont="1" applyFill="1" applyBorder="1" applyAlignment="1">
      <alignment vertical="center"/>
    </xf>
    <xf numFmtId="179" fontId="5" fillId="0" borderId="2" xfId="2542" applyNumberFormat="1" applyFont="1" applyFill="1" applyBorder="1" applyAlignment="1">
      <alignment vertical="center"/>
    </xf>
    <xf numFmtId="177" fontId="5" fillId="0" borderId="2" xfId="2542" applyNumberFormat="1" applyFont="1" applyFill="1" applyBorder="1" applyAlignment="1">
      <alignment horizontal="right" vertical="center"/>
    </xf>
    <xf numFmtId="49" fontId="5" fillId="0" borderId="5" xfId="2545" applyNumberFormat="1" applyFont="1" applyFill="1" applyBorder="1" applyAlignment="1">
      <alignment horizontal="left" vertical="center"/>
    </xf>
    <xf numFmtId="0" fontId="5" fillId="0" borderId="5" xfId="2545" applyNumberFormat="1" applyFont="1" applyFill="1" applyBorder="1" applyAlignment="1" applyProtection="1">
      <alignment horizontal="left" vertical="center"/>
    </xf>
    <xf numFmtId="179" fontId="5" fillId="0" borderId="2" xfId="1229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179" fontId="5" fillId="0" borderId="2" xfId="2545" applyNumberFormat="1" applyFont="1" applyFill="1" applyBorder="1" applyAlignment="1">
      <alignment horizontal="left" vertical="center" wrapText="1"/>
    </xf>
    <xf numFmtId="193" fontId="5" fillId="0" borderId="2" xfId="2546" applyNumberFormat="1" applyFont="1" applyFill="1" applyBorder="1" applyAlignment="1">
      <alignment vertical="center"/>
    </xf>
    <xf numFmtId="184" fontId="5" fillId="0" borderId="2" xfId="2546" applyNumberFormat="1" applyFont="1" applyFill="1" applyBorder="1" applyAlignment="1">
      <alignment vertical="center"/>
    </xf>
    <xf numFmtId="0" fontId="10" fillId="0" borderId="2" xfId="2545" applyNumberFormat="1" applyFont="1" applyFill="1" applyBorder="1" applyAlignment="1" applyProtection="1">
      <alignment horizontal="center" vertical="center"/>
    </xf>
    <xf numFmtId="193" fontId="10" fillId="0" borderId="2" xfId="2546" applyNumberFormat="1" applyFont="1" applyFill="1" applyBorder="1" applyAlignment="1">
      <alignment horizontal="center" vertical="center"/>
    </xf>
    <xf numFmtId="184" fontId="10" fillId="0" borderId="2" xfId="2546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0" fontId="3" fillId="0" borderId="0" xfId="2412" applyFont="1" applyFill="1" applyAlignment="1">
      <alignment horizontal="center" vertical="center"/>
    </xf>
    <xf numFmtId="14" fontId="5" fillId="0" borderId="0" xfId="2412" applyNumberFormat="1" applyFont="1" applyFill="1" applyAlignment="1">
      <alignment horizontal="left" vertical="center"/>
    </xf>
    <xf numFmtId="0" fontId="5" fillId="0" borderId="0" xfId="2412" applyFont="1" applyFill="1" applyAlignment="1">
      <alignment vertical="center"/>
    </xf>
    <xf numFmtId="0" fontId="5" fillId="0" borderId="0" xfId="2412" applyFont="1" applyFill="1" applyAlignment="1">
      <alignment horizontal="right" vertical="center"/>
    </xf>
    <xf numFmtId="0" fontId="5" fillId="0" borderId="2" xfId="2412" applyFont="1" applyFill="1" applyBorder="1" applyAlignment="1">
      <alignment horizontal="center" vertical="center"/>
    </xf>
    <xf numFmtId="187" fontId="5" fillId="0" borderId="3" xfId="1766" applyNumberFormat="1" applyFont="1" applyFill="1" applyBorder="1" applyAlignment="1">
      <alignment horizontal="center" vertical="center"/>
    </xf>
    <xf numFmtId="187" fontId="5" fillId="0" borderId="2" xfId="1766" applyNumberFormat="1" applyFont="1" applyFill="1" applyBorder="1" applyAlignment="1">
      <alignment horizontal="center" vertical="center"/>
    </xf>
    <xf numFmtId="187" fontId="5" fillId="0" borderId="4" xfId="1766" applyNumberFormat="1" applyFont="1" applyFill="1" applyBorder="1" applyAlignment="1">
      <alignment horizontal="center" vertical="center"/>
    </xf>
    <xf numFmtId="49" fontId="10" fillId="0" borderId="2" xfId="2545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" xfId="1282" applyNumberFormat="1" applyFont="1" applyFill="1" applyBorder="1" applyAlignment="1" applyProtection="1">
      <alignment vertical="center"/>
    </xf>
    <xf numFmtId="49" fontId="5" fillId="0" borderId="2" xfId="2412" applyNumberFormat="1" applyFont="1" applyFill="1" applyBorder="1" applyAlignment="1">
      <alignment horizontal="left" vertical="center"/>
    </xf>
    <xf numFmtId="3" fontId="5" fillId="0" borderId="2" xfId="2412" applyNumberFormat="1" applyFont="1" applyFill="1" applyBorder="1" applyAlignment="1" applyProtection="1">
      <alignment horizontal="left" vertical="center" indent="1"/>
    </xf>
    <xf numFmtId="179" fontId="5" fillId="0" borderId="2" xfId="2547" applyNumberFormat="1" applyFont="1" applyFill="1" applyBorder="1" applyAlignment="1">
      <alignment vertical="center"/>
    </xf>
    <xf numFmtId="179" fontId="5" fillId="0" borderId="2" xfId="2545" applyNumberFormat="1" applyFont="1" applyFill="1" applyBorder="1" applyAlignment="1">
      <alignment horizontal="right" vertical="center"/>
    </xf>
    <xf numFmtId="3" fontId="10" fillId="0" borderId="2" xfId="2412" applyNumberFormat="1" applyFont="1" applyFill="1" applyBorder="1" applyAlignment="1" applyProtection="1">
      <alignment horizontal="center" vertical="center"/>
    </xf>
    <xf numFmtId="0" fontId="5" fillId="0" borderId="0" xfId="2545" applyFont="1" applyFill="1" applyAlignment="1">
      <alignment vertical="center"/>
    </xf>
    <xf numFmtId="0" fontId="3" fillId="0" borderId="0" xfId="2545" applyFont="1" applyFill="1" applyAlignment="1">
      <alignment horizontal="center" vertical="center"/>
    </xf>
    <xf numFmtId="0" fontId="5" fillId="0" borderId="1" xfId="2545" applyFont="1" applyFill="1" applyBorder="1" applyAlignment="1">
      <alignment horizontal="right" vertical="center"/>
    </xf>
    <xf numFmtId="0" fontId="5" fillId="0" borderId="2" xfId="2545" applyFont="1" applyFill="1" applyBorder="1" applyAlignment="1">
      <alignment horizontal="center" vertical="center" wrapText="1"/>
    </xf>
  </cellXfs>
  <cellStyles count="3469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常规 39" xfId="4"/>
    <cellStyle name="常规 44" xfId="5"/>
    <cellStyle name="货币" xfId="6" builtinId="4"/>
    <cellStyle name="_ET_STYLE_NoName_00__朝阳报省" xfId="7"/>
    <cellStyle name="20% - 强调文字颜色 2 3 6" xfId="8"/>
    <cellStyle name="差_34青海_1_义县" xfId="9"/>
    <cellStyle name="强调文字颜色 2 3 2" xfId="10"/>
    <cellStyle name="输入" xfId="11" builtinId="20"/>
    <cellStyle name="差_30云南_1" xfId="12"/>
    <cellStyle name="20% - 强调文字颜色 3 2 3 3" xfId="13"/>
    <cellStyle name="差_检验表（调整后）_义县 2" xfId="14"/>
    <cellStyle name="_（2007 12 3）按专项分类编制2008年养老保险中心部门预算(定稿） 33" xfId="15"/>
    <cellStyle name="_（2007 12 3）按专项分类编制2008年养老保险中心部门预算(定稿） 28" xfId="16"/>
    <cellStyle name="差_农林水和城市维护标准支出20080505－县区合计_义县" xfId="17"/>
    <cellStyle name="20% - 强调文字颜色 3" xfId="18" builtinId="38"/>
    <cellStyle name="_农业处填报12.9_沈阳_上报抚顺市2015.12.29-2016年预算相关报表" xfId="19"/>
    <cellStyle name="差_城建部门_义县" xfId="20"/>
    <cellStyle name="好_来源表_义县" xfId="21"/>
    <cellStyle name="千位分隔[0]" xfId="22" builtinId="6"/>
    <cellStyle name="S21" xfId="23"/>
    <cellStyle name="S16" xfId="24"/>
    <cellStyle name="Accent2 - 40%" xfId="25"/>
    <cellStyle name="40% - 强调文字颜色 2 2 3 2 2" xfId="26"/>
    <cellStyle name="40% - 强调文字颜色 4 3 4" xfId="27"/>
    <cellStyle name="40% - 强调文字颜色 3" xfId="28" builtinId="39"/>
    <cellStyle name="常规 31 2" xfId="29"/>
    <cellStyle name="常规 26 2" xfId="30"/>
    <cellStyle name="_12.24调08综合处部门专项1" xfId="31"/>
    <cellStyle name="Header2 3 2 2" xfId="32"/>
    <cellStyle name="计算 2 5 3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40% - 强调文字颜色 2 3 5 2" xfId="56"/>
    <cellStyle name="标题 4" xfId="57" builtinId="19"/>
    <cellStyle name="解释性文本 2 2" xfId="58"/>
    <cellStyle name="20% - 强调文字颜色 5 3 6" xfId="59"/>
    <cellStyle name="注释 3 3 3 2 2" xfId="60"/>
    <cellStyle name="好_农林水和城市维护标准支出20080505－县区合计_民生政策最低支出需求 2" xfId="61"/>
    <cellStyle name="_副本2009年国税总分机构_2016年元旦加班表（发县区）改后" xfId="62"/>
    <cellStyle name="警告文本" xfId="63" builtinId="11"/>
    <cellStyle name="好_县市旗测算-新科目（20080627）_不含人员经费系数_上报抚顺市2015.12.29-2016年预算相关报表" xfId="64"/>
    <cellStyle name="注释 2 5 2 2 2" xfId="65"/>
    <cellStyle name="好_县区合并测算20080423(按照各省比重）_民生政策最低支出需求_义县" xfId="66"/>
    <cellStyle name="_ET_STYLE_NoName_00_ 4" xfId="67"/>
    <cellStyle name="差_30云南_1_上报抚顺市2015.12.29-2016年预算相关报表" xfId="68"/>
    <cellStyle name="强调文字颜色 4 3 4 3" xfId="69"/>
    <cellStyle name="标题" xfId="70" builtinId="15"/>
    <cellStyle name="解释性文本" xfId="71" builtinId="53"/>
    <cellStyle name="表标题 3 2 3" xfId="72"/>
    <cellStyle name="_ET_STYLE_NoName_00_ 2 3 3" xfId="73"/>
    <cellStyle name="差_2006年28四川" xfId="74"/>
    <cellStyle name="_norma1_2006年1月份税收收入分类型汇总表" xfId="75"/>
    <cellStyle name="标题 1" xfId="76" builtinId="16"/>
    <cellStyle name="输出 2 3 2 2 2" xfId="77"/>
    <cellStyle name="常规 45 7" xfId="78"/>
    <cellStyle name="差_县市旗测算20080508_县市旗测算-新科目（含人口规模效应）_义县" xfId="79"/>
    <cellStyle name="_（2007 12 3）按专项分类编制2008年养老保险中心部门预算(定稿）_沈阳" xfId="80"/>
    <cellStyle name="_各市加班表-支出" xfId="81"/>
    <cellStyle name="20% - 强调文字颜色 5 3 3" xfId="82"/>
    <cellStyle name="百分比 4" xfId="83"/>
    <cellStyle name="标题 2" xfId="84" builtinId="17"/>
    <cellStyle name="20% - 强调文字颜色 5 3 4" xfId="85"/>
    <cellStyle name="百分比 5" xfId="86"/>
    <cellStyle name="强调文字颜色 1 2 3 2" xfId="87"/>
    <cellStyle name="0,0_x000d__x000a_NA_x000d__x000a_" xfId="88"/>
    <cellStyle name="60% - 强调文字颜色 1" xfId="89" builtinId="32"/>
    <cellStyle name="差_汇总表4_义县" xfId="90"/>
    <cellStyle name="_（2007 12 3）按专项分类编制2008年养老保险中心部门预算(定稿） 66" xfId="91"/>
    <cellStyle name="_（2007 12 3）按专项分类编制2008年养老保险中心部门预算(定稿） 71" xfId="92"/>
    <cellStyle name="20% - 强调文字颜色 5 2 3 3" xfId="93"/>
    <cellStyle name="_汇总表5%还原(20080130_2016年元旦加班表（发县区）改后 2" xfId="94"/>
    <cellStyle name="_ET_STYLE_NoName_00__2017年人代会草案国库2 2 3 3" xfId="95"/>
    <cellStyle name="标题 3" xfId="96" builtinId="18"/>
    <cellStyle name="差_gdp 2" xfId="97"/>
    <cellStyle name="20% - 强调文字颜色 5 3 5" xfId="98"/>
    <cellStyle name="60% - 强调文字颜色 4" xfId="99" builtinId="44"/>
    <cellStyle name="_（2007 12 3）按专项分类编制2008年养老保险中心部门预算(定稿） 69" xfId="100"/>
    <cellStyle name="_2007年11月加班（市长汇报） (2)_上报抚顺市2015.12.29-2016年预算相关报表 2" xfId="101"/>
    <cellStyle name="_ET_STYLE_NoName_00_ 2 2 2" xfId="102"/>
    <cellStyle name="_部门预算需求20071207郭立新_2016年元旦加班表（发县区）改后 2" xfId="103"/>
    <cellStyle name="输出" xfId="104" builtinId="21"/>
    <cellStyle name="计算" xfId="105" builtinId="22"/>
    <cellStyle name="计算 2 3 3" xfId="106"/>
    <cellStyle name="好_汇总表4 2" xfId="107"/>
    <cellStyle name="20% - 强调文字颜色 1 3 4 3" xfId="108"/>
    <cellStyle name="检查单元格" xfId="109" builtinId="23"/>
    <cellStyle name="汇总 3 6 2" xfId="110"/>
    <cellStyle name="好_行政（人员）_义县" xfId="111"/>
    <cellStyle name="20% - 强调文字颜色 6" xfId="112" builtinId="50"/>
    <cellStyle name="千位分隔 12 2" xfId="113"/>
    <cellStyle name="_4月表" xfId="114"/>
    <cellStyle name="强调文字颜色 2" xfId="115" builtinId="33"/>
    <cellStyle name="40% - 强调文字颜色 4 2 3 3" xfId="116"/>
    <cellStyle name="好_河南 缺口县区测算(地方填报)_上报抚顺市2015.12.29-2016年预算相关报表" xfId="117"/>
    <cellStyle name="_2007年市本级政府专项资金支出完成情况统计表(最后)" xfId="118"/>
    <cellStyle name="检查单元格 3 3" xfId="119"/>
    <cellStyle name="_表7_沈阳_上报抚顺市2015.12.29-2016年预算相关报表" xfId="120"/>
    <cellStyle name="好_08龙港_义县" xfId="121"/>
    <cellStyle name="Currency [0]" xfId="122"/>
    <cellStyle name="_附表表样（政法处）" xfId="123"/>
    <cellStyle name="链接单元格" xfId="124" builtinId="24"/>
    <cellStyle name="20% - 强调文字颜色 6 3 5" xfId="125"/>
    <cellStyle name="表标题 2 2" xfId="126"/>
    <cellStyle name="汇总" xfId="127" builtinId="25"/>
    <cellStyle name="差_Book2" xfId="128"/>
    <cellStyle name="好" xfId="129" builtinId="26"/>
    <cellStyle name="差 2 3 2" xfId="130"/>
    <cellStyle name="Header2 3 3" xfId="131"/>
    <cellStyle name="适中" xfId="132" builtinId="28"/>
    <cellStyle name="数字 3 2 3" xfId="133"/>
    <cellStyle name="差_县市旗测算-新科目（20080626）_民生政策最低支出需求 2" xfId="134"/>
    <cellStyle name="Dollar (zero dec) 2 2" xfId="135"/>
    <cellStyle name="强调文字颜色 2 2 4 2" xfId="136"/>
    <cellStyle name="千位[0]_(人代会用)" xfId="137"/>
    <cellStyle name="20% - 强调文字颜色 3 3" xfId="138"/>
    <cellStyle name="差_02绥中 2" xfId="139"/>
    <cellStyle name="20% - 强调文字颜色 5" xfId="140" builtinId="46"/>
    <cellStyle name="常规 8 2" xfId="141"/>
    <cellStyle name="_ET_STYLE_NoName_00__2017年人代会草案国库2" xfId="142"/>
    <cellStyle name="强调文字颜色 1" xfId="143" builtinId="29"/>
    <cellStyle name="差_行政（人员）_县市旗测算-新科目（含人口规模效应）" xfId="144"/>
    <cellStyle name="40% - 强调文字颜色 4 2 3 2" xfId="145"/>
    <cellStyle name="检查单元格 3 2" xfId="146"/>
    <cellStyle name="_社保部门预算项目情况表(2007 12 25)" xfId="147"/>
    <cellStyle name="汇总 2 4 2" xfId="148"/>
    <cellStyle name="_2008年市本级政府专项资金支出预算安排情况统计表(最后)_沈阳 2" xfId="149"/>
    <cellStyle name="_市本级财力的明细(三个方案)" xfId="150"/>
    <cellStyle name="差_卫生(按照总人口测算）—20080416_不含人员经费系数_上报抚顺市2015.12.29-2016年预算相关报表" xfId="151"/>
    <cellStyle name="_(081201原稿)政府大专项_2016年元旦加班表（发县区）改后 2" xfId="152"/>
    <cellStyle name="差_行政(燃修费)_义县" xfId="153"/>
    <cellStyle name="20% - 强调文字颜色 1" xfId="154" builtinId="30"/>
    <cellStyle name="40% - 强调文字颜色 4 3 2" xfId="155"/>
    <cellStyle name="40% - 强调文字颜色 1" xfId="156" builtinId="31"/>
    <cellStyle name="好_来源表_上报抚顺市2015.12.29-2016年预算相关报表" xfId="157"/>
    <cellStyle name="差_县市旗测算-新科目（20080626）_不含人员经费系数" xfId="158"/>
    <cellStyle name="差_城建部门_上报抚顺市2015.12.29-2016年预算相关报表" xfId="159"/>
    <cellStyle name="差_12滨州 2" xfId="160"/>
    <cellStyle name="_2008年总分机构基本情况表（定稿)_沈阳_2016年元旦加班表（发县区）改后" xfId="161"/>
    <cellStyle name="20% - 强调文字颜色 2" xfId="162" builtinId="34"/>
    <cellStyle name="差_2017年人代会草案国库1 3" xfId="163"/>
    <cellStyle name="_norma1_12月表" xfId="164"/>
    <cellStyle name="40% - 强调文字颜色 4 3 3" xfId="165"/>
    <cellStyle name="40% - 强调文字颜色 2" xfId="166" builtinId="35"/>
    <cellStyle name="_综合专项资金（报预算）_2016年元旦加班表（发县区）改后" xfId="167"/>
    <cellStyle name="强调文字颜色 3" xfId="168" builtinId="37"/>
    <cellStyle name="差_03建昌_义县" xfId="169"/>
    <cellStyle name="好_功能对经济_上报抚顺市2015.12.29-2016年预算相关报表" xfId="170"/>
    <cellStyle name="强调文字颜色 4" xfId="171" builtinId="41"/>
    <cellStyle name="20% - 强调文字颜色 4" xfId="172" builtinId="42"/>
    <cellStyle name="40% - 强调文字颜色 4 3 5" xfId="173"/>
    <cellStyle name="40% - 强调文字颜色 4" xfId="174" builtinId="43"/>
    <cellStyle name="强调文字颜色 5" xfId="175" builtinId="45"/>
    <cellStyle name="差_行政公检法测算_县市旗测算-新科目（含人口规模效应）" xfId="176"/>
    <cellStyle name="_12.14-人代会报告附表" xfId="177"/>
    <cellStyle name="40% - 强调文字颜色 5" xfId="178" builtinId="47"/>
    <cellStyle name="差_行政(燃修费)_民生政策最低支出需求" xfId="179"/>
    <cellStyle name="_大型活动_沈阳 2" xfId="180"/>
    <cellStyle name="差_财力差异计算表(不含非农业区)_上报抚顺市2015.12.29-2016年预算相关报表" xfId="181"/>
    <cellStyle name="40% - 强调文字颜色 4 3 6" xfId="182"/>
    <cellStyle name="_汇总表5%还原(20080130" xfId="183"/>
    <cellStyle name="60% - 强调文字颜色 5" xfId="184" builtinId="48"/>
    <cellStyle name="_2008年总分机构基本情况表（090211)_沈阳 2" xfId="185"/>
    <cellStyle name="差_2006年全省财力计算表（中央、决算）" xfId="186"/>
    <cellStyle name="_（2007 12 3）按专项分类编制2008年养老保险中心部门预算(定稿）" xfId="187"/>
    <cellStyle name="强调文字颜色 6" xfId="188" builtinId="49"/>
    <cellStyle name="小数 2 4 2" xfId="189"/>
    <cellStyle name="_综合专项资金（报预算） 2" xfId="190"/>
    <cellStyle name="20% - 强调文字颜色 3 3 2" xfId="191"/>
    <cellStyle name="40% - 强调文字颜色 6" xfId="192" builtinId="51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60% - 强调文字颜色 6" xfId="196" builtinId="52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差_河南 缺口县区测算(地方填报白) 2" xfId="210"/>
    <cellStyle name="40% - 强调文字颜色 4 2 3" xfId="211"/>
    <cellStyle name="_汇总表5%还原(20080130_沈阳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_2008年总分机构基本情况表（定稿) 2" xfId="227"/>
    <cellStyle name="差_03建昌 2" xfId="228"/>
    <cellStyle name="差_2017年人代会草案国库1" xfId="229"/>
    <cellStyle name="_x0007_" xfId="230"/>
    <cellStyle name="_(081201原稿)政府大专项_上报抚顺市2015.12.29-2016年预算相关报表" xfId="231"/>
    <cellStyle name="Dollar (zero dec)" xfId="232"/>
    <cellStyle name="_汇总表5%还原(20080130_沈阳_上报抚顺市2015.12.29-2016年预算相关报表 2" xfId="233"/>
    <cellStyle name="差_14安徽_义县" xfId="234"/>
    <cellStyle name="差_县市旗测算-新科目（20080626）_上报抚顺市2015.12.29-2016年预算相关报表" xfId="235"/>
    <cellStyle name="好_测算结果 2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40% - 强调文字颜色 2 3 6" xfId="241"/>
    <cellStyle name="_(081201原稿)政府大专项_沈阳" xfId="242"/>
    <cellStyle name="差_一般预算支出口径剔除表 2" xfId="243"/>
    <cellStyle name="60% - 强调文字颜色 6 3 4 2 2" xfId="244"/>
    <cellStyle name="_（2007 12 3）按专项分类编制2008年养老保险中心部门预算(定稿） 48" xfId="245"/>
    <cellStyle name="_（2007 12 3）按专项分类编制2008年养老保险中心部门预算(定稿） 53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20% - 强调文字颜色 4 3 5 2" xfId="272"/>
    <cellStyle name="差_汇总表" xfId="273"/>
    <cellStyle name="_（2007 12 3）按专项分类编制2008年养老保险中心部门预算(定稿） (2)_沈阳_2016年元旦加班表（发县区）改后" xfId="274"/>
    <cellStyle name="_市本级部门项目支出需求及预算安排情况表_沈阳_上报抚顺市2015.12.29-2016年预算相关报表 2" xfId="275"/>
    <cellStyle name="差_城建部门 2" xfId="276"/>
    <cellStyle name="好_来源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（2007 12 3）按专项分类编制2008年养老保险中心部门预算(定稿） (2)_沈阳_上报抚顺市2015.12.29-2016年预算相关报表" xfId="282"/>
    <cellStyle name="_2005年收支预计和2006年收入预算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差_2008年一般预算支出预计_上报抚顺市2015.12.29-2016年预算相关报表" xfId="296"/>
    <cellStyle name="数字 5 3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Accent3 - 20%" xfId="314"/>
    <cellStyle name="好_分析缺口率_上报抚顺市2015.12.29-2016年预算相关报表" xfId="315"/>
    <cellStyle name="_部门预算需求20071207郭立新 2" xfId="316"/>
    <cellStyle name="差_09_上报抚顺市2015.12.29-2016年预算相关报表" xfId="317"/>
    <cellStyle name="40% - 强调文字颜色 2 3 4 2" xfId="318"/>
    <cellStyle name="差_第五部分(才淼、饶永宏）_上报抚顺市2015.12.29-2016年预算相关报表" xfId="319"/>
    <cellStyle name="注释 2 6 2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标题 1 3 2" xfId="334"/>
    <cellStyle name="差_12滨州_上报抚顺市2015.12.29-2016年预算相关报表" xfId="335"/>
    <cellStyle name="差_危改资金测算_义县" xfId="336"/>
    <cellStyle name="差_收入 2" xfId="337"/>
    <cellStyle name="差_28四川_义县" xfId="338"/>
    <cellStyle name="_（2007 12 3）按专项分类编制2008年养老保险中心部门预算(定稿） 26" xfId="339"/>
    <cellStyle name="_（2007 12 3）按专项分类编制2008年养老保险中心部门预算(定稿） 31" xfId="340"/>
    <cellStyle name="标题 1 3 3" xfId="341"/>
    <cellStyle name="好_分县成本差异系数_不含人员经费系数 2" xfId="342"/>
    <cellStyle name="_市本级部门项目支出需求及预算安排情况表_2016年元旦加班表（发县区）改后 2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标题 1 3 4" xfId="346"/>
    <cellStyle name="差_教育(按照总人口测算）—20080416_不含人员经费系数_义县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40% - 强调文字颜色 2 3 2" xfId="368"/>
    <cellStyle name="差_2006年33甘肃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好_2006年28四川 2" xfId="380"/>
    <cellStyle name="40% - 强调文字颜色 2 3 4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_夏市长报表" xfId="384"/>
    <cellStyle name="Input [yellow] 2 2 2 2" xfId="385"/>
    <cellStyle name="_2007年市本级政府专项资金支出完成情况统计表(最后)_沈阳" xfId="386"/>
    <cellStyle name="40% - 强调文字颜色 2 3 5" xfId="387"/>
    <cellStyle name="标题 2 3 3 2" xfId="388"/>
    <cellStyle name="注释 2 6 3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差_2017年人代会草案国库1 2 3 2" xfId="398"/>
    <cellStyle name="好_11大理" xfId="399"/>
    <cellStyle name="链接单元格 3 3 2" xfId="400"/>
    <cellStyle name="好_农林水和城市维护标准支出20080505－县区合计_不含人员经费系数_义县" xfId="401"/>
    <cellStyle name="20% - 强调文字颜色 1 3 2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_（2007 12 3）按专项分类编制2008年养老保险中心部门预算(定稿） 55" xfId="406"/>
    <cellStyle name="_（2007 12 3）按专项分类编制2008年养老保险中心部门预算(定稿） 60" xfId="407"/>
    <cellStyle name="汇总 3 5 2" xfId="408"/>
    <cellStyle name="_2007年全年部分城市收支情况比较表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差_成本差异系数（含人口规模）_上报抚顺市2015.12.29-2016年预算相关报表" xfId="414"/>
    <cellStyle name="计算 2 3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差_平邑_上报抚顺市2015.12.29-2016年预算相关报表" xfId="430"/>
    <cellStyle name="_（2007 12 3）按专项分类编制2008年养老保险中心部门预算(定稿） 59" xfId="431"/>
    <cellStyle name="_（2007 12 3）按专项分类编制2008年养老保险中心部门预算(定稿） 64" xfId="432"/>
    <cellStyle name="_2007年市本级政府专项资金支出完成情况统计表(最后)_沈阳_上报抚顺市2015.12.29-2016年预算相关报表" xfId="433"/>
    <cellStyle name="_市本级部门项目支出需求及预算安排情况表_沈阳_2016年元旦加班表（发县区）改后 2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好_市辖区测算20080510 2" xfId="452"/>
    <cellStyle name="常规 33" xfId="453"/>
    <cellStyle name="常规 28" xfId="454"/>
    <cellStyle name="40% - 强调文字颜色 3 3 5" xfId="455"/>
    <cellStyle name="注释 3 6 3" xfId="456"/>
    <cellStyle name="好_行政公检法测算_民生政策最低支出需求_上报抚顺市2015.12.29-2016年预算相关报表" xfId="457"/>
    <cellStyle name="40% - 强调文字颜色 3 2 3 3" xfId="458"/>
    <cellStyle name="_（2007 12 3）按专项分类编制2008年养老保险中心部门预算(定稿）_2016年元旦加班表（发县区）改后" xfId="459"/>
    <cellStyle name="常规 33 2" xfId="460"/>
    <cellStyle name="常规 28 2" xfId="461"/>
    <cellStyle name="Fixed" xfId="462"/>
    <cellStyle name="40% - 强调文字颜色 3 3 5 2" xfId="463"/>
    <cellStyle name="_（2007 12 3）按专项分类编制2008年养老保险中心部门预算(定稿）_2016年元旦加班表（发县区）改后 2" xfId="464"/>
    <cellStyle name="_（2007 12 3）按专项分类编制2008年养老保险中心部门预算(定稿）_上报抚顺市2015.12.29-2016年预算相关报表 2" xfId="465"/>
    <cellStyle name="差_行政公检法测算_不含人员经费系数" xfId="466"/>
    <cellStyle name="20% - 强调文字颜色 3 3 2 2" xfId="467"/>
    <cellStyle name="40% - 强调文字颜色 6 2" xfId="468"/>
    <cellStyle name="好 3 3" xfId="469"/>
    <cellStyle name="好_教育(按照总人口测算）—20080416_县市旗测算-新科目（含人口规模效应）" xfId="470"/>
    <cellStyle name="_2008年分管部门财力需求情况第三次测算_沈阳_上报抚顺市2015.12.29-2016年预算相关报表" xfId="471"/>
    <cellStyle name="百分比 4 2" xfId="472"/>
    <cellStyle name="常规 45 7 2" xfId="473"/>
    <cellStyle name="_（2007 12 3）按专项分类编制2008年养老保险中心部门预算(定稿）_沈阳 2" xfId="474"/>
    <cellStyle name="_各市加班表-支出 2" xfId="475"/>
    <cellStyle name="标题 1 2" xfId="476"/>
    <cellStyle name="S23" xfId="477"/>
    <cellStyle name="S18" xfId="478"/>
    <cellStyle name="20% - 强调文字颜色 5 2" xfId="479"/>
    <cellStyle name="_（2007 12 3）按专项分类编制2008年养老保险中心部门预算(定稿）_沈阳_2016年元旦加班表（发县区）改后" xfId="480"/>
    <cellStyle name="_ET_STYLE_NoName_00__2017年人代会草案国库2 2" xfId="481"/>
    <cellStyle name="S23 2" xfId="482"/>
    <cellStyle name="S18 2" xfId="483"/>
    <cellStyle name="20% - 强调文字颜色 5 2 2" xfId="484"/>
    <cellStyle name="_（2007 12 3）按专项分类编制2008年养老保险中心部门预算(定稿）_沈阳_2016年元旦加班表（发县区）改后 2" xfId="485"/>
    <cellStyle name="_ET_STYLE_NoName_00__2017年人代会草案国库2 2 2" xfId="486"/>
    <cellStyle name="_（2007 12 3）按专项分类编制2008年养老保险中心部门预算(定稿）_沈阳_上报抚顺市2015.12.29-2016年预算相关报表" xfId="487"/>
    <cellStyle name="好_文体广播事业(按照总人口测算）—20080416_县市旗测算-新科目（含人口规模效应）_义县" xfId="488"/>
    <cellStyle name="_08教科文处专项汇总专项总表" xfId="489"/>
    <cellStyle name="_2008年分管部门财力需求情况第三次测算" xfId="490"/>
    <cellStyle name="_08经建部门专项" xfId="491"/>
    <cellStyle name="_08流通处部门专项汇总1" xfId="492"/>
    <cellStyle name="标题 6" xfId="493"/>
    <cellStyle name="_08政法处部门专项（正确稿分类）含结转项目" xfId="494"/>
    <cellStyle name="强调文字颜色 2 2 3 2" xfId="495"/>
    <cellStyle name="好_教育(按照总人口测算）—20080416_不含人员经费系数_上报抚顺市2015.12.29-2016年预算相关报表" xfId="496"/>
    <cellStyle name="20% - 强调文字颜色 2 3" xfId="497"/>
    <cellStyle name="_11个月" xfId="498"/>
    <cellStyle name="_12.14-人代会报告附表 2" xfId="499"/>
    <cellStyle name="好 2 3" xfId="500"/>
    <cellStyle name="差_行政(燃修费)_民生政策最低支出需求 2" xfId="501"/>
    <cellStyle name="40% - 强调文字颜色 5 2" xfId="502"/>
    <cellStyle name="40% - 强调文字颜色 4 3 6 2" xfId="503"/>
    <cellStyle name="_汇总表5%还原(20080130 2" xfId="504"/>
    <cellStyle name="_2007年市本级政府专项资金支出完成情况统计表(最后)_沈阳_2016年元旦加班表（发县区）改后 2" xfId="505"/>
    <cellStyle name="好_2006年全省财力计算表（中央、决算） 2" xfId="506"/>
    <cellStyle name="强调文字颜色 3 3 6 2" xfId="507"/>
    <cellStyle name="表标题 4 2 2" xfId="508"/>
    <cellStyle name="_12.14-人代会报告附表_义县" xfId="509"/>
    <cellStyle name="常规 23 2" xfId="510"/>
    <cellStyle name="常规 18 2" xfId="511"/>
    <cellStyle name="60% - 强调文字颜色 4 3 5 2" xfId="512"/>
    <cellStyle name="_附表表样（政法处）_沈阳_2016年元旦加班表（发县区）改后 2" xfId="513"/>
    <cellStyle name="_农业处填报12.9_沈阳" xfId="514"/>
    <cellStyle name="_norma1_2008年1月份执行分析表（新科目）" xfId="515"/>
    <cellStyle name="_12.14-人代会报告附表_义县 2" xfId="516"/>
    <cellStyle name="表标题 4 2 2 2" xfId="517"/>
    <cellStyle name="好_人员工资和公用经费3_上报抚顺市2015.12.29-2016年预算相关报表" xfId="518"/>
    <cellStyle name="_2007年11月加班（市长汇报） (2)_沈阳_2016年元旦加班表（发县区）改后" xfId="519"/>
    <cellStyle name="_12月表" xfId="520"/>
    <cellStyle name="40% - 强调文字颜色 1 3 5 2" xfId="521"/>
    <cellStyle name="差_检验表_上报抚顺市2015.12.29-2016年预算相关报表 2" xfId="522"/>
    <cellStyle name="好_34青海 2" xfId="523"/>
    <cellStyle name="_2008年总分机构基本情况表（定稿)_沈阳_2016年元旦加班表（发县区）改后 2" xfId="524"/>
    <cellStyle name="_2008年总分机构基本情况表（090211)" xfId="525"/>
    <cellStyle name="_14新宾" xfId="526"/>
    <cellStyle name="好_05杨杖子_义县" xfId="527"/>
    <cellStyle name="好_07_上报抚顺市2015.12.29-2016年预算相关报表" xfId="528"/>
    <cellStyle name="_1953-1993年上解及补助、2003年以来教育支出情况" xfId="529"/>
    <cellStyle name="_综合专项资金（报预算）_沈阳_上报抚顺市2015.12.29-2016年预算相关报表" xfId="530"/>
    <cellStyle name="_1996-2003年12月当月情况和基建" xfId="531"/>
    <cellStyle name="注释 3 3 4 2" xfId="532"/>
    <cellStyle name="_2002-2005年省对市补助情况表(最后)" xfId="533"/>
    <cellStyle name="_2005年1月报人大材料（非附表" xfId="534"/>
    <cellStyle name="20% - 强调文字颜色 6 3 2" xfId="535"/>
    <cellStyle name="好_行政公检法测算_县市旗测算-新科目（含人口规模效应）_上报抚顺市2015.12.29-2016年预算相关报表" xfId="536"/>
    <cellStyle name="60% - 强调文字颜色 2 2" xfId="537"/>
    <cellStyle name="_2005年收支表-财政数" xfId="538"/>
    <cellStyle name="_综合专项资金（报预算）_沈阳_2016年元旦加班表（发县区）改后 2" xfId="539"/>
    <cellStyle name="差_县区合并测算20080421_不含人员经费系数 2" xfId="540"/>
    <cellStyle name="强调文字颜色 5 3 6 2" xfId="541"/>
    <cellStyle name="_2005年预算" xfId="542"/>
    <cellStyle name="60% - 强调文字颜色 6 3 5 2" xfId="543"/>
    <cellStyle name="_表7_沈阳_2016年元旦加班表（发县区）改后 2" xfId="544"/>
    <cellStyle name="_2006年1月份税收收入分类型汇总表" xfId="545"/>
    <cellStyle name="好_缺口县区测算(财政部标准)_义县" xfId="546"/>
    <cellStyle name="输入 2 5 3" xfId="547"/>
    <cellStyle name="_2006年预算（收入增幅13％，支出16％）-12月20日修改" xfId="548"/>
    <cellStyle name="_2007年11月加班（市长汇报） (2)" xfId="549"/>
    <cellStyle name="差_成本差异系数（含人口规模）" xfId="550"/>
    <cellStyle name="_2007年11月加班（市长汇报） (2) 2" xfId="551"/>
    <cellStyle name="差_03建昌" xfId="552"/>
    <cellStyle name="_2008年总分机构基本情况表（定稿)" xfId="553"/>
    <cellStyle name="_2007年11月加班（市长汇报） (2)_2016年元旦加班表（发县区）改后 2" xfId="554"/>
    <cellStyle name="_ET_STYLE_NoName_00_ 2 2" xfId="555"/>
    <cellStyle name="_2007年11月加班（市长汇报） (2)_上报抚顺市2015.12.29-2016年预算相关报表" xfId="556"/>
    <cellStyle name="_2007年11月加班（市长汇报） (2)_沈阳" xfId="557"/>
    <cellStyle name="_2007年11月加班（市长汇报） (2)_沈阳 2" xfId="558"/>
    <cellStyle name="S1" xfId="559"/>
    <cellStyle name="_2007年11月加班（市长汇报） (2)_沈阳_2016年元旦加班表（发县区）改后 2" xfId="560"/>
    <cellStyle name="差_同德" xfId="561"/>
    <cellStyle name="_附表表样（政法处） 2" xfId="562"/>
    <cellStyle name="_表7_沈阳_上报抚顺市2015.12.29-2016年预算相关报表 2" xfId="563"/>
    <cellStyle name="差_34青海" xfId="564"/>
    <cellStyle name="好_县市旗测算20080508_不含人员经费系数" xfId="565"/>
    <cellStyle name="_2007年市本级政府专项资金支出完成情况统计表(最后) 2" xfId="566"/>
    <cellStyle name="_2007年11月加班（市长汇报） (2)_沈阳_上报抚顺市2015.12.29-2016年预算相关报表" xfId="567"/>
    <cellStyle name="差_文体广播事业(按照总人口测算）—20080416_民生政策最低支出需求" xfId="568"/>
    <cellStyle name="差_县市旗测算20080508_义县" xfId="569"/>
    <cellStyle name="输出 3 9 2 2" xfId="570"/>
    <cellStyle name="小数 5 3" xfId="571"/>
    <cellStyle name="强调文字颜色 2 2 2" xfId="572"/>
    <cellStyle name="Accent1 - 20%" xfId="573"/>
    <cellStyle name="_2007年11月加班（市长汇报） (2)_沈阳_上报抚顺市2015.12.29-2016年预算相关报表 2" xfId="574"/>
    <cellStyle name="差_文体广播事业(按照总人口测算）—20080416_民生政策最低支出需求 2" xfId="575"/>
    <cellStyle name="好_第一部分：综合全_义县" xfId="576"/>
    <cellStyle name="20% - 强调文字颜色 2 3 4" xfId="577"/>
    <cellStyle name="常规 37" xfId="578"/>
    <cellStyle name="常规 42" xfId="579"/>
    <cellStyle name="_副本2009年国税总分机构_上报抚顺市2015.12.29-2016年预算相关报表" xfId="580"/>
    <cellStyle name="百分比 2 2 3 3" xfId="581"/>
    <cellStyle name="_2007年上半年全国地方级和部分城市收支情况" xfId="582"/>
    <cellStyle name="常规 2 2 2" xfId="583"/>
    <cellStyle name="输出 2 3 4" xfId="584"/>
    <cellStyle name="_附表表样（政法处）_2016年元旦加班表（发县区）改后" xfId="585"/>
    <cellStyle name="_2007年市本级政府专项资金支出完成情况统计表(最后)_2016年元旦加班表（发县区）改后" xfId="586"/>
    <cellStyle name="_附表表样（政法处）_2016年元旦加班表（发县区）改后 2" xfId="587"/>
    <cellStyle name="输出 3 9" xfId="588"/>
    <cellStyle name="_2007年市本级政府专项资金支出完成情况统计表(最后)_2016年元旦加班表（发县区）改后 2" xfId="589"/>
    <cellStyle name="_附表表样（政法处）_上报抚顺市2015.12.29-2016年预算相关报表" xfId="590"/>
    <cellStyle name="_2007年市本级政府专项资金支出完成情况统计表(最后)_上报抚顺市2015.12.29-2016年预算相关报表" xfId="591"/>
    <cellStyle name="好_2008年全省汇总收支计算表" xfId="592"/>
    <cellStyle name="_附表表样（政法处）_上报抚顺市2015.12.29-2016年预算相关报表 2" xfId="593"/>
    <cellStyle name="好_22湖南_义县" xfId="594"/>
    <cellStyle name="差_2011年收入预计报省厅" xfId="595"/>
    <cellStyle name="_2007年市本级政府专项资金支出完成情况统计表(最后)_上报抚顺市2015.12.29-2016年预算相关报表 2" xfId="596"/>
    <cellStyle name="好_2006年34青海" xfId="597"/>
    <cellStyle name="好_2008年全省汇总收支计算表 2" xfId="598"/>
    <cellStyle name="_附表表样（政法处）_沈阳_2016年元旦加班表（发县区）改后" xfId="599"/>
    <cellStyle name="60% - 强调文字颜色 2 3 4 3" xfId="600"/>
    <cellStyle name="60% - 强调文字颜色 4 3 5" xfId="601"/>
    <cellStyle name="差_2007年收支情况及2008年收支预计表(汇总表)_义县" xfId="602"/>
    <cellStyle name="常规 18" xfId="603"/>
    <cellStyle name="常规 23" xfId="604"/>
    <cellStyle name="_2007年市本级政府专项资金支出完成情况统计表(最后)_沈阳_2016年元旦加班表（发县区）改后" xfId="605"/>
    <cellStyle name="好_2006年全省财力计算表（中央、决算）" xfId="606"/>
    <cellStyle name="_附表表样（政法处）_沈阳_上报抚顺市2015.12.29-2016年预算相关报表 2" xfId="607"/>
    <cellStyle name="_大连市2011年收支预算" xfId="608"/>
    <cellStyle name="差_2017年人代会草案国库1 2 4" xfId="609"/>
    <cellStyle name="差_汇总表4_上报抚顺市2015.12.29-2016年预算相关报表" xfId="610"/>
    <cellStyle name="链接单元格 3 4" xfId="611"/>
    <cellStyle name="_2007年市本级政府专项资金支出完成情况统计表(最后)_沈阳_上报抚顺市2015.12.29-2016年预算相关报表 2" xfId="612"/>
    <cellStyle name="_2008年分管部门财力需求情况第三次测算 2" xfId="613"/>
    <cellStyle name="20% - 强调文字颜色 4 2 3 3" xfId="614"/>
    <cellStyle name="_2008年分管部门财力需求情况第三次测算_2016年元旦加班表（发县区）改后" xfId="615"/>
    <cellStyle name="_2008年分管部门财力需求情况第三次测算_2016年元旦加班表（发县区）改后 2" xfId="616"/>
    <cellStyle name="_2008年分管部门财力需求情况第三次测算_沈阳 2" xfId="617"/>
    <cellStyle name="_2008年分管部门财力需求情况第三次测算_沈阳_2016年元旦加班表（发县区）改后" xfId="618"/>
    <cellStyle name="警告文本 2 2" xfId="619"/>
    <cellStyle name="差_28四川" xfId="620"/>
    <cellStyle name="20% - 强调文字颜色 2 2 3 3" xfId="621"/>
    <cellStyle name="_2008年分管部门财力需求情况第三次测算_沈阳_2016年元旦加班表（发县区）改后 2" xfId="622"/>
    <cellStyle name="_2008年分管部门财力需求情况第三次测算_沈阳_上报抚顺市2015.12.29-2016年预算相关报表 2" xfId="623"/>
    <cellStyle name="好_教育(按照总人口测算）—20080416_县市旗测算-新科目（含人口规模效应） 2" xfId="624"/>
    <cellStyle name="_部门预算需求20071207郭立新_沈阳 2" xfId="625"/>
    <cellStyle name="差_教育(按照总人口测算）—20080416_义县" xfId="626"/>
    <cellStyle name="_2008年结算明细事项" xfId="627"/>
    <cellStyle name="_2008年市本级政府专项资金支出预算安排情况统计表(最后)" xfId="628"/>
    <cellStyle name="检查单元格 3 4 2" xfId="629"/>
    <cellStyle name="_2008年市本级政府专项资金支出预算安排情况统计表(最后)_2016年元旦加班表（发县区）改后" xfId="630"/>
    <cellStyle name="_2008年市本级政府专项资金支出预算安排情况统计表(最后)_2016年元旦加班表（发县区）改后 2" xfId="631"/>
    <cellStyle name="20% - 强调文字颜色 1 2 3 2" xfId="632"/>
    <cellStyle name="_农业处填报12.9 2" xfId="633"/>
    <cellStyle name="_各市加班表-支出_义县 2" xfId="634"/>
    <cellStyle name="_2008年市本级政府专项资金支出预算安排情况统计表(最后)_上报抚顺市2015.12.29-2016年预算相关报表" xfId="635"/>
    <cellStyle name="20% - 强调文字颜色 1 2 3 2 2" xfId="636"/>
    <cellStyle name="_2008年市本级政府专项资金支出预算安排情况统计表(最后)_上报抚顺市2015.12.29-2016年预算相关报表 2" xfId="637"/>
    <cellStyle name="常规 43 4 4" xfId="638"/>
    <cellStyle name="_综合专项资金（报预算）_沈阳_2016年元旦加班表（发县区）改后" xfId="639"/>
    <cellStyle name="差_县区合并测算20080421_不含人员经费系数" xfId="640"/>
    <cellStyle name="强调文字颜色 5 3 6" xfId="641"/>
    <cellStyle name="_2008年市本级政府专项资金支出预算安排情况统计表(最后)_沈阳_2016年元旦加班表（发县区）改后" xfId="642"/>
    <cellStyle name="_2008年市本级政府专项资金支出预算安排情况统计表(最后)_沈阳_2016年元旦加班表（发县区）改后 2" xfId="643"/>
    <cellStyle name="20% - 强调文字颜色 4 2 4" xfId="644"/>
    <cellStyle name="40% - 强调文字颜色 5 3 6 2" xfId="645"/>
    <cellStyle name="_2008年市本级政府专项资金支出预算安排情况统计表(最后)_沈阳_上报抚顺市2015.12.29-2016年预算相关报表" xfId="646"/>
    <cellStyle name="差_30云南_义县" xfId="647"/>
    <cellStyle name="20% - 强调文字颜色 4 2 4 2" xfId="648"/>
    <cellStyle name="_2008年市本级政府专项资金支出预算安排情况统计表(最后)_沈阳_上报抚顺市2015.12.29-2016年预算相关报表 2" xfId="649"/>
    <cellStyle name="差_34青海_1" xfId="650"/>
    <cellStyle name="_2008年总分机构基本情况表（090211) 2" xfId="651"/>
    <cellStyle name="_表7_沈阳 2" xfId="652"/>
    <cellStyle name="_2008年总分机构基本情况表（090211)_2016年元旦加班表（发县区）改后" xfId="653"/>
    <cellStyle name="20% - 强调文字颜色 3 3 6" xfId="654"/>
    <cellStyle name="_2008年总分机构基本情况表（090211)_上报抚顺市2015.12.29-2016年预算相关报表" xfId="655"/>
    <cellStyle name="_副本2009年国税总分机构 2" xfId="656"/>
    <cellStyle name="_Book1_2016年元旦加班表（发县区）改后 2" xfId="657"/>
    <cellStyle name="好_民生政策最低支出需求_义县" xfId="658"/>
    <cellStyle name="40% - 强调文字颜色 1 3 4 2" xfId="659"/>
    <cellStyle name="20% - 强调文字颜色 3 3 6 2" xfId="660"/>
    <cellStyle name="_2008年总分机构基本情况表（090211)_上报抚顺市2015.12.29-2016年预算相关报表 2" xfId="661"/>
    <cellStyle name="_综合专项资金（报预算）_沈阳" xfId="662"/>
    <cellStyle name="差_危改资金测算 2" xfId="663"/>
    <cellStyle name="Currency1 2 2" xfId="664"/>
    <cellStyle name="_Book1_上报抚顺市2015.12.29-2016年预算相关报表 2" xfId="665"/>
    <cellStyle name="差_山东省民生支出标准_义县" xfId="666"/>
    <cellStyle name="_2008年总分机构基本情况表（090211)_沈阳" xfId="667"/>
    <cellStyle name="差_农林水和城市维护标准支出20080505－县区合计_不含人员经费系数_义县" xfId="668"/>
    <cellStyle name="差_总人口_义县" xfId="669"/>
    <cellStyle name="常规 45 7 4" xfId="670"/>
    <cellStyle name="_ET_STYLE_NoName_00__2017年人代会草案国库2 2 4" xfId="671"/>
    <cellStyle name="好_2008年支出核定_义县" xfId="672"/>
    <cellStyle name="_2008年总分机构基本情况表（090211)_沈阳_2016年元旦加班表（发县区）改后" xfId="673"/>
    <cellStyle name="20% - 强调文字颜色 5 2 4" xfId="674"/>
    <cellStyle name="_2008年总分机构基本情况表（090211)_沈阳_2016年元旦加班表（发县区）改后 2" xfId="675"/>
    <cellStyle name="20% - 强调文字颜色 5 2 4 2" xfId="676"/>
    <cellStyle name="_2008年总分机构基本情况表（090211)_沈阳_上报抚顺市2015.12.29-2016年预算相关报表" xfId="677"/>
    <cellStyle name="_部门预算需求20071207郭立新_沈阳" xfId="678"/>
    <cellStyle name="差 3 6 2" xfId="679"/>
    <cellStyle name="差_附表" xfId="680"/>
    <cellStyle name="_2008年总分机构基本情况表（090211)_沈阳_上报抚顺市2015.12.29-2016年预算相关报表 2" xfId="681"/>
    <cellStyle name="输出 3 5" xfId="682"/>
    <cellStyle name="_部门预算需求20071207郭立新_沈阳_上报抚顺市2015.12.29-2016年预算相关报表 2" xfId="683"/>
    <cellStyle name="_2008年总分机构基本情况表（定稿)_2016年元旦加班表（发县区）改后" xfId="684"/>
    <cellStyle name="_2008年总分机构基本情况表（定稿)_2016年元旦加班表（发县区）改后 2" xfId="685"/>
    <cellStyle name="差_03建昌_上报抚顺市2015.12.29-2016年预算相关报表" xfId="686"/>
    <cellStyle name="_2008年总分机构基本情况表（定稿)_上报抚顺市2015.12.29-2016年预算相关报表" xfId="687"/>
    <cellStyle name="差_分县成本差异系数" xfId="688"/>
    <cellStyle name="_2008年总分机构基本情况表（定稿)_上报抚顺市2015.12.29-2016年预算相关报表 2" xfId="689"/>
    <cellStyle name="差_分县成本差异系数 2" xfId="690"/>
    <cellStyle name="差_县市旗测算-新科目（20080626）_不含人员经费系数_义县" xfId="691"/>
    <cellStyle name="Accent4 - 40%" xfId="692"/>
    <cellStyle name="_2008年总分机构基本情况表（定稿)_沈阳" xfId="693"/>
    <cellStyle name="Accent5_上报抚顺市2015.12.29-2016年预算相关报表" xfId="694"/>
    <cellStyle name="20% - 强调文字颜色 4 2 3" xfId="695"/>
    <cellStyle name="_部门预算需求20071207郭立新_上报抚顺市2015.12.29-2016年预算相关报表" xfId="696"/>
    <cellStyle name="计算 3 6 3 2" xfId="697"/>
    <cellStyle name="差_07临沂" xfId="698"/>
    <cellStyle name="_2008年总分机构基本情况表（定稿)_沈阳 2" xfId="699"/>
    <cellStyle name="comma zerodec 2" xfId="700"/>
    <cellStyle name="60% - 强调文字颜色 2 2 3 3" xfId="701"/>
    <cellStyle name="_Book1_沈阳 2" xfId="702"/>
    <cellStyle name="_2008年总分机构基本情况表（定稿)_沈阳_上报抚顺市2015.12.29-2016年预算相关报表" xfId="703"/>
    <cellStyle name="_ET_STYLE_NoName_00__2017年人代会草案国库2 3" xfId="704"/>
    <cellStyle name="20% - 强调文字颜色 5 3" xfId="705"/>
    <cellStyle name="S19" xfId="706"/>
    <cellStyle name="S24" xfId="707"/>
    <cellStyle name="comma zerodec 2 2" xfId="708"/>
    <cellStyle name="_2008年总分机构基本情况表（定稿)_沈阳_上报抚顺市2015.12.29-2016年预算相关报表 2" xfId="709"/>
    <cellStyle name="_2010-2011年财政收支相关报表 (version 1)" xfId="710"/>
    <cellStyle name="差_27重庆" xfId="711"/>
    <cellStyle name="_2011年计划本子自制" xfId="712"/>
    <cellStyle name="小数 2 3 2" xfId="713"/>
    <cellStyle name="_表7_上报抚顺市2015.12.29-2016年预算相关报表 2" xfId="714"/>
    <cellStyle name="_2011年支出预算-县区汇总数" xfId="715"/>
    <cellStyle name="_2013人代会附表" xfId="716"/>
    <cellStyle name="20% - 强调文字颜色 3 2 4" xfId="717"/>
    <cellStyle name="差_人员工资和公用经费3_义县" xfId="718"/>
    <cellStyle name="_2015.12.29-2016年预算相关报表" xfId="719"/>
    <cellStyle name="_Book1" xfId="720"/>
    <cellStyle name="_Book1 2" xfId="721"/>
    <cellStyle name="差_县市旗测算-新科目（20080627）_民生政策最低支出需求_义县" xfId="722"/>
    <cellStyle name="_副本2009年国税总分机构" xfId="723"/>
    <cellStyle name="_Book1_2016年元旦加班表（发县区）改后" xfId="724"/>
    <cellStyle name="40% - 强调文字颜色 1 3 4" xfId="725"/>
    <cellStyle name="差_危改资金测算" xfId="726"/>
    <cellStyle name="Currency1 2" xfId="727"/>
    <cellStyle name="_Book1_上报抚顺市2015.12.29-2016年预算相关报表" xfId="728"/>
    <cellStyle name="常规 45 3 2 4" xfId="729"/>
    <cellStyle name="통화_BOILER-CO1" xfId="730"/>
    <cellStyle name="comma zerodec" xfId="731"/>
    <cellStyle name="_Book1_沈阳" xfId="732"/>
    <cellStyle name="_Book1_沈阳_2016年元旦加班表（发县区）改后" xfId="733"/>
    <cellStyle name="_Book1_沈阳_2016年元旦加班表（发县区）改后 2" xfId="734"/>
    <cellStyle name="Input [yellow] 4 2 2" xfId="735"/>
    <cellStyle name="_Book1_沈阳_上报抚顺市2015.12.29-2016年预算相关报表" xfId="736"/>
    <cellStyle name="_Book1_沈阳_上报抚顺市2015.12.29-2016年预算相关报表 2" xfId="737"/>
    <cellStyle name="差_2008年支出调整_上报抚顺市2015.12.29-2016年预算相关报表" xfId="738"/>
    <cellStyle name="_Book2 (6)" xfId="739"/>
    <cellStyle name="_ET_STYLE_NoName_00_ 2" xfId="740"/>
    <cellStyle name="_ET_STYLE_NoName_00_ 2 3" xfId="741"/>
    <cellStyle name="_ET_STYLE_NoName_00_ 2 3 2" xfId="742"/>
    <cellStyle name="差_行政（人员）_上报抚顺市2015.12.29-2016年预算相关报表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_ET_STYLE_NoName_00_ 2 4" xfId="747"/>
    <cellStyle name="20% - 强调文字颜色 4 3 4 2" xfId="748"/>
    <cellStyle name="差_卫生(按照总人口测算）—20080416_义县" xfId="749"/>
    <cellStyle name="_ET_STYLE_NoName_00_ 3" xfId="750"/>
    <cellStyle name="_ET_STYLE_NoName_00_ 4 2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20% - 强调文字颜色 5 2 3" xfId="757"/>
    <cellStyle name="_农业处填报12.9_2016年元旦加班表（发县区）改后" xfId="758"/>
    <cellStyle name="_ET_STYLE_NoName_00__2017年人代会草案国库2 3 2" xfId="759"/>
    <cellStyle name="百分比 3" xfId="760"/>
    <cellStyle name="20% - 强调文字颜色 5 3 2" xfId="761"/>
    <cellStyle name="S19 2" xfId="762"/>
    <cellStyle name="S24 2" xfId="763"/>
    <cellStyle name="_ET_STYLE_NoName_00__县级基本财力保障机制2011年发文附表(资金分配)" xfId="764"/>
    <cellStyle name="差_县市旗测算-新科目（20080626）_县市旗测算-新科目（含人口规模效应） 2" xfId="765"/>
    <cellStyle name="_ET_STYLE_NoName_00__元旦加班表（李一娇提供）" xfId="766"/>
    <cellStyle name="好_教育(按照总人口测算）—20080416_县市旗测算-新科目（含人口规模效应）_义县" xfId="767"/>
    <cellStyle name="常规 43 3 3" xfId="768"/>
    <cellStyle name="差_09_义县" xfId="769"/>
    <cellStyle name="_norma1" xfId="770"/>
    <cellStyle name="好_分析缺口率_义县" xfId="771"/>
    <cellStyle name="60% - 强调文字颜色 6 2 4" xfId="772"/>
    <cellStyle name="20% - 强调文字颜色 6 2" xfId="773"/>
    <cellStyle name="好_行政(燃修费)_上报抚顺市2015.12.29-2016年预算相关报表" xfId="774"/>
    <cellStyle name="好_检验表（调整后）_义县" xfId="775"/>
    <cellStyle name="_norma1_11个月" xfId="776"/>
    <cellStyle name="差_财政供养人员 2" xfId="777"/>
    <cellStyle name="差_县市旗测算-新科目（20080626）_民生政策最低支出需求_上报抚顺市2015.12.29-2016年预算相关报表" xfId="778"/>
    <cellStyle name="_norma1_2007年06月份执行分析表(7.2)" xfId="779"/>
    <cellStyle name="计算 2 5 2 2 2" xfId="780"/>
    <cellStyle name="_norma1_2007年全年部分城市收支情况比较表" xfId="781"/>
    <cellStyle name="计算 3 4 2 2" xfId="782"/>
    <cellStyle name="Accent1 - 60%" xfId="783"/>
    <cellStyle name="_norma1_2007年上半年我市、全国、辽宁省、15城市财政收支情况表－政府全会用" xfId="784"/>
    <cellStyle name="_norma1_2011年01月份执行分析表" xfId="785"/>
    <cellStyle name="好_2007年收支情况及2008年收支预计表(汇总表) 2" xfId="786"/>
    <cellStyle name="_norma1_4月表" xfId="787"/>
    <cellStyle name="20% - 强调文字颜色 5 3 5 2" xfId="788"/>
    <cellStyle name="_报局党组(部门预算）改20080107 (3)" xfId="789"/>
    <cellStyle name="Accent5 - 40%" xfId="790"/>
    <cellStyle name="_表7" xfId="791"/>
    <cellStyle name="好_2006年27重庆 2" xfId="792"/>
    <cellStyle name="_表7 2" xfId="793"/>
    <cellStyle name="差_县市旗测算-新科目（20080627）_上报抚顺市2015.12.29-2016年预算相关报表" xfId="794"/>
    <cellStyle name="_表7_2016年元旦加班表（发县区）改后" xfId="795"/>
    <cellStyle name="差_06_上报抚顺市2015.12.29-2016年预算相关报表" xfId="796"/>
    <cellStyle name="常规 44 4 2" xfId="797"/>
    <cellStyle name="_表7_2016年元旦加班表（发县区）改后 2" xfId="798"/>
    <cellStyle name="_表7_上报抚顺市2015.12.29-2016年预算相关报表" xfId="799"/>
    <cellStyle name="_表7_沈阳" xfId="800"/>
    <cellStyle name="好_06高新 2" xfId="801"/>
    <cellStyle name="_表7_沈阳_2016年元旦加班表（发县区）改后" xfId="802"/>
    <cellStyle name="差_20河南_义县" xfId="803"/>
    <cellStyle name="Accent5" xfId="804"/>
    <cellStyle name="_部门预算需求20071207郭立新" xfId="805"/>
    <cellStyle name="_部门预算需求20071207郭立新_2016年元旦加班表（发县区）改后" xfId="806"/>
    <cellStyle name="20% - 强调文字颜色 4 2 3 2" xfId="807"/>
    <cellStyle name="_部门预算需求20071207郭立新_上报抚顺市2015.12.29-2016年预算相关报表 2" xfId="808"/>
    <cellStyle name="_部门预算需求20071207郭立新_沈阳_2016年元旦加班表（发县区）改后" xfId="809"/>
    <cellStyle name="好_2017年人代会草案国库2 3 2" xfId="810"/>
    <cellStyle name="_部门预算需求20071207郭立新_沈阳_2016年元旦加班表（发县区）改后 2" xfId="811"/>
    <cellStyle name="_部门预算需求20071207郭立新_沈阳_上报抚顺市2015.12.29-2016年预算相关报表" xfId="812"/>
    <cellStyle name="_大连市2005年一般预算收入完成情况监控表12.19" xfId="813"/>
    <cellStyle name="好_文体广播事业(按照总人口测算）—20080416_民生政策最低支出需求" xfId="814"/>
    <cellStyle name="20% - 强调文字颜色 3 2 4 2" xfId="815"/>
    <cellStyle name="_大型活动" xfId="816"/>
    <cellStyle name="_大型活动 2" xfId="817"/>
    <cellStyle name="注释 2 5 2 3" xfId="818"/>
    <cellStyle name="_大型活动_2016年元旦加班表（发县区）改后 2" xfId="819"/>
    <cellStyle name="40% - 强调文字颜色 1 2 4" xfId="820"/>
    <cellStyle name="20% - 强调文字颜色 2 2 4 2" xfId="821"/>
    <cellStyle name="常规 7" xfId="822"/>
    <cellStyle name="S0 2 2" xfId="823"/>
    <cellStyle name="_大型活动_上报抚顺市2015.12.29-2016年预算相关报表" xfId="824"/>
    <cellStyle name="_大型活动_上报抚顺市2015.12.29-2016年预算相关报表 2" xfId="825"/>
    <cellStyle name="_大型活动_沈阳" xfId="826"/>
    <cellStyle name="差_民生政策最低支出需求_义县" xfId="827"/>
    <cellStyle name="_大型活动_沈阳_2016年元旦加班表（发县区）改后 2" xfId="828"/>
    <cellStyle name="60% - 强调文字颜色 2 3 2" xfId="829"/>
    <cellStyle name="注释 2" xfId="830"/>
    <cellStyle name="_大型活动_沈阳_上报抚顺市2015.12.29-2016年预算相关报表" xfId="831"/>
    <cellStyle name="_大型活动_沈阳_上报抚顺市2015.12.29-2016年预算相关报表 2" xfId="832"/>
    <cellStyle name="20% - 强调文字颜色 1 3" xfId="833"/>
    <cellStyle name="_副本2003年全国县级财政情况表" xfId="834"/>
    <cellStyle name="20% - 强调文字颜色 2 3 4 2" xfId="835"/>
    <cellStyle name="常规 37 2" xfId="836"/>
    <cellStyle name="常规 42 2" xfId="837"/>
    <cellStyle name="_副本2009年国税总分机构_上报抚顺市2015.12.29-2016年预算相关报表 2" xfId="838"/>
    <cellStyle name="_汇总表5%还原(20080130_2016年元旦加班表（发县区）改后" xfId="839"/>
    <cellStyle name="差_行政(燃修费)_民生政策最低支出需求_上报抚顺市2015.12.29-2016年预算相关报表" xfId="840"/>
    <cellStyle name="S22" xfId="841"/>
    <cellStyle name="S17" xfId="842"/>
    <cellStyle name="_汇总表5%还原(20080130_上报抚顺市2015.12.29-2016年预算相关报表" xfId="843"/>
    <cellStyle name="好_30云南_1" xfId="844"/>
    <cellStyle name="60% - 强调文字颜色 1 3 6" xfId="845"/>
    <cellStyle name="40% - 强调文字颜色 1 3 6 2" xfId="846"/>
    <cellStyle name="常规 43 2 2" xfId="847"/>
    <cellStyle name="_综合专项资金（报预算）" xfId="848"/>
    <cellStyle name="S22 2" xfId="849"/>
    <cellStyle name="S17 2" xfId="850"/>
    <cellStyle name="_汇总表5%还原(20080130_上报抚顺市2015.12.29-2016年预算相关报表 2" xfId="851"/>
    <cellStyle name="好_30云南_1 2" xfId="852"/>
    <cellStyle name="小数 2 4" xfId="853"/>
    <cellStyle name="20% - 强调文字颜色 1 2 2" xfId="854"/>
    <cellStyle name="_汇总表5%还原(20080130_沈阳_2016年元旦加班表（发县区）改后" xfId="855"/>
    <cellStyle name="数字 5 2" xfId="856"/>
    <cellStyle name="注释 2 5 5" xfId="857"/>
    <cellStyle name="差_青海 缺口县区测算(地方填报)" xfId="858"/>
    <cellStyle name="差_08龙港_义县" xfId="859"/>
    <cellStyle name="_市本级" xfId="860"/>
    <cellStyle name="_汇总表5%还原(20080130_沈阳_2016年元旦加班表（发县区）改后 2" xfId="861"/>
    <cellStyle name="标题 5" xfId="862"/>
    <cellStyle name="好_第一部分：综合全" xfId="863"/>
    <cellStyle name="数字 5 2 2" xfId="864"/>
    <cellStyle name="_汇总表5%还原(20080130_沈阳_上报抚顺市2015.12.29-2016年预算相关报表" xfId="865"/>
    <cellStyle name="60% - 强调文字颜色 1 3 4 2 2" xfId="866"/>
    <cellStyle name="差_财政供养人员" xfId="867"/>
    <cellStyle name="_计划本子自制" xfId="868"/>
    <cellStyle name="常规 11" xfId="869"/>
    <cellStyle name="注释 3 5 2 2" xfId="870"/>
    <cellStyle name="常规 77" xfId="871"/>
    <cellStyle name="差_07 2" xfId="872"/>
    <cellStyle name="差_（市格式）01兴城" xfId="873"/>
    <cellStyle name="_锦州市2015年预计及2016年预算情况表2015.9.30" xfId="874"/>
    <cellStyle name="40% - 强调文字颜色 3 2 4 2" xfId="875"/>
    <cellStyle name="注释 3 7 2" xfId="876"/>
    <cellStyle name="_绝密材料（2003）2" xfId="877"/>
    <cellStyle name="_农业处填报12.9_2016年元旦加班表（发县区）改后 2" xfId="878"/>
    <cellStyle name="好_2017年人代会草案国库2 2 3" xfId="879"/>
    <cellStyle name="百分比 3 2" xfId="880"/>
    <cellStyle name="20% - 强调文字颜色 5 3 2 2" xfId="881"/>
    <cellStyle name="_农业处填报12.9_上报抚顺市2015.12.29-2016年预算相关报表 2" xfId="882"/>
    <cellStyle name="_农业处填报12.9_沈阳 2" xfId="883"/>
    <cellStyle name="_农业处填报12.9_沈阳_2016年元旦加班表（发县区）改后" xfId="884"/>
    <cellStyle name="注释 2 2 3" xfId="885"/>
    <cellStyle name="20% - 强调文字颜色 3 2" xfId="886"/>
    <cellStyle name="_农业处填报12.9_沈阳_上报抚顺市2015.12.29-2016年预算相关报表 2" xfId="887"/>
    <cellStyle name="差_城建部门_义县 2" xfId="888"/>
    <cellStyle name="40% - 强调文字颜色 1 3 4 3" xfId="889"/>
    <cellStyle name="_人代会用表" xfId="890"/>
    <cellStyle name="_上半年分析附表（报李市长）" xfId="891"/>
    <cellStyle name="好_县市旗测算-新科目（20080626）_不含人员经费系数_义县" xfId="892"/>
    <cellStyle name="差_丽江汇总_上报抚顺市2015.12.29-2016年预算相关报表" xfId="893"/>
    <cellStyle name="60% - 强调文字颜色 1 2 2" xfId="894"/>
    <cellStyle name="_省内14市02-07年一般预算收入增幅比较表" xfId="895"/>
    <cellStyle name="差_青海 缺口县区测算(地方填报) 2" xfId="896"/>
    <cellStyle name="60% - 强调文字颜色 5 3 5" xfId="897"/>
    <cellStyle name="_市本级 2" xfId="898"/>
    <cellStyle name="_市本级部门项目支出需求及预算安排情况表" xfId="899"/>
    <cellStyle name="_市本级财力的明细(按24.8%)" xfId="900"/>
    <cellStyle name="_市本级部门项目支出需求及预算安排情况表_2016年元旦加班表（发县区）改后" xfId="901"/>
    <cellStyle name="好_分县成本差异系数_不含人员经费系数" xfId="902"/>
    <cellStyle name="60% - 强调文字颜色 5 3 4 2" xfId="903"/>
    <cellStyle name="_市本级部门项目支出需求及预算安排情况表_上报抚顺市2015.12.29-2016年预算相关报表" xfId="904"/>
    <cellStyle name="60% - 强调文字颜色 5 3 4 2 2" xfId="905"/>
    <cellStyle name="_市本级部门项目支出需求及预算安排情况表_上报抚顺市2015.12.29-2016年预算相关报表 2" xfId="906"/>
    <cellStyle name="_市本级部门项目支出需求及预算安排情况表_沈阳" xfId="907"/>
    <cellStyle name="_市本级部门项目支出需求及预算安排情况表_沈阳 2" xfId="908"/>
    <cellStyle name="_市本级部门项目支出需求及预算安排情况表_沈阳_2016年元旦加班表（发县区）改后" xfId="909"/>
    <cellStyle name="好_来源表" xfId="910"/>
    <cellStyle name="差_城建部门" xfId="911"/>
    <cellStyle name="_市本级部门项目支出需求及预算安排情况表_沈阳_上报抚顺市2015.12.29-2016年预算相关报表" xfId="912"/>
    <cellStyle name="_收入元旦加班表（市对下）" xfId="913"/>
    <cellStyle name="_元旦加班表（2015年支出）" xfId="914"/>
    <cellStyle name="差_安徽 缺口县区测算(地方填报)1_义县" xfId="915"/>
    <cellStyle name="_元旦加班表（2015年支出） 2" xfId="916"/>
    <cellStyle name="表标题 3 4" xfId="917"/>
    <cellStyle name="_元旦加班表（2015年支出）_义县" xfId="918"/>
    <cellStyle name="好_河南 缺口县区测算(地方填报白)_上报抚顺市2015.12.29-2016年预算相关报表" xfId="919"/>
    <cellStyle name="差_05潍坊_上报抚顺市2015.12.29-2016年预算相关报表" xfId="920"/>
    <cellStyle name="_元旦加班表（2015年支出）_义县 2" xfId="921"/>
    <cellStyle name="_综合专项资金（报预算）_上报抚顺市2015.12.29-2016年预算相关报表" xfId="922"/>
    <cellStyle name="40% - 强调文字颜色 4 2 3 2 2" xfId="923"/>
    <cellStyle name="差_行政（人员）_县市旗测算-新科目（含人口规模效应） 2" xfId="924"/>
    <cellStyle name="强调文字颜色 1 2" xfId="925"/>
    <cellStyle name="_综合专项资金（报预算）_上报抚顺市2015.12.29-2016年预算相关报表 2" xfId="926"/>
    <cellStyle name="强调文字颜色 1 2 2" xfId="927"/>
    <cellStyle name="_综合专项资金（报预算）_沈阳 2" xfId="928"/>
    <cellStyle name="差_市辖区测算20080510_不含人员经费系数" xfId="929"/>
    <cellStyle name="_综合专项资金（报预算）_沈阳_上报抚顺市2015.12.29-2016年预算相关报表 2" xfId="930"/>
    <cellStyle name="好_34青海_1" xfId="931"/>
    <cellStyle name="表标题 2 3" xfId="932"/>
    <cellStyle name="20% - 强调文字颜色 6 3 6" xfId="933"/>
    <cellStyle name="差_文体广播事业(按照总人口测算）—20080416_民生政策最低支出需求_上报抚顺市2015.12.29-2016年预算相关报表" xfId="934"/>
    <cellStyle name="好_其他部门(按照总人口测算）—20080416_不含人员经费系数" xfId="935"/>
    <cellStyle name="好_文体广播事业(按照总人口测算）—20080416_县市旗测算-新科目（含人口规模效应） 2" xfId="936"/>
    <cellStyle name="20% - 强调文字颜色 1 2" xfId="937"/>
    <cellStyle name="差_分县成本差异系数_义县" xfId="938"/>
    <cellStyle name="20% - 强调文字颜色 1 2 3 3" xfId="939"/>
    <cellStyle name="20% - 强调文字颜色 1 3 2 2" xfId="940"/>
    <cellStyle name="20% - 强调文字颜色 1 3 4 2" xfId="941"/>
    <cellStyle name="20% - 强调文字颜色 1 3 4 2 2" xfId="942"/>
    <cellStyle name="20% - 强调文字颜色 1 3 5 2" xfId="943"/>
    <cellStyle name="20% - 强调文字颜色 1 3 6 2" xfId="944"/>
    <cellStyle name="差_不含人员经费系数_上报抚顺市2015.12.29-2016年预算相关报表" xfId="945"/>
    <cellStyle name="20% - 强调文字颜色 2 2" xfId="946"/>
    <cellStyle name="好_卫生部门_上报抚顺市2015.12.29-2016年预算相关报表" xfId="947"/>
    <cellStyle name="20% - 强调文字颜色 2 2 2" xfId="948"/>
    <cellStyle name="差_行政(燃修费)_不含人员经费系数" xfId="949"/>
    <cellStyle name="百分比 2 2 2 2" xfId="950"/>
    <cellStyle name="20% - 强调文字颜色 2 2 3" xfId="951"/>
    <cellStyle name="计算 3 4 3 2" xfId="952"/>
    <cellStyle name="20% - 强调文字颜色 2 2 3 2" xfId="953"/>
    <cellStyle name="差_县市旗测算-新科目（20080626）_县市旗测算-新科目（含人口规模效应）_上报抚顺市2015.12.29-2016年预算相关报表" xfId="954"/>
    <cellStyle name="20% - 强调文字颜色 2 2 3 2 2" xfId="955"/>
    <cellStyle name="差_2006年水利统计指标统计表" xfId="956"/>
    <cellStyle name="20% - 强调文字颜色 2 2 4" xfId="957"/>
    <cellStyle name="20% - 强调文字颜色 2 3 2" xfId="958"/>
    <cellStyle name="常规 35" xfId="959"/>
    <cellStyle name="常规 40" xfId="960"/>
    <cellStyle name="好_（省格式）01兴城" xfId="961"/>
    <cellStyle name="强调文字颜色 2 2 3 2 2" xfId="962"/>
    <cellStyle name="20% - 强调文字颜色 2 3 2 2" xfId="963"/>
    <cellStyle name="常规 35 2" xfId="964"/>
    <cellStyle name="常规 40 2" xfId="965"/>
    <cellStyle name="百分比 2 2 3 2" xfId="966"/>
    <cellStyle name="20% - 强调文字颜色 2 3 3" xfId="967"/>
    <cellStyle name="常规 36" xfId="968"/>
    <cellStyle name="常规 41" xfId="969"/>
    <cellStyle name="20% - 强调文字颜色 2 3 4 2 2" xfId="970"/>
    <cellStyle name="好_县区合并测算20080423(按照各省比重）_上报抚顺市2015.12.29-2016年预算相关报表" xfId="971"/>
    <cellStyle name="20% - 强调文字颜色 2 3 4 3" xfId="972"/>
    <cellStyle name="20% - 强调文字颜色 2 3 5" xfId="973"/>
    <cellStyle name="常规 38" xfId="974"/>
    <cellStyle name="常规 43" xfId="975"/>
    <cellStyle name="好_2006年34青海_义县" xfId="976"/>
    <cellStyle name="20% - 强调文字颜色 2 3 5 2" xfId="977"/>
    <cellStyle name="40% - 强调文字颜色 1 3 6" xfId="978"/>
    <cellStyle name="常规 38 2" xfId="979"/>
    <cellStyle name="常规 43 2" xfId="980"/>
    <cellStyle name="20% - 强调文字颜色 2 3 6 2" xfId="981"/>
    <cellStyle name="常规 39 2" xfId="982"/>
    <cellStyle name="常规 44 2" xfId="983"/>
    <cellStyle name="20% - 强调文字颜色 3 2 2" xfId="984"/>
    <cellStyle name="20% - 强调文字颜色 3 2 3" xfId="985"/>
    <cellStyle name="20% - 强调文字颜色 3 2 3 2 2" xfId="986"/>
    <cellStyle name="差_行政（人员）_县市旗测算-新科目（含人口规模效应）_上报抚顺市2015.12.29-2016年预算相关报表" xfId="987"/>
    <cellStyle name="20% - 强调文字颜色 3 3 3" xfId="988"/>
    <cellStyle name="差_卫生部门_义县" xfId="989"/>
    <cellStyle name="20% - 强调文字颜色 3 3 4" xfId="990"/>
    <cellStyle name="差_人员工资和公用经费_义县" xfId="991"/>
    <cellStyle name="差_县区合并测算20080423(按照各省比重）_不含人员经费系数_上报抚顺市2015.12.29-2016年预算相关报表" xfId="992"/>
    <cellStyle name="20% - 强调文字颜色 3 3 4 2" xfId="993"/>
    <cellStyle name="20% - 强调文字颜色 3 3 4 2 2" xfId="994"/>
    <cellStyle name="20% - 强调文字颜色 3 3 4 3" xfId="995"/>
    <cellStyle name="千位分季_新建 Microsoft Excel 工作表" xfId="996"/>
    <cellStyle name="20% - 强调文字颜色 3 3 5" xfId="997"/>
    <cellStyle name="20% - 强调文字颜色 3 3 5 2" xfId="998"/>
    <cellStyle name="20% - 强调文字颜色 4 2" xfId="999"/>
    <cellStyle name="20% - 强调文字颜色 4 2 2" xfId="1000"/>
    <cellStyle name="20% - 强调文字颜色 4 2 3 2 2" xfId="1001"/>
    <cellStyle name="20% - 强调文字颜色 4 3" xfId="1002"/>
    <cellStyle name="20% - 强调文字颜色 4 3 4" xfId="1003"/>
    <cellStyle name="20% - 强调文字颜色 4 3 2 2" xfId="1004"/>
    <cellStyle name="差_Book1_上报抚顺市2015.12.29-2016年预算相关报表" xfId="1005"/>
    <cellStyle name="20% - 强调文字颜色 4 3 4 2 2" xfId="1006"/>
    <cellStyle name="差_教育(按照总人口测算）—20080416_民生政策最低支出需求_上报抚顺市2015.12.29-2016年预算相关报表" xfId="1007"/>
    <cellStyle name="适中 3 6" xfId="1008"/>
    <cellStyle name="20% - 强调文字颜色 4 3 4 3" xfId="1009"/>
    <cellStyle name="20% - 强调文字颜色 4 3 5" xfId="1010"/>
    <cellStyle name="差_M01-2(州市补助收入) 2" xfId="1011"/>
    <cellStyle name="20% - 强调文字颜色 4 3 6" xfId="1012"/>
    <cellStyle name="表标题 3 2 2 2 2" xfId="1013"/>
    <cellStyle name="20% - 强调文字颜色 4 3 6 2" xfId="1014"/>
    <cellStyle name="20% - 强调文字颜色 5 2 3 2 2" xfId="1015"/>
    <cellStyle name="强调文字颜色 1 2 3 2 2" xfId="1016"/>
    <cellStyle name="百分比 5 2" xfId="1017"/>
    <cellStyle name="20% - 强调文字颜色 5 3 4 2" xfId="1018"/>
    <cellStyle name="差_行政公检法测算" xfId="1019"/>
    <cellStyle name="好_34青海_义县" xfId="1020"/>
    <cellStyle name="20% - 强调文字颜色 5 3 4 2 2" xfId="1021"/>
    <cellStyle name="差_行政公检法测算 2" xfId="1022"/>
    <cellStyle name="20% - 强调文字颜色 5 3 4 3" xfId="1023"/>
    <cellStyle name="解释性文本 2 2 2" xfId="1024"/>
    <cellStyle name="差_行政(燃修费)_县市旗测算-新科目（含人口规模效应）_义县" xfId="1025"/>
    <cellStyle name="20% - 强调文字颜色 5 3 6 2" xfId="1026"/>
    <cellStyle name="好_文体广播事业(按照总人口测算）—20080416" xfId="1027"/>
    <cellStyle name="好_检验表（调整后）_义县 2" xfId="1028"/>
    <cellStyle name="20% - 强调文字颜色 6 2 2" xfId="1029"/>
    <cellStyle name="60% - 强调文字颜色 6 2 4 2" xfId="1030"/>
    <cellStyle name="差_县区合并测算20080423(按照各省比重）" xfId="1031"/>
    <cellStyle name="20% - 强调文字颜色 6 2 3" xfId="1032"/>
    <cellStyle name="好_行政（人员）_民生政策最低支出需求_上报抚顺市2015.12.29-2016年预算相关报表" xfId="1033"/>
    <cellStyle name="差_县区合并测算20080423(按照各省比重） 2" xfId="1034"/>
    <cellStyle name="20% - 强调文字颜色 6 2 3 2" xfId="1035"/>
    <cellStyle name="差_2008年一般预算支出预计" xfId="1036"/>
    <cellStyle name="20% - 强调文字颜色 6 2 3 2 2" xfId="1037"/>
    <cellStyle name="20% - 强调文字颜色 6 2 3 3" xfId="1038"/>
    <cellStyle name="好_28四川_上报抚顺市2015.12.29-2016年预算相关报表" xfId="1039"/>
    <cellStyle name="20% - 强调文字颜色 6 2 4" xfId="1040"/>
    <cellStyle name="差_00省级(打印)" xfId="1041"/>
    <cellStyle name="强调文字颜色 1 3 2 2" xfId="1042"/>
    <cellStyle name="好_07" xfId="1043"/>
    <cellStyle name="20% - 强调文字颜色 6 2 4 2" xfId="1044"/>
    <cellStyle name="差_00省级(打印) 2" xfId="1045"/>
    <cellStyle name="20% - 强调文字颜色 6 3" xfId="1046"/>
    <cellStyle name="差_2006年30云南 2" xfId="1047"/>
    <cellStyle name="20% - 强调文字颜色 6 3 2 2" xfId="1048"/>
    <cellStyle name="no dec" xfId="1049"/>
    <cellStyle name="20% - 强调文字颜色 6 3 3" xfId="1050"/>
    <cellStyle name="差_卫生(按照总人口测算）—20080416_上报抚顺市2015.12.29-2016年预算相关报表" xfId="1051"/>
    <cellStyle name="差_市辖区测算-新科目（20080626）_不含人员经费系数" xfId="1052"/>
    <cellStyle name="20% - 强调文字颜色 6 3 4" xfId="1053"/>
    <cellStyle name="差_市辖区测算-新科目（20080626）_不含人员经费系数 2" xfId="1054"/>
    <cellStyle name="20% - 强调文字颜色 6 3 4 2" xfId="1055"/>
    <cellStyle name="差_04_上报抚顺市2015.12.29-2016年预算相关报表" xfId="1056"/>
    <cellStyle name="20% - 强调文字颜色 6 3 4 2 2" xfId="1057"/>
    <cellStyle name="差_06高新_义县" xfId="1058"/>
    <cellStyle name="20% - 强调文字颜色 6 3 4 3" xfId="1059"/>
    <cellStyle name="链接单元格 2" xfId="1060"/>
    <cellStyle name="20% - 强调文字颜色 6 3 5 2" xfId="1061"/>
    <cellStyle name="表标题 2 2 2" xfId="1062"/>
    <cellStyle name="好_其他部门(按照总人口测算）—20080416_不含人员经费系数 2" xfId="1063"/>
    <cellStyle name="20% - 强调文字颜色 6 3 6 2" xfId="1064"/>
    <cellStyle name="表标题 2 3 2" xfId="1065"/>
    <cellStyle name="好_34青海_1 2" xfId="1066"/>
    <cellStyle name="差_行政（人员）_不含人员经费系数_上报抚顺市2015.12.29-2016年预算相关报表" xfId="1067"/>
    <cellStyle name="40% - 强调文字颜色 4 3 2 2" xfId="1068"/>
    <cellStyle name="差_县市旗测算-新科目（20080626）_不含人员经费系数 2" xfId="1069"/>
    <cellStyle name="差_城建部门_上报抚顺市2015.12.29-2016年预算相关报表 2" xfId="1070"/>
    <cellStyle name="40% - 强调文字颜色 1 2" xfId="1071"/>
    <cellStyle name="好_20河南" xfId="1072"/>
    <cellStyle name="40% - 强调文字颜色 1 2 2" xfId="1073"/>
    <cellStyle name="40% - 强调文字颜色 1 2 3" xfId="1074"/>
    <cellStyle name="40% - 强调文字颜色 1 2 3 2" xfId="1075"/>
    <cellStyle name="40% - 强调文字颜色 1 2 3 2 2" xfId="1076"/>
    <cellStyle name="差_2007年一般预算支出剔除_上报抚顺市2015.12.29-2016年预算相关报表" xfId="1077"/>
    <cellStyle name="好_2017年人代会草案国库2 2 2" xfId="1078"/>
    <cellStyle name="40% - 强调文字颜色 1 2 3 3" xfId="1079"/>
    <cellStyle name="40% - 强调文字颜色 1 2 4 2" xfId="1080"/>
    <cellStyle name="常规 9 2" xfId="1081"/>
    <cellStyle name="40% - 强调文字颜色 1 3" xfId="1082"/>
    <cellStyle name="40% - 强调文字颜色 1 3 2" xfId="1083"/>
    <cellStyle name="40% - 强调文字颜色 1 3 2 2" xfId="1084"/>
    <cellStyle name="40% - 强调文字颜色 1 3 3" xfId="1085"/>
    <cellStyle name="40% - 强调文字颜色 1 3 4 2 2" xfId="1086"/>
    <cellStyle name="好_34青海" xfId="1087"/>
    <cellStyle name="差_检验表_上报抚顺市2015.12.29-2016年预算相关报表" xfId="1088"/>
    <cellStyle name="40% - 强调文字颜色 1 3 5" xfId="1089"/>
    <cellStyle name="40% - 强调文字颜色 2 2" xfId="1090"/>
    <cellStyle name="comma zerodec 4" xfId="1091"/>
    <cellStyle name="40% - 强调文字颜色 2 2 2" xfId="1092"/>
    <cellStyle name="40% - 强调文字颜色 2 2 3" xfId="1093"/>
    <cellStyle name="好_33甘肃_上报抚顺市2015.12.29-2016年预算相关报表" xfId="1094"/>
    <cellStyle name="40% - 强调文字颜色 2 2 3 2" xfId="1095"/>
    <cellStyle name="差_Book2_上报抚顺市2015.12.29-2016年预算相关报表" xfId="1096"/>
    <cellStyle name="40% - 强调文字颜色 2 2 3 3" xfId="1097"/>
    <cellStyle name="60% - 强调文字颜色 6 2" xfId="1098"/>
    <cellStyle name="40% - 强调文字颜色 2 2 4" xfId="1099"/>
    <cellStyle name="40% - 强调文字颜色 2 2 4 2" xfId="1100"/>
    <cellStyle name="好_不含人员经费系数_上报抚顺市2015.12.29-2016年预算相关报表" xfId="1101"/>
    <cellStyle name="40% - 强调文字颜色 2 3" xfId="1102"/>
    <cellStyle name="差_平邑_义县" xfId="1103"/>
    <cellStyle name="差_27重庆_上报抚顺市2015.12.29-2016年预算相关报表" xfId="1104"/>
    <cellStyle name="40% - 强调文字颜色 2 3 2 2" xfId="1105"/>
    <cellStyle name="40% - 强调文字颜色 2 3 4 2 2" xfId="1106"/>
    <cellStyle name="40% - 强调文字颜色 4 3 4 2" xfId="1107"/>
    <cellStyle name="40% - 强调文字颜色 3 2" xfId="1108"/>
    <cellStyle name="差_卫生(按照总人口测算）—20080416_不含人员经费系数_义县" xfId="1109"/>
    <cellStyle name="差_05" xfId="1110"/>
    <cellStyle name="40% - 强调文字颜色 4 3 4 2 2" xfId="1111"/>
    <cellStyle name="注释 3 5" xfId="1112"/>
    <cellStyle name="40% - 强调文字颜色 3 2 2" xfId="1113"/>
    <cellStyle name="注释 3 6" xfId="1114"/>
    <cellStyle name="40% - 强调文字颜色 3 2 3" xfId="1115"/>
    <cellStyle name="差_06" xfId="1116"/>
    <cellStyle name="常规 32" xfId="1117"/>
    <cellStyle name="常规 27" xfId="1118"/>
    <cellStyle name="差_06 2" xfId="1119"/>
    <cellStyle name="40% - 强调文字颜色 3 3 4" xfId="1120"/>
    <cellStyle name="注释 3 6 2" xfId="1121"/>
    <cellStyle name="差_县区合并测算20080423(按照各省比重）_民生政策最低支出需求" xfId="1122"/>
    <cellStyle name="40% - 强调文字颜色 3 2 3 2" xfId="1123"/>
    <cellStyle name="常规 32 2" xfId="1124"/>
    <cellStyle name="常规 27 2" xfId="1125"/>
    <cellStyle name="40% - 强调文字颜色 3 3 4 2" xfId="1126"/>
    <cellStyle name="注释 3 6 2 2" xfId="1127"/>
    <cellStyle name="差_县区合并测算20080423(按照各省比重）_民生政策最低支出需求 2" xfId="1128"/>
    <cellStyle name="40% - 强调文字颜色 3 2 3 2 2" xfId="1129"/>
    <cellStyle name="注释 3 7" xfId="1130"/>
    <cellStyle name="差_05 2" xfId="1131"/>
    <cellStyle name="40% - 强调文字颜色 3 2 4" xfId="1132"/>
    <cellStyle name="差_07" xfId="1133"/>
    <cellStyle name="注释 3 5 2" xfId="1134"/>
    <cellStyle name="40% - 强调文字颜色 4 3 4 3" xfId="1135"/>
    <cellStyle name="40% - 强调文字颜色 3 3" xfId="1136"/>
    <cellStyle name="常规 30" xfId="1137"/>
    <cellStyle name="常规 25" xfId="1138"/>
    <cellStyle name="40% - 强调文字颜色 3 3 2" xfId="1139"/>
    <cellStyle name="40% - 强调文字颜色 4 2 4" xfId="1140"/>
    <cellStyle name="常规 30 2" xfId="1141"/>
    <cellStyle name="常规 25 2" xfId="1142"/>
    <cellStyle name="差_县区合并测算20080421_县市旗测算-新科目（含人口规模效应）_义县" xfId="1143"/>
    <cellStyle name="40% - 强调文字颜色 3 3 2 2" xfId="1144"/>
    <cellStyle name="注释 2 2 2 2 2" xfId="1145"/>
    <cellStyle name="常规 31" xfId="1146"/>
    <cellStyle name="常规 26" xfId="1147"/>
    <cellStyle name="40% - 强调文字颜色 3 3 3" xfId="1148"/>
    <cellStyle name="40% - 强调文字颜色 3 3 4 2 2" xfId="1149"/>
    <cellStyle name="40% - 强调文字颜色 3 3 4 3" xfId="1150"/>
    <cellStyle name="差_2008年支出核定 2" xfId="1151"/>
    <cellStyle name="常规 34" xfId="1152"/>
    <cellStyle name="常规 29" xfId="1153"/>
    <cellStyle name="40% - 强调文字颜色 3 3 6" xfId="1154"/>
    <cellStyle name="常规 34 2" xfId="1155"/>
    <cellStyle name="常规 29 2" xfId="1156"/>
    <cellStyle name="40% - 强调文字颜色 3 3 6 2" xfId="1157"/>
    <cellStyle name="40% - 强调文字颜色 4 3 5 2" xfId="1158"/>
    <cellStyle name="40% - 强调文字颜色 4 2" xfId="1159"/>
    <cellStyle name="40% - 强调文字颜色 4 2 2" xfId="1160"/>
    <cellStyle name="40% - 强调文字颜色 4 2 4 2" xfId="1161"/>
    <cellStyle name="输入 3 7 2 2" xfId="1162"/>
    <cellStyle name="40% - 强调文字颜色 4 3" xfId="1163"/>
    <cellStyle name="常规_ts" xfId="1164"/>
    <cellStyle name="差_12滨州" xfId="1165"/>
    <cellStyle name="40% - 强调文字颜色 5 2 2" xfId="1166"/>
    <cellStyle name="好 2 3 2" xfId="1167"/>
    <cellStyle name="40% - 强调文字颜色 5 2 3" xfId="1168"/>
    <cellStyle name="好 2 3 3" xfId="1169"/>
    <cellStyle name="好_县区合并测算20080423(按照各省比重）_县市旗测算-新科目（含人口规模效应）_义县" xfId="1170"/>
    <cellStyle name="40% - 强调文字颜色 5 2 3 2" xfId="1171"/>
    <cellStyle name="40% - 强调文字颜色 5 2 3 2 2" xfId="1172"/>
    <cellStyle name="差_财政供养人员_上报抚顺市2015.12.29-2016年预算相关报表" xfId="1173"/>
    <cellStyle name="40% - 强调文字颜色 5 2 3 3" xfId="1174"/>
    <cellStyle name="好_行政（人员） 2" xfId="1175"/>
    <cellStyle name="40% - 强调文字颜色 5 2 4" xfId="1176"/>
    <cellStyle name="好_县区合并测算20080423(按照各省比重）_义县" xfId="1177"/>
    <cellStyle name="40% - 强调文字颜色 5 2 4 2" xfId="1178"/>
    <cellStyle name="40% - 强调文字颜色 5 3" xfId="1179"/>
    <cellStyle name="好 2 4" xfId="1180"/>
    <cellStyle name="40% - 强调文字颜色 5 3 2" xfId="1181"/>
    <cellStyle name="好 2 4 2" xfId="1182"/>
    <cellStyle name="40% - 强调文字颜色 5 3 2 2" xfId="1183"/>
    <cellStyle name="强调文字颜色 4 3 3" xfId="1184"/>
    <cellStyle name="40% - 强调文字颜色 5 3 3" xfId="1185"/>
    <cellStyle name="40% - 强调文字颜色 5 3 4" xfId="1186"/>
    <cellStyle name="好_缺口县区测算（11.13） 2" xfId="1187"/>
    <cellStyle name="差_0605石屏县 2" xfId="1188"/>
    <cellStyle name="40% - 强调文字颜色 5 3 4 2" xfId="1189"/>
    <cellStyle name="40% - 强调文字颜色 5 3 4 2 2" xfId="1190"/>
    <cellStyle name="差_5334_2006年迪庆县级财政报表附表" xfId="1191"/>
    <cellStyle name="40% - 强调文字颜色 5 3 4 3" xfId="1192"/>
    <cellStyle name="差_人员工资和公用经费3_上报抚顺市2015.12.29-2016年预算相关报表" xfId="1193"/>
    <cellStyle name="40% - 强调文字颜色 5 3 5" xfId="1194"/>
    <cellStyle name="差_教育(按照总人口测算）—20080416_民生政策最低支出需求_义县" xfId="1195"/>
    <cellStyle name="40% - 强调文字颜色 5 3 5 2" xfId="1196"/>
    <cellStyle name="好_教育(按照总人口测算）—20080416_上报抚顺市2015.12.29-2016年预算相关报表" xfId="1197"/>
    <cellStyle name="计算 3 6 2 3" xfId="1198"/>
    <cellStyle name="40% - 强调文字颜色 5 3 6" xfId="1199"/>
    <cellStyle name="40% - 强调文字颜色 6 2 2" xfId="1200"/>
    <cellStyle name="40% - 强调文字颜色 6 2 3" xfId="1201"/>
    <cellStyle name="40% - 强调文字颜色 6 2 3 2" xfId="1202"/>
    <cellStyle name="40% - 强调文字颜色 6 2 3 2 2" xfId="1203"/>
    <cellStyle name="40% - 强调文字颜色 6 2 3 3" xfId="1204"/>
    <cellStyle name="40% - 强调文字颜色 6 2 4" xfId="1205"/>
    <cellStyle name="差_0502通海县_上报抚顺市2015.12.29-2016年预算相关报表" xfId="1206"/>
    <cellStyle name="40% - 强调文字颜色 6 2 4 2" xfId="1207"/>
    <cellStyle name="40% - 强调文字颜色 6 3 2 2" xfId="1208"/>
    <cellStyle name="差_2007一般预算支出口径剔除表_上报抚顺市2015.12.29-2016年预算相关报表" xfId="1209"/>
    <cellStyle name="好 3 4 2 2" xfId="1210"/>
    <cellStyle name="40% - 强调文字颜色 6 3 3" xfId="1211"/>
    <cellStyle name="好 3 4 3" xfId="1212"/>
    <cellStyle name="数字 2 2 2 2" xfId="1213"/>
    <cellStyle name="40% - 强调文字颜色 6 3 4" xfId="1214"/>
    <cellStyle name="数字 2 2 2 3" xfId="1215"/>
    <cellStyle name="40% - 强调文字颜色 6 3 4 2" xfId="1216"/>
    <cellStyle name="40% - 强调文字颜色 6 3 4 2 2" xfId="1217"/>
    <cellStyle name="40% - 强调文字颜色 6 3 4 3" xfId="1218"/>
    <cellStyle name="Header2 2 2" xfId="1219"/>
    <cellStyle name="强调文字颜色 5 2 3 2 2" xfId="1220"/>
    <cellStyle name="40% - 强调文字颜色 6 3 5" xfId="1221"/>
    <cellStyle name="40% - 强调文字颜色 6 3 5 2" xfId="1222"/>
    <cellStyle name="40% - 强调文字颜色 6 3 6" xfId="1223"/>
    <cellStyle name="好_县市旗测算20080508_县市旗测算-新科目（含人口规模效应） 2" xfId="1224"/>
    <cellStyle name="百分比 2" xfId="1225"/>
    <cellStyle name="差_2_义县" xfId="1226"/>
    <cellStyle name="小数 4 3" xfId="1227"/>
    <cellStyle name="40% - 强调文字颜色 6 3 6 2" xfId="1228"/>
    <cellStyle name="百分比 2 2" xfId="1229"/>
    <cellStyle name="好_05_义县" xfId="1230"/>
    <cellStyle name="60% - 强调文字颜色 1 2" xfId="1231"/>
    <cellStyle name="60% - 强调文字颜色 3 2 3 3" xfId="1232"/>
    <cellStyle name="60% - 强调文字颜色 1 2 3" xfId="1233"/>
    <cellStyle name="60% - 强调文字颜色 1 2 3 2" xfId="1234"/>
    <cellStyle name="60% - 强调文字颜色 1 2 3 2 2" xfId="1235"/>
    <cellStyle name="60% - 强调文字颜色 1 2 3 3" xfId="1236"/>
    <cellStyle name="60% - 强调文字颜色 1 2 4" xfId="1237"/>
    <cellStyle name="差_07临沂 2" xfId="1238"/>
    <cellStyle name="60% - 强调文字颜色 1 2 4 2" xfId="1239"/>
    <cellStyle name="样式 1 3" xfId="1240"/>
    <cellStyle name="60% - 强调文字颜色 1 3" xfId="1241"/>
    <cellStyle name="差_2006年22湖南_义县" xfId="1242"/>
    <cellStyle name="输入 2 5 2 2 2" xfId="1243"/>
    <cellStyle name="60% - 强调文字颜色 1 3 2" xfId="1244"/>
    <cellStyle name="60% - 强调文字颜色 1 3 2 2" xfId="1245"/>
    <cellStyle name="60% - 强调文字颜色 1 3 3" xfId="1246"/>
    <cellStyle name="Input [yellow]" xfId="1247"/>
    <cellStyle name="差_27重庆_义县" xfId="1248"/>
    <cellStyle name="千位分隔 2 4" xfId="1249"/>
    <cellStyle name="60% - 强调文字颜色 1 3 4" xfId="1250"/>
    <cellStyle name="好_教育(按照总人口测算）—20080416 2" xfId="1251"/>
    <cellStyle name="60% - 强调文字颜色 1 3 4 2" xfId="1252"/>
    <cellStyle name="差_30云南_上报抚顺市2015.12.29-2016年预算相关报表" xfId="1253"/>
    <cellStyle name="好_人员工资和公用经费2 2" xfId="1254"/>
    <cellStyle name="千位分隔 2 5 2" xfId="1255"/>
    <cellStyle name="60% - 强调文字颜色 1 3 4 3" xfId="1256"/>
    <cellStyle name="60% - 强调文字颜色 1 3 5" xfId="1257"/>
    <cellStyle name="60% - 强调文字颜色 1 3 5 2" xfId="1258"/>
    <cellStyle name="差_分县成本差异系数_不含人员经费系数_义县" xfId="1259"/>
    <cellStyle name="60% - 强调文字颜色 1 3 6 2" xfId="1260"/>
    <cellStyle name="60% - 强调文字颜色 2 2 2" xfId="1261"/>
    <cellStyle name="60% - 强调文字颜色 2 2 3" xfId="1262"/>
    <cellStyle name="差_2006年27重庆_义县" xfId="1263"/>
    <cellStyle name="60% - 强调文字颜色 2 2 3 2" xfId="1264"/>
    <cellStyle name="60% - 强调文字颜色 3 2 4" xfId="1265"/>
    <cellStyle name="60% - 强调文字颜色 2 2 3 2 2" xfId="1266"/>
    <cellStyle name="60% - 强调文字颜色 3 2 4 2" xfId="1267"/>
    <cellStyle name="60% - 强调文字颜色 2 2 4" xfId="1268"/>
    <cellStyle name="差_河南 缺口县区测算(地方填报白)_义县" xfId="1269"/>
    <cellStyle name="差_2006年27重庆" xfId="1270"/>
    <cellStyle name="好_文体广播事业(按照总人口测算）—20080416_县市旗测算-新科目（含人口规模效应）_上报抚顺市2015.12.29-2016年预算相关报表" xfId="1271"/>
    <cellStyle name="60% - 强调文字颜色 2 2 4 2" xfId="1272"/>
    <cellStyle name="60% - 强调文字颜色 3 3 4" xfId="1273"/>
    <cellStyle name="差_2006年27重庆 2" xfId="1274"/>
    <cellStyle name="60% - 强调文字颜色 2 3 2 2" xfId="1275"/>
    <cellStyle name="注释 2 2" xfId="1276"/>
    <cellStyle name="60% - 强调文字颜色 2 3 3" xfId="1277"/>
    <cellStyle name="注释 3" xfId="1278"/>
    <cellStyle name="60% - 强调文字颜色 2 3 4" xfId="1279"/>
    <cellStyle name="60% - 强调文字颜色 2 3 4 2" xfId="1280"/>
    <cellStyle name="60% - 强调文字颜色 4 3 4" xfId="1281"/>
    <cellStyle name="常规 17" xfId="1282"/>
    <cellStyle name="常规 22" xfId="1283"/>
    <cellStyle name="60% - 强调文字颜色 2 3 4 2 2" xfId="1284"/>
    <cellStyle name="60% - 强调文字颜色 4 3 4 2" xfId="1285"/>
    <cellStyle name="常规 17 2" xfId="1286"/>
    <cellStyle name="常规 22 2" xfId="1287"/>
    <cellStyle name="60% - 强调文字颜色 2 3 5" xfId="1288"/>
    <cellStyle name="60% - 强调文字颜色 2 3 5 2" xfId="1289"/>
    <cellStyle name="常规 67" xfId="1290"/>
    <cellStyle name="常规 72" xfId="1291"/>
    <cellStyle name="好_市辖区测算-新科目（20080626）_民生政策最低支出需求_上报抚顺市2015.12.29-2016年预算相关报表" xfId="1292"/>
    <cellStyle name="检查单元格 2 3 3" xfId="1293"/>
    <cellStyle name="60% - 强调文字颜色 2 3 6" xfId="1294"/>
    <cellStyle name="60% - 强调文字颜色 2 3 6 2" xfId="1295"/>
    <cellStyle name="60% - 强调文字颜色 3 2" xfId="1296"/>
    <cellStyle name="comma zerodec 2 3" xfId="1297"/>
    <cellStyle name="60% - 强调文字颜色 3 2 2" xfId="1298"/>
    <cellStyle name="60% - 强调文字颜色 3 2 3" xfId="1299"/>
    <cellStyle name="60% - 强调文字颜色 3 2 3 2" xfId="1300"/>
    <cellStyle name="60% - 强调文字颜色 3 2 3 2 2" xfId="1301"/>
    <cellStyle name="60% - 强调文字颜色 3 3" xfId="1302"/>
    <cellStyle name="60% - 强调文字颜色 3 3 2" xfId="1303"/>
    <cellStyle name="60% - 强调文字颜色 3 3 2 2" xfId="1304"/>
    <cellStyle name="60% - 强调文字颜色 3 3 3" xfId="1305"/>
    <cellStyle name="60% - 强调文字颜色 3 3 4 2" xfId="1306"/>
    <cellStyle name="60% - 强调文字颜色 3 3 4 2 2" xfId="1307"/>
    <cellStyle name="60% - 强调文字颜色 3 3 4 3" xfId="1308"/>
    <cellStyle name="60% - 强调文字颜色 3 3 6" xfId="1309"/>
    <cellStyle name="60% - 强调文字颜色 3 3 6 2" xfId="1310"/>
    <cellStyle name="好_530629_2006年县级财政报表附表_上报抚顺市2015.12.29-2016年预算相关报表" xfId="1311"/>
    <cellStyle name="差_04连山_义县" xfId="1312"/>
    <cellStyle name="60% - 强调文字颜色 4 2" xfId="1313"/>
    <cellStyle name="60% - 强调文字颜色 4 2 2" xfId="1314"/>
    <cellStyle name="好 3 5" xfId="1315"/>
    <cellStyle name="60% - 强调文字颜色 4 2 3" xfId="1316"/>
    <cellStyle name="好 3 6" xfId="1317"/>
    <cellStyle name="60% - 强调文字颜色 4 2 3 2" xfId="1318"/>
    <cellStyle name="好 3 6 2" xfId="1319"/>
    <cellStyle name="60% - 强调文字颜色 4 2 3 2 2" xfId="1320"/>
    <cellStyle name="标题 4 3" xfId="1321"/>
    <cellStyle name="千位分隔 4" xfId="1322"/>
    <cellStyle name="60% - 强调文字颜色 4 2 3 3" xfId="1323"/>
    <cellStyle name="60% - 强调文字颜色 4 2 4" xfId="1324"/>
    <cellStyle name="注释 3 2" xfId="1325"/>
    <cellStyle name="差_02" xfId="1326"/>
    <cellStyle name="60% - 强调文字颜色 4 2 4 2" xfId="1327"/>
    <cellStyle name="注释 3 2 2" xfId="1328"/>
    <cellStyle name="差_02 2" xfId="1329"/>
    <cellStyle name="60% - 强调文字颜色 4 3" xfId="1330"/>
    <cellStyle name="60% - 强调文字颜色 4 3 2" xfId="1331"/>
    <cellStyle name="常规 15" xfId="1332"/>
    <cellStyle name="常规 20" xfId="1333"/>
    <cellStyle name="60% - 强调文字颜色 4 3 2 2" xfId="1334"/>
    <cellStyle name="常规 15 2" xfId="1335"/>
    <cellStyle name="常规 20 2" xfId="1336"/>
    <cellStyle name="60% - 强调文字颜色 4 3 3" xfId="1337"/>
    <cellStyle name="常规 16" xfId="1338"/>
    <cellStyle name="常规 21" xfId="1339"/>
    <cellStyle name="60% - 强调文字颜色 4 3 4 2 2" xfId="1340"/>
    <cellStyle name="60% - 强调文字颜色 4 3 4 3" xfId="1341"/>
    <cellStyle name="60% - 强调文字颜色 4 3 6" xfId="1342"/>
    <cellStyle name="常规 19" xfId="1343"/>
    <cellStyle name="常规 24" xfId="1344"/>
    <cellStyle name="60% - 强调文字颜色 4 3 6 2" xfId="1345"/>
    <cellStyle name="常规 19 2" xfId="1346"/>
    <cellStyle name="常规 24 2" xfId="1347"/>
    <cellStyle name="60% - 强调文字颜色 5 2" xfId="1348"/>
    <cellStyle name="60% - 强调文字颜色 5 2 2" xfId="1349"/>
    <cellStyle name="60% - 强调文字颜色 5 2 3" xfId="1350"/>
    <cellStyle name="60% - 强调文字颜色 5 2 3 2" xfId="1351"/>
    <cellStyle name="60% - 强调文字颜色 5 2 3 2 2" xfId="1352"/>
    <cellStyle name="好_缺口县区测算_义县" xfId="1353"/>
    <cellStyle name="60% - 强调文字颜色 5 2 3 3" xfId="1354"/>
    <cellStyle name="好_财力差异计算表(不含非农业区) 2" xfId="1355"/>
    <cellStyle name="60% - 强调文字颜色 5 2 4" xfId="1356"/>
    <cellStyle name="差_市辖区测算-新科目（20080626） 2" xfId="1357"/>
    <cellStyle name="60% - 强调文字颜色 5 2 4 2" xfId="1358"/>
    <cellStyle name="S12" xfId="1359"/>
    <cellStyle name="60% - 强调文字颜色 5 3" xfId="1360"/>
    <cellStyle name="差_05潍坊" xfId="1361"/>
    <cellStyle name="差_分县成本差异系数_民生政策最低支出需求_义县" xfId="1362"/>
    <cellStyle name="好_河南 缺口县区测算(地方填报白)" xfId="1363"/>
    <cellStyle name="差_5334_2006年迪庆县级财政报表附表 2" xfId="1364"/>
    <cellStyle name="60% - 强调文字颜色 5 3 2" xfId="1365"/>
    <cellStyle name="好_河南 缺口县区测算(地方填报白) 2" xfId="1366"/>
    <cellStyle name="60% - 强调文字颜色 5 3 3" xfId="1367"/>
    <cellStyle name="检查单元格 3 2 2" xfId="1368"/>
    <cellStyle name="60% - 强调文字颜色 5 3 4" xfId="1369"/>
    <cellStyle name="好_第五部分(才淼、饶永宏）_上报抚顺市2015.12.29-2016年预算相关报表" xfId="1370"/>
    <cellStyle name="60% - 强调文字颜色 5 3 4 3" xfId="1371"/>
    <cellStyle name="60% - 强调文字颜色 5 3 5 2" xfId="1372"/>
    <cellStyle name="60% - 强调文字颜色 5 3 6" xfId="1373"/>
    <cellStyle name="60% - 强调文字颜色 5 3 6 2" xfId="1374"/>
    <cellStyle name="60% - 强调文字颜色 6 2 2" xfId="1375"/>
    <cellStyle name="60% - 强调文字颜色 6 2 3" xfId="1376"/>
    <cellStyle name="差_行政（人员）_民生政策最低支出需求" xfId="1377"/>
    <cellStyle name="差_农林水和城市维护标准支出20080505－县区合计_不含人员经费系数_上报抚顺市2015.12.29-2016年预算相关报表" xfId="1378"/>
    <cellStyle name="差_总人口_上报抚顺市2015.12.29-2016年预算相关报表" xfId="1379"/>
    <cellStyle name="60% - 强调文字颜色 6 2 3 2 2" xfId="1380"/>
    <cellStyle name="60% - 强调文字颜色 6 3" xfId="1381"/>
    <cellStyle name="60% - 强调文字颜色 6 3 2" xfId="1382"/>
    <cellStyle name="Accent2 - 60%" xfId="1383"/>
    <cellStyle name="60% - 强调文字颜色 6 3 2 2" xfId="1384"/>
    <cellStyle name="60% - 强调文字颜色 6 3 3" xfId="1385"/>
    <cellStyle name="小数 2 2 2" xfId="1386"/>
    <cellStyle name="60% - 强调文字颜色 6 3 4" xfId="1387"/>
    <cellStyle name="小数 2 2 3" xfId="1388"/>
    <cellStyle name="60% - 强调文字颜色 6 3 4 2" xfId="1389"/>
    <cellStyle name="差_一般预算支出口径剔除表" xfId="1390"/>
    <cellStyle name="60% - 强调文字颜色 6 3 4 3" xfId="1391"/>
    <cellStyle name="60% - 强调文字颜色 6 3 5" xfId="1392"/>
    <cellStyle name="解释性文本 3 3 2" xfId="1393"/>
    <cellStyle name="60% - 强调文字颜色 6 3 6" xfId="1394"/>
    <cellStyle name="60% - 强调文字颜色 6 3 6 2" xfId="1395"/>
    <cellStyle name="好_30云南_1_上报抚顺市2015.12.29-2016年预算相关报表" xfId="1396"/>
    <cellStyle name="强调文字颜色 4 2 3" xfId="1397"/>
    <cellStyle name="Accent1" xfId="1398"/>
    <cellStyle name="差_07南票" xfId="1399"/>
    <cellStyle name="汇总 3 3 3" xfId="1400"/>
    <cellStyle name="警告文本 3 3 2" xfId="1401"/>
    <cellStyle name="Accent1 - 40%" xfId="1402"/>
    <cellStyle name="Accent1_2006年33甘肃" xfId="1403"/>
    <cellStyle name="输出 2 5 3" xfId="1404"/>
    <cellStyle name="Accent2" xfId="1405"/>
    <cellStyle name="Accent2 - 20%" xfId="1406"/>
    <cellStyle name="Accent2_2006年33甘肃" xfId="1407"/>
    <cellStyle name="Accent3" xfId="1408"/>
    <cellStyle name="差_行政（人员）_县市旗测算-新科目（含人口规模效应）_义县" xfId="1409"/>
    <cellStyle name="Accent3 - 40%" xfId="1410"/>
    <cellStyle name="差_县市旗测算-新科目（20080627）_不含人员经费系数 2" xfId="1411"/>
    <cellStyle name="Accent3 - 60%" xfId="1412"/>
    <cellStyle name="差_县市旗测算-新科目（20080627）" xfId="1413"/>
    <cellStyle name="Total 2 3" xfId="1414"/>
    <cellStyle name="表标题 3 3" xfId="1415"/>
    <cellStyle name="Accent3_2006年33甘肃" xfId="1416"/>
    <cellStyle name="Accent4" xfId="1417"/>
    <cellStyle name="差_03昭通_义县" xfId="1418"/>
    <cellStyle name="Accent4 - 20%" xfId="1419"/>
    <cellStyle name="Accent4 - 60%" xfId="1420"/>
    <cellStyle name="好_行政(燃修费)" xfId="1421"/>
    <cellStyle name="Accent4_上报抚顺市2015.12.29-2016年预算相关报表" xfId="1422"/>
    <cellStyle name="Accent5 - 20%" xfId="1423"/>
    <cellStyle name="Accent5 - 60%" xfId="1424"/>
    <cellStyle name="好_县市旗测算20080508_县市旗测算-新科目（含人口规模效应）_义县" xfId="1425"/>
    <cellStyle name="标题 2 3 3" xfId="1426"/>
    <cellStyle name="Accent6" xfId="1427"/>
    <cellStyle name="Accent6 - 20%" xfId="1428"/>
    <cellStyle name="差_行政(燃修费)_县市旗测算-新科目（含人口规模效应） 2" xfId="1429"/>
    <cellStyle name="Accent6 - 40%" xfId="1430"/>
    <cellStyle name="Accent6 - 60%" xfId="1431"/>
    <cellStyle name="Accent6_2006年33甘肃" xfId="1432"/>
    <cellStyle name="Calc Currency (0)" xfId="1433"/>
    <cellStyle name="好_缺口县区测算(按2007支出增长25%测算)" xfId="1434"/>
    <cellStyle name="Calc Currency (0) 2" xfId="1435"/>
    <cellStyle name="ColLevel_0" xfId="1436"/>
    <cellStyle name="好_缺口县区测算(按2007支出增长25%测算) 2" xfId="1437"/>
    <cellStyle name="Comma [0]" xfId="1438"/>
    <cellStyle name="差_05_义县" xfId="1439"/>
    <cellStyle name="comma zerodec 3" xfId="1440"/>
    <cellStyle name="Comma_1995" xfId="1441"/>
    <cellStyle name="常规 2 2" xfId="1442"/>
    <cellStyle name="Currency_1995" xfId="1443"/>
    <cellStyle name="差_河南 缺口县区测算(地方填报白)" xfId="1444"/>
    <cellStyle name="Currency1" xfId="1445"/>
    <cellStyle name="Currency1 2 3" xfId="1446"/>
    <cellStyle name="钎霖_4岿角利" xfId="1447"/>
    <cellStyle name="Currency1 3" xfId="1448"/>
    <cellStyle name="差_行政公检法测算_民生政策最低支出需求_义县" xfId="1449"/>
    <cellStyle name="Currency1 4" xfId="1450"/>
    <cellStyle name="Date" xfId="1451"/>
    <cellStyle name="Dollar (zero dec) 2" xfId="1452"/>
    <cellStyle name="差_县市旗测算-新科目（20080626）_民生政策最低支出需求" xfId="1453"/>
    <cellStyle name="Dollar (zero dec) 2 3" xfId="1454"/>
    <cellStyle name="好_2008计算资料（8月5）_上报抚顺市2015.12.29-2016年预算相关报表" xfId="1455"/>
    <cellStyle name="好_财力差异计算表(不含非农业区)" xfId="1456"/>
    <cellStyle name="Dollar (zero dec) 3" xfId="1457"/>
    <cellStyle name="常规 5 3 2" xfId="1458"/>
    <cellStyle name="Dollar (zero dec) 4" xfId="1459"/>
    <cellStyle name="常规 5 3 3" xfId="1460"/>
    <cellStyle name="Grey" xfId="1461"/>
    <cellStyle name="差_1110洱源县_上报抚顺市2015.12.29-2016年预算相关报表" xfId="1462"/>
    <cellStyle name="Header1" xfId="1463"/>
    <cellStyle name="强调文字颜色 5 2 2" xfId="1464"/>
    <cellStyle name="Header2" xfId="1465"/>
    <cellStyle name="强调文字颜色 5 2 3" xfId="1466"/>
    <cellStyle name="Header2 2" xfId="1467"/>
    <cellStyle name="强调文字颜色 5 2 3 2" xfId="1468"/>
    <cellStyle name="Header2 2 2 2" xfId="1469"/>
    <cellStyle name="Header2 2 2 2 2" xfId="1470"/>
    <cellStyle name="Header2 2 2 3" xfId="1471"/>
    <cellStyle name="好_人员工资和公用经费_上报抚顺市2015.12.29-2016年预算相关报表" xfId="1472"/>
    <cellStyle name="Header2 2 3" xfId="1473"/>
    <cellStyle name="Header2 3" xfId="1474"/>
    <cellStyle name="强调文字颜色 5 2 3 3" xfId="1475"/>
    <cellStyle name="Header2 3 2" xfId="1476"/>
    <cellStyle name="Header2 4" xfId="1477"/>
    <cellStyle name="HEADING1" xfId="1478"/>
    <cellStyle name="HEADING2" xfId="1479"/>
    <cellStyle name="Input [yellow] 2" xfId="1480"/>
    <cellStyle name="千位分隔 2 4 2" xfId="1481"/>
    <cellStyle name="Input [yellow] 2 2" xfId="1482"/>
    <cellStyle name="Input [yellow] 2 2 2" xfId="1483"/>
    <cellStyle name="Input [yellow] 2 2 2 2 2" xfId="1484"/>
    <cellStyle name="Input [yellow] 2 2 2 3" xfId="1485"/>
    <cellStyle name="Input [yellow] 2 2 3" xfId="1486"/>
    <cellStyle name="好_自行调整差异系数顺序 2" xfId="1487"/>
    <cellStyle name="Input [yellow] 2 3" xfId="1488"/>
    <cellStyle name="Input [yellow] 2 3 2" xfId="1489"/>
    <cellStyle name="Input [yellow] 2 3 2 2" xfId="1490"/>
    <cellStyle name="计算 2 3 4" xfId="1491"/>
    <cellStyle name="Input [yellow] 2 3 3" xfId="1492"/>
    <cellStyle name="Input [yellow] 2 4" xfId="1493"/>
    <cellStyle name="好_汇总表4" xfId="1494"/>
    <cellStyle name="Input [yellow] 3" xfId="1495"/>
    <cellStyle name="差_第五部分(才淼、饶永宏）" xfId="1496"/>
    <cellStyle name="Input [yellow] 3 2" xfId="1497"/>
    <cellStyle name="差_第五部分(才淼、饶永宏） 2" xfId="1498"/>
    <cellStyle name="Input [yellow] 3 2 2" xfId="1499"/>
    <cellStyle name="Input [yellow] 3 2 2 2" xfId="1500"/>
    <cellStyle name="警告文本 3 3" xfId="1501"/>
    <cellStyle name="差_2007年收支情况及2008年收支预计表(汇总表)_上报抚顺市2015.12.29-2016年预算相关报表" xfId="1502"/>
    <cellStyle name="差_检验表" xfId="1503"/>
    <cellStyle name="Input [yellow] 3 2 3" xfId="1504"/>
    <cellStyle name="Input [yellow] 3 3" xfId="1505"/>
    <cellStyle name="Input [yellow] 4" xfId="1506"/>
    <cellStyle name="Input [yellow] 4 2" xfId="1507"/>
    <cellStyle name="Input [yellow] 4 3" xfId="1508"/>
    <cellStyle name="差_2008年全省汇总收支计算表" xfId="1509"/>
    <cellStyle name="Input [yellow] 5" xfId="1510"/>
    <cellStyle name="差_Book2_义县" xfId="1511"/>
    <cellStyle name="no dec 2" xfId="1512"/>
    <cellStyle name="Norma,_laroux_4_营业在建 (2)_E21" xfId="1513"/>
    <cellStyle name="差_2006年34青海_义县" xfId="1514"/>
    <cellStyle name="好_1_上报抚顺市2015.12.29-2016年预算相关报表" xfId="1515"/>
    <cellStyle name="强调文字颜色 4 3 2 2" xfId="1516"/>
    <cellStyle name="Normal - Style1" xfId="1517"/>
    <cellStyle name="好_山东省民生支出标准" xfId="1518"/>
    <cellStyle name="Normal_#10-Headcount" xfId="1519"/>
    <cellStyle name="差_县区合并测算20080423(按照各省比重）_不含人员经费系数" xfId="1520"/>
    <cellStyle name="好_县区合并测算20080423(按照各省比重）_县市旗测算-新科目（含人口规模效应） 2" xfId="1521"/>
    <cellStyle name="Percent [2]" xfId="1522"/>
    <cellStyle name="Percent_laroux" xfId="1523"/>
    <cellStyle name="常规 3 4" xfId="1524"/>
    <cellStyle name="RowLevel_0" xfId="1525"/>
    <cellStyle name="S0" xfId="1526"/>
    <cellStyle name="S0 2" xfId="1527"/>
    <cellStyle name="S0 3" xfId="1528"/>
    <cellStyle name="S1 2" xfId="1529"/>
    <cellStyle name="S10" xfId="1530"/>
    <cellStyle name="S10 2" xfId="1531"/>
    <cellStyle name="S11" xfId="1532"/>
    <cellStyle name="S11 2" xfId="1533"/>
    <cellStyle name="差_2" xfId="1534"/>
    <cellStyle name="S12 2" xfId="1535"/>
    <cellStyle name="S13" xfId="1536"/>
    <cellStyle name="输出 3 5 2" xfId="1537"/>
    <cellStyle name="差_附表 2" xfId="1538"/>
    <cellStyle name="S13 2" xfId="1539"/>
    <cellStyle name="千位分隔 12" xfId="1540"/>
    <cellStyle name="输出 3 5 2 2" xfId="1541"/>
    <cellStyle name="S14" xfId="1542"/>
    <cellStyle name="输出 3 5 3" xfId="1543"/>
    <cellStyle name="S14 2" xfId="1544"/>
    <cellStyle name="S15" xfId="1545"/>
    <cellStyle name="S20" xfId="1546"/>
    <cellStyle name="S15 2" xfId="1547"/>
    <cellStyle name="S20 2" xfId="1548"/>
    <cellStyle name="S16 2" xfId="1549"/>
    <cellStyle name="S21 2" xfId="1550"/>
    <cellStyle name="千位分隔[0] 2" xfId="1551"/>
    <cellStyle name="S2" xfId="1552"/>
    <cellStyle name="差_行政（人员）_不含人员经费系数 2" xfId="1553"/>
    <cellStyle name="S2 2" xfId="1554"/>
    <cellStyle name="S25" xfId="1555"/>
    <cellStyle name="S25 2" xfId="1556"/>
    <cellStyle name="差_市辖区测算20080510_上报抚顺市2015.12.29-2016年预算相关报表" xfId="1557"/>
    <cellStyle name="差_08_上报抚顺市2015.12.29-2016年预算相关报表" xfId="1558"/>
    <cellStyle name="好_民生政策最低支出需求 2" xfId="1559"/>
    <cellStyle name="强调文字颜色 2 2 3" xfId="1560"/>
    <cellStyle name="S26" xfId="1561"/>
    <cellStyle name="S26 2" xfId="1562"/>
    <cellStyle name="S3" xfId="1563"/>
    <cellStyle name="S3 2" xfId="1564"/>
    <cellStyle name="S4" xfId="1565"/>
    <cellStyle name="差_2008年一般预算支出预计_义县" xfId="1566"/>
    <cellStyle name="检查单元格 3 5 2" xfId="1567"/>
    <cellStyle name="S4 2" xfId="1568"/>
    <cellStyle name="S5" xfId="1569"/>
    <cellStyle name="好_财政供养人员_义县" xfId="1570"/>
    <cellStyle name="S5 2" xfId="1571"/>
    <cellStyle name="S6" xfId="1572"/>
    <cellStyle name="差_2017年人代会草案国库2 2 2" xfId="1573"/>
    <cellStyle name="输入 3 6" xfId="1574"/>
    <cellStyle name="S6 2" xfId="1575"/>
    <cellStyle name="S7" xfId="1576"/>
    <cellStyle name="差_2017年人代会草案国库2 2 3" xfId="1577"/>
    <cellStyle name="输入 3 7" xfId="1578"/>
    <cellStyle name="S7 2" xfId="1579"/>
    <cellStyle name="差_2017年人代会草案国库2 2 3 2" xfId="1580"/>
    <cellStyle name="输入 3 7 2" xfId="1581"/>
    <cellStyle name="S8" xfId="1582"/>
    <cellStyle name="差_2017年人代会草案国库2 2 4" xfId="1583"/>
    <cellStyle name="输入 3 8" xfId="1584"/>
    <cellStyle name="S8 2" xfId="1585"/>
    <cellStyle name="常规 2 3" xfId="1586"/>
    <cellStyle name="S9" xfId="1587"/>
    <cellStyle name="S9 2" xfId="1588"/>
    <cellStyle name="常规 3 3" xfId="1589"/>
    <cellStyle name="好_县区合并测算20080421_不含人员经费系数" xfId="1590"/>
    <cellStyle name="Total" xfId="1591"/>
    <cellStyle name="好_农林水和城市维护标准支出20080505－县区合计_不含人员经费系数" xfId="1592"/>
    <cellStyle name="Total 2" xfId="1593"/>
    <cellStyle name="表标题 3" xfId="1594"/>
    <cellStyle name="差_行政(燃修费)_不含人员经费系数_义县" xfId="1595"/>
    <cellStyle name="好_农林水和城市维护标准支出20080505－县区合计_不含人员经费系数 2" xfId="1596"/>
    <cellStyle name="Total 2 2" xfId="1597"/>
    <cellStyle name="表标题 3 2" xfId="1598"/>
    <cellStyle name="强调文字颜色 1 3 4 3" xfId="1599"/>
    <cellStyle name="Total 2 2 2" xfId="1600"/>
    <cellStyle name="表标题 3 2 2" xfId="1601"/>
    <cellStyle name="Total 3" xfId="1602"/>
    <cellStyle name="表标题 4" xfId="1603"/>
    <cellStyle name="百分比 2 2 2" xfId="1604"/>
    <cellStyle name="百分比 2 2 3" xfId="1605"/>
    <cellStyle name="百分比 2 2 4" xfId="1606"/>
    <cellStyle name="差_2008年预计支出与2007年对比_上报抚顺市2015.12.29-2016年预算相关报表" xfId="1607"/>
    <cellStyle name="百分比 2 3" xfId="1608"/>
    <cellStyle name="百分比 2 3 2" xfId="1609"/>
    <cellStyle name="百分比 3 2 2" xfId="1610"/>
    <cellStyle name="百分比 3 3" xfId="1611"/>
    <cellStyle name="好_2017年人代会草案国库1 2 3 2" xfId="1612"/>
    <cellStyle name="百分比 3 3 2" xfId="1613"/>
    <cellStyle name="百分比 3 4" xfId="1614"/>
    <cellStyle name="百分比 3 4 2" xfId="1615"/>
    <cellStyle name="标题 1 2 2" xfId="1616"/>
    <cellStyle name="强调文字颜色 3 2 3 3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标题 2 3 2" xfId="1625"/>
    <cellStyle name="差_功能对经济_义县" xfId="1626"/>
    <cellStyle name="差_其他部门(按照总人口测算）—20080416_民生政策最低支出需求" xfId="1627"/>
    <cellStyle name="强调文字颜色 3 3 4 3" xfId="1628"/>
    <cellStyle name="标题 2 3 4" xfId="1629"/>
    <cellStyle name="标题 3 2" xfId="1630"/>
    <cellStyle name="差_农林水和城市维护标准支出20080505－县区合计_县市旗测算-新科目（含人口规模效应）" xfId="1631"/>
    <cellStyle name="标题 3 2 2" xfId="1632"/>
    <cellStyle name="差_农林水和城市维护标准支出20080505－县区合计_县市旗测算-新科目（含人口规模效应） 2" xfId="1633"/>
    <cellStyle name="标题 3 2 2 2" xfId="1634"/>
    <cellStyle name="常规 57" xfId="1635"/>
    <cellStyle name="常规 62" xfId="1636"/>
    <cellStyle name="标题 3 3" xfId="1637"/>
    <cellStyle name="标题 3 3 2" xfId="1638"/>
    <cellStyle name="标题 3 3 3" xfId="1639"/>
    <cellStyle name="标题 3 3 3 2" xfId="1640"/>
    <cellStyle name="标题 3 3 4" xfId="1641"/>
    <cellStyle name="差_2 2" xfId="1642"/>
    <cellStyle name="标题 4 2" xfId="1643"/>
    <cellStyle name="千位分隔 3" xfId="1644"/>
    <cellStyle name="标题 4 2 2" xfId="1645"/>
    <cellStyle name="千位分隔 3 2" xfId="1646"/>
    <cellStyle name="标题 4 2 2 2" xfId="1647"/>
    <cellStyle name="千位分隔 3 2 2" xfId="1648"/>
    <cellStyle name="强调文字颜色 1 3 4" xfId="1649"/>
    <cellStyle name="差_2006年22湖南_上报抚顺市2015.12.29-2016年预算相关报表" xfId="1650"/>
    <cellStyle name="标题 4 3 2" xfId="1651"/>
    <cellStyle name="千位分隔 4 2" xfId="1652"/>
    <cellStyle name="标题 4 3 3" xfId="1653"/>
    <cellStyle name="标题 4 3 3 2" xfId="1654"/>
    <cellStyle name="标题 4 3 4" xfId="1655"/>
    <cellStyle name="差_07南票_义县" xfId="1656"/>
    <cellStyle name="标题 5 2" xfId="1657"/>
    <cellStyle name="好_第一部分：综合全 2" xfId="1658"/>
    <cellStyle name="标题 5 2 2" xfId="1659"/>
    <cellStyle name="标题 6 2" xfId="1660"/>
    <cellStyle name="标题 6 3" xfId="1661"/>
    <cellStyle name="好_2 2" xfId="1662"/>
    <cellStyle name="标题 6 3 2" xfId="1663"/>
    <cellStyle name="标题 6 4" xfId="1664"/>
    <cellStyle name="表标题" xfId="1665"/>
    <cellStyle name="差_市辖区测算20080510_不含人员经费系数 2" xfId="1666"/>
    <cellStyle name="表标题 2" xfId="1667"/>
    <cellStyle name="差_危改资金测算_上报抚顺市2015.12.29-2016年预算相关报表" xfId="1668"/>
    <cellStyle name="表标题 2 2 2 2" xfId="1669"/>
    <cellStyle name="表标题 2 2 2 2 2" xfId="1670"/>
    <cellStyle name="好_行政（人员）_上报抚顺市2015.12.29-2016年预算相关报表" xfId="1671"/>
    <cellStyle name="表标题 2 2 2 3" xfId="1672"/>
    <cellStyle name="表标题 2 2 3" xfId="1673"/>
    <cellStyle name="差_汇总_上报抚顺市2015.12.29-2016年预算相关报表" xfId="1674"/>
    <cellStyle name="差_2017年人代会草案国库1 2" xfId="1675"/>
    <cellStyle name="链接单元格 3" xfId="1676"/>
    <cellStyle name="表标题 2 3 2 2" xfId="1677"/>
    <cellStyle name="好_缺口县区测算（11.13）_上报抚顺市2015.12.29-2016年预算相关报表" xfId="1678"/>
    <cellStyle name="差_0605石屏县_上报抚顺市2015.12.29-2016年预算相关报表" xfId="1679"/>
    <cellStyle name="常规 44 3 2 3" xfId="1680"/>
    <cellStyle name="输入 2 6" xfId="1681"/>
    <cellStyle name="表标题 2 3 2 2 2" xfId="1682"/>
    <cellStyle name="表标题 2 3 2 3" xfId="1683"/>
    <cellStyle name="表标题 2 3 3" xfId="1684"/>
    <cellStyle name="差_2017年人代会草案国库2 2" xfId="1685"/>
    <cellStyle name="表标题 2 4" xfId="1686"/>
    <cellStyle name="差_测算结果_义县" xfId="1687"/>
    <cellStyle name="表标题 2 4 2" xfId="1688"/>
    <cellStyle name="好_一般预算平衡表" xfId="1689"/>
    <cellStyle name="表标题 2 4 2 2" xfId="1690"/>
    <cellStyle name="好_一般预算平衡表 2" xfId="1691"/>
    <cellStyle name="表标题 2 4 3" xfId="1692"/>
    <cellStyle name="差_02绥中_上报抚顺市2015.12.29-2016年预算相关报表" xfId="1693"/>
    <cellStyle name="表标题 2 5" xfId="1694"/>
    <cellStyle name="表标题 3 2 2 2" xfId="1695"/>
    <cellStyle name="差_M01-2(州市补助收入)" xfId="1696"/>
    <cellStyle name="表标题 3 2 2 3" xfId="1697"/>
    <cellStyle name="差_03昭通 2" xfId="1698"/>
    <cellStyle name="差_县市旗测算20080508_不含人员经费系数_上报抚顺市2015.12.29-2016年预算相关报表" xfId="1699"/>
    <cellStyle name="表标题 3 3 2" xfId="1700"/>
    <cellStyle name="差_行政（人员）" xfId="1701"/>
    <cellStyle name="表标题 3 3 2 2" xfId="1702"/>
    <cellStyle name="差_行政（人员） 2" xfId="1703"/>
    <cellStyle name="表标题 3 3 3" xfId="1704"/>
    <cellStyle name="表标题 4 2" xfId="1705"/>
    <cellStyle name="强调文字颜色 3 3 6" xfId="1706"/>
    <cellStyle name="表标题 4 2 3" xfId="1707"/>
    <cellStyle name="表标题 4 3" xfId="1708"/>
    <cellStyle name="好_07南票" xfId="1709"/>
    <cellStyle name="表标题 5" xfId="1710"/>
    <cellStyle name="好_5334_2006年迪庆县级财政报表附表 2" xfId="1711"/>
    <cellStyle name="表标题 5 2" xfId="1712"/>
    <cellStyle name="差_缺口县区测算(按核定人数)_义县" xfId="1713"/>
    <cellStyle name="表标题 5 2 2" xfId="1714"/>
    <cellStyle name="表标题 5 3" xfId="1715"/>
    <cellStyle name="表标题 6" xfId="1716"/>
    <cellStyle name="差 2" xfId="1717"/>
    <cellStyle name="差_08龙港_上报抚顺市2015.12.29-2016年预算相关报表" xfId="1718"/>
    <cellStyle name="计算 2 5 3 2" xfId="1719"/>
    <cellStyle name="差 2 2" xfId="1720"/>
    <cellStyle name="差 2 3" xfId="1721"/>
    <cellStyle name="差_县区合并测算20080423(按照各省比重）_上报抚顺市2015.12.29-2016年预算相关报表" xfId="1722"/>
    <cellStyle name="差 2 3 2 2" xfId="1723"/>
    <cellStyle name="好 2" xfId="1724"/>
    <cellStyle name="差 2 3 3" xfId="1725"/>
    <cellStyle name="好_2008年一般预算支出预计_义县" xfId="1726"/>
    <cellStyle name="差 2 4" xfId="1727"/>
    <cellStyle name="常规 45 3 2 2" xfId="1728"/>
    <cellStyle name="差 2 4 2" xfId="1729"/>
    <cellStyle name="差 3" xfId="1730"/>
    <cellStyle name="差 3 2" xfId="1731"/>
    <cellStyle name="差_县市旗测算-新科目（20080627）_县市旗测算-新科目（含人口规模效应）_上报抚顺市2015.12.29-2016年预算相关报表" xfId="1732"/>
    <cellStyle name="差 3 2 2" xfId="1733"/>
    <cellStyle name="差 3 3" xfId="1734"/>
    <cellStyle name="差 3 4" xfId="1735"/>
    <cellStyle name="差 3 4 2" xfId="1736"/>
    <cellStyle name="差 3 4 2 2" xfId="1737"/>
    <cellStyle name="差 3 4 3" xfId="1738"/>
    <cellStyle name="好_检验表（调整后） 2" xfId="1739"/>
    <cellStyle name="差 3 5" xfId="1740"/>
    <cellStyle name="差 3 5 2" xfId="1741"/>
    <cellStyle name="好_不含人员经费系数_义县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01兴城" xfId="1747"/>
    <cellStyle name="好_缺口县区测算" xfId="1748"/>
    <cellStyle name="输入 2 5 2 3" xfId="1749"/>
    <cellStyle name="差_分县成本差异系数_不含人员经费系数_上报抚顺市2015.12.29-2016年预算相关报表" xfId="1750"/>
    <cellStyle name="差_02_上报抚顺市2015.12.29-2016年预算相关报表" xfId="1751"/>
    <cellStyle name="差_02_义县" xfId="1752"/>
    <cellStyle name="差_02绥中_义县" xfId="1753"/>
    <cellStyle name="计算 3 5" xfId="1754"/>
    <cellStyle name="差_安徽 缺口县区测算(地方填报)1 2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差_03昭通_上报抚顺市2015.12.29-2016年预算相关报表" xfId="1761"/>
    <cellStyle name="好_卫生(按照总人口测算）—20080416_不含人员经费系数" xfId="1762"/>
    <cellStyle name="差_04 2" xfId="1763"/>
    <cellStyle name="注释 2 7" xfId="1764"/>
    <cellStyle name="差_04_义县" xfId="1765"/>
    <cellStyle name="千位分隔 2" xfId="1766"/>
    <cellStyle name="差_04连山" xfId="1767"/>
    <cellStyle name="差_04连山 2" xfId="1768"/>
    <cellStyle name="差_功能对经济_上报抚顺市2015.12.29-2016年预算相关报表" xfId="1769"/>
    <cellStyle name="差_04连山_上报抚顺市2015.12.29-2016年预算相关报表" xfId="1770"/>
    <cellStyle name="差_第一部分：综合全 2" xfId="1771"/>
    <cellStyle name="强调文字颜色 3 3 4" xfId="1772"/>
    <cellStyle name="差_05_上报抚顺市2015.12.29-2016年预算相关报表" xfId="1773"/>
    <cellStyle name="输入 3 6 2 2" xfId="1774"/>
    <cellStyle name="差_0502通海县" xfId="1775"/>
    <cellStyle name="差_0502通海县 2" xfId="1776"/>
    <cellStyle name="差_0502通海县_义县" xfId="1777"/>
    <cellStyle name="差_05杨杖子" xfId="1778"/>
    <cellStyle name="差_05杨杖子 2" xfId="1779"/>
    <cellStyle name="差_33甘肃" xfId="1780"/>
    <cellStyle name="好_城建部门 2" xfId="1781"/>
    <cellStyle name="差_05杨杖子_上报抚顺市2015.12.29-2016年预算相关报表" xfId="1782"/>
    <cellStyle name="差_行政（人员）_不含人员经费系数" xfId="1783"/>
    <cellStyle name="差_05杨杖子_义县" xfId="1784"/>
    <cellStyle name="差_06_义县" xfId="1785"/>
    <cellStyle name="差_0605石屏县" xfId="1786"/>
    <cellStyle name="常规 76" xfId="1787"/>
    <cellStyle name="常规 81" xfId="1788"/>
    <cellStyle name="差_0605石屏县_义县" xfId="1789"/>
    <cellStyle name="差_农林水和城市维护标准支出20080505－县区合计_民生政策最低支出需求 2" xfId="1790"/>
    <cellStyle name="差_06高新" xfId="1791"/>
    <cellStyle name="差_06高新 2" xfId="1792"/>
    <cellStyle name="差_07_上报抚顺市2015.12.29-2016年预算相关报表" xfId="1793"/>
    <cellStyle name="好_02绥中_义县" xfId="1794"/>
    <cellStyle name="好_M01-2(州市补助收入)" xfId="1795"/>
    <cellStyle name="差_07_义县" xfId="1796"/>
    <cellStyle name="注释 2 3" xfId="1797"/>
    <cellStyle name="差_07临沂_上报抚顺市2015.12.29-2016年预算相关报表" xfId="1798"/>
    <cellStyle name="差_07临沂_义县" xfId="1799"/>
    <cellStyle name="好_2006年22湖南" xfId="1800"/>
    <cellStyle name="差_07南票 2" xfId="1801"/>
    <cellStyle name="差_07南票_上报抚顺市2015.12.29-2016年预算相关报表" xfId="1802"/>
    <cellStyle name="差_08" xfId="1803"/>
    <cellStyle name="注释 3 5 3" xfId="1804"/>
    <cellStyle name="差_08 2" xfId="1805"/>
    <cellStyle name="好_2007一般预算支出口径剔除表_上报抚顺市2015.12.29-2016年预算相关报表" xfId="1806"/>
    <cellStyle name="注释 3 5 3 2" xfId="1807"/>
    <cellStyle name="差_08_义县" xfId="1808"/>
    <cellStyle name="差_县市旗测算-新科目（20080627）_县市旗测算-新科目（含人口规模效应）" xfId="1809"/>
    <cellStyle name="差_2017年人代会草案国库1 2 2" xfId="1810"/>
    <cellStyle name="差_市辖区测算20080510_义县" xfId="1811"/>
    <cellStyle name="差_县区合并测算20080421_民生政策最低支出需求" xfId="1812"/>
    <cellStyle name="链接单元格 3 2" xfId="1813"/>
    <cellStyle name="差_08龙港" xfId="1814"/>
    <cellStyle name="差_分县成本差异系数_民生政策最低支出需求_上报抚顺市2015.12.29-2016年预算相关报表" xfId="1815"/>
    <cellStyle name="差_08龙港 2" xfId="1816"/>
    <cellStyle name="差_09" xfId="1817"/>
    <cellStyle name="注释 3 5 4" xfId="1818"/>
    <cellStyle name="差_09 2" xfId="1819"/>
    <cellStyle name="注释 3 5 4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差_09黑龙江" xfId="1825"/>
    <cellStyle name="差_一般预算支出口径剔除表_上报抚顺市2015.12.29-2016年预算相关报表" xfId="1826"/>
    <cellStyle name="好_行政(燃修费)_县市旗测算-新科目（含人口规模效应） 2" xfId="1827"/>
    <cellStyle name="强调文字颜色 4 3 5 2" xfId="1828"/>
    <cellStyle name="差_09黑龙江 2" xfId="1829"/>
    <cellStyle name="差_09黑龙江_上报抚顺市2015.12.29-2016年预算相关报表" xfId="1830"/>
    <cellStyle name="好_卫生(按照总人口测算）—20080416_民生政策最低支出需求_义县" xfId="1831"/>
    <cellStyle name="差_09黑龙江_义县" xfId="1832"/>
    <cellStyle name="差_1" xfId="1833"/>
    <cellStyle name="差_1 2" xfId="1834"/>
    <cellStyle name="差_1_上报抚顺市2015.12.29-2016年预算相关报表" xfId="1835"/>
    <cellStyle name="好_县市旗测算-新科目（20080627）_县市旗测算-新科目（含人口规模效应） 2" xfId="1836"/>
    <cellStyle name="差_1_义县" xfId="1837"/>
    <cellStyle name="差_28四川 2" xfId="1838"/>
    <cellStyle name="差_县市旗测算-新科目（20080627）_民生政策最低支出需求_上报抚顺市2015.12.29-2016年预算相关报表" xfId="1839"/>
    <cellStyle name="汇总 2 2 3" xfId="1840"/>
    <cellStyle name="警告文本 2 2 2" xfId="1841"/>
    <cellStyle name="差_1110洱源县" xfId="1842"/>
    <cellStyle name="差_1110洱源县 2" xfId="1843"/>
    <cellStyle name="差_1110洱源县_义县" xfId="1844"/>
    <cellStyle name="差_11大理" xfId="1845"/>
    <cellStyle name="差_第一部分：综合全_上报抚顺市2015.12.29-2016年预算相关报表" xfId="1846"/>
    <cellStyle name="差_11大理 2" xfId="1847"/>
    <cellStyle name="差_县市旗测算20080508" xfId="1848"/>
    <cellStyle name="差_第一部分：综合全_上报抚顺市2015.12.29-2016年预算相关报表 2" xfId="1849"/>
    <cellStyle name="差_11大理_上报抚顺市2015.12.29-2016年预算相关报表" xfId="1850"/>
    <cellStyle name="差_11大理_义县" xfId="1851"/>
    <cellStyle name="差_12滨州_义县" xfId="1852"/>
    <cellStyle name="输入 3 2 2 2" xfId="1853"/>
    <cellStyle name="差_14安徽" xfId="1854"/>
    <cellStyle name="差_14安徽 2" xfId="1855"/>
    <cellStyle name="差_14安徽_上报抚顺市2015.12.29-2016年预算相关报表" xfId="1856"/>
    <cellStyle name="好_1110洱源县" xfId="1857"/>
    <cellStyle name="差_2_上报抚顺市2015.12.29-2016年预算相关报表" xfId="1858"/>
    <cellStyle name="适中 3" xfId="1859"/>
    <cellStyle name="差_2006年22湖南" xfId="1860"/>
    <cellStyle name="差_2006年22湖南 2" xfId="1861"/>
    <cellStyle name="差_2006年27重庆_上报抚顺市2015.12.29-2016年预算相关报表" xfId="1862"/>
    <cellStyle name="计算 3 9 2 2" xfId="1863"/>
    <cellStyle name="差_2006年28四川 2" xfId="1864"/>
    <cellStyle name="差_行政(燃修费)_县市旗测算-新科目（含人口规模效应）_上报抚顺市2015.12.29-2016年预算相关报表" xfId="1865"/>
    <cellStyle name="差_2006年28四川_上报抚顺市2015.12.29-2016年预算相关报表" xfId="1866"/>
    <cellStyle name="好_09黑龙江" xfId="1867"/>
    <cellStyle name="差_2006年28四川_义县" xfId="1868"/>
    <cellStyle name="好_一般预算平衡表_上报抚顺市2015.12.29-2016年预算相关报表" xfId="1869"/>
    <cellStyle name="差_2006年30云南" xfId="1870"/>
    <cellStyle name="好_1_义县" xfId="1871"/>
    <cellStyle name="解释性文本 3 2" xfId="1872"/>
    <cellStyle name="差_2006年30云南_上报抚顺市2015.12.29-2016年预算相关报表" xfId="1873"/>
    <cellStyle name="差_2006年30云南_义县" xfId="1874"/>
    <cellStyle name="差_分县成本差异系数_不含人员经费系数 2" xfId="1875"/>
    <cellStyle name="差_2006年33甘肃_上报抚顺市2015.12.29-2016年预算相关报表" xfId="1876"/>
    <cellStyle name="差_2006年34青海" xfId="1877"/>
    <cellStyle name="好_缺口县区测算(财政部标准) 2" xfId="1878"/>
    <cellStyle name="差_2006年34青海 2" xfId="1879"/>
    <cellStyle name="差_2006年水利统计指标统计表 2" xfId="1880"/>
    <cellStyle name="差_市辖区测算-新科目（20080626）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差_2007年一般预算支出剔除 2" xfId="1886"/>
    <cellStyle name="计算 3 4 2 3" xfId="1887"/>
    <cellStyle name="差_2007年一般预算支出剔除_义县" xfId="1888"/>
    <cellStyle name="差_2007一般预算支出口径剔除表" xfId="1889"/>
    <cellStyle name="计算 3 2" xfId="1890"/>
    <cellStyle name="差_2007一般预算支出口径剔除表 2" xfId="1891"/>
    <cellStyle name="归盒啦_95" xfId="1892"/>
    <cellStyle name="好_平邑_义县" xfId="1893"/>
    <cellStyle name="好_市辖区测算20080510_不含人员经费系数_上报抚顺市2015.12.29-2016年预算相关报表" xfId="1894"/>
    <cellStyle name="计算 3 2 2" xfId="1895"/>
    <cellStyle name="差_2007一般预算支出口径剔除表_义县" xfId="1896"/>
    <cellStyle name="差_2008计算资料（8月5）" xfId="1897"/>
    <cellStyle name="差_县区合并测算20080423(按照各省比重）_县市旗测算-新科目（含人口规模效应）_上报抚顺市2015.12.29-2016年预算相关报表" xfId="1898"/>
    <cellStyle name="差_2008计算资料（8月5）_上报抚顺市2015.12.29-2016年预算相关报表" xfId="1899"/>
    <cellStyle name="差_2008年全省汇总收支计算表 2" xfId="1900"/>
    <cellStyle name="好_市辖区测算-新科目（20080626）_民生政策最低支出需求_义县" xfId="1901"/>
    <cellStyle name="差_2008年全省汇总收支计算表_义县" xfId="1902"/>
    <cellStyle name="差_2008年一般预算支出预计 2" xfId="1903"/>
    <cellStyle name="好_2017年人代会草案国库1 3" xfId="1904"/>
    <cellStyle name="差_2008年预计支出与2007年对比" xfId="1905"/>
    <cellStyle name="好_基金预算平衡表_义县" xfId="1906"/>
    <cellStyle name="差_2008年预计支出与2007年对比 2" xfId="1907"/>
    <cellStyle name="差_2008年预计支出与2007年对比_义县" xfId="1908"/>
    <cellStyle name="好_行政(燃修费)_县市旗测算-新科目（含人口规模效应）_上报抚顺市2015.12.29-2016年预算相关报表" xfId="1909"/>
    <cellStyle name="差_2008年支出核定" xfId="1910"/>
    <cellStyle name="差_2008年支出核定_上报抚顺市2015.12.29-2016年预算相关报表" xfId="1911"/>
    <cellStyle name="常规 45 4 4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差_2017年人代会草案国库1 2 3" xfId="1917"/>
    <cellStyle name="链接单元格 3 3" xfId="1918"/>
    <cellStyle name="差_2017年人代会草案国库1 3 2" xfId="1919"/>
    <cellStyle name="好_02_义县" xfId="1920"/>
    <cellStyle name="差_2017年人代会草案国库2" xfId="1921"/>
    <cellStyle name="差_2017年人代会草案国库2 3" xfId="1922"/>
    <cellStyle name="好_2007年一般预算支出剔除_上报抚顺市2015.12.29-2016年预算相关报表" xfId="1923"/>
    <cellStyle name="好_市辖区测算20080510_不含人员经费系数" xfId="1924"/>
    <cellStyle name="差_2017年人代会草案国库2 3 2" xfId="1925"/>
    <cellStyle name="好_07_义县" xfId="1926"/>
    <cellStyle name="好_市辖区测算20080510_不含人员经费系数 2" xfId="1927"/>
    <cellStyle name="差_20河南" xfId="1928"/>
    <cellStyle name="差_20河南 2" xfId="1929"/>
    <cellStyle name="差_20河南_上报抚顺市2015.12.29-2016年预算相关报表" xfId="1930"/>
    <cellStyle name="差_22湖南" xfId="1931"/>
    <cellStyle name="差_来源表" xfId="1932"/>
    <cellStyle name="好_530623_2006年县级财政报表附表" xfId="1933"/>
    <cellStyle name="差_22湖南 2" xfId="1934"/>
    <cellStyle name="差_来源表 2" xfId="1935"/>
    <cellStyle name="差_22湖南_上报抚顺市2015.12.29-2016年预算相关报表" xfId="1936"/>
    <cellStyle name="差_来源表_上报抚顺市2015.12.29-2016年预算相关报表" xfId="1937"/>
    <cellStyle name="好_530623_2006年县级财政报表附表_上报抚顺市2015.12.29-2016年预算相关报表" xfId="1938"/>
    <cellStyle name="输出 2 2" xfId="1939"/>
    <cellStyle name="差_22湖南_义县" xfId="1940"/>
    <cellStyle name="差_来源表_义县" xfId="1941"/>
    <cellStyle name="差_27重庆 2" xfId="1942"/>
    <cellStyle name="差_28四川_上报抚顺市2015.12.29-2016年预算相关报表" xfId="1943"/>
    <cellStyle name="差_30云南" xfId="1944"/>
    <cellStyle name="数字 2 4 3" xfId="1945"/>
    <cellStyle name="差_30云南 2" xfId="1946"/>
    <cellStyle name="好_云南省2008年转移支付测算——州市本级考核部分及政策性测算_上报抚顺市2015.12.29-2016年预算相关报表" xfId="1947"/>
    <cellStyle name="差_30云南_1 2" xfId="1948"/>
    <cellStyle name="好_06" xfId="1949"/>
    <cellStyle name="差_行政(燃修费)_县市旗测算-新科目（含人口规模效应）" xfId="1950"/>
    <cellStyle name="差_30云南_1_义县" xfId="1951"/>
    <cellStyle name="差_33甘肃_上报抚顺市2015.12.29-2016年预算相关报表" xfId="1952"/>
    <cellStyle name="差_财力差异计算表(不含非农业区)" xfId="1953"/>
    <cellStyle name="差_34青海 2" xfId="1954"/>
    <cellStyle name="好_县市旗测算20080508_不含人员经费系数 2" xfId="1955"/>
    <cellStyle name="差_34青海_1 2" xfId="1956"/>
    <cellStyle name="差_34青海_1_上报抚顺市2015.12.29-2016年预算相关报表" xfId="1957"/>
    <cellStyle name="差_34青海_上报抚顺市2015.12.29-2016年预算相关报表" xfId="1958"/>
    <cellStyle name="好_09_义县" xfId="1959"/>
    <cellStyle name="好_县市旗测算20080508_不含人员经费系数_上报抚顺市2015.12.29-2016年预算相关报表" xfId="1960"/>
    <cellStyle name="差_34青海_义县" xfId="1961"/>
    <cellStyle name="好_县市旗测算20080508_不含人员经费系数_义县" xfId="1962"/>
    <cellStyle name="差_530623_2006年县级财政报表附表" xfId="1963"/>
    <cellStyle name="差_530623_2006年县级财政报表附表_上报抚顺市2015.12.29-2016年预算相关报表" xfId="1964"/>
    <cellStyle name="输出 2 3 2 2" xfId="1965"/>
    <cellStyle name="差_530629_2006年县级财政报表附表" xfId="1966"/>
    <cellStyle name="差_530629_2006年县级财政报表附表 2" xfId="1967"/>
    <cellStyle name="差_缺口县区测算(按核定人数)" xfId="1968"/>
    <cellStyle name="差_530629_2006年县级财政报表附表_上报抚顺市2015.12.29-2016年预算相关报表" xfId="1969"/>
    <cellStyle name="差_530629_2006年县级财政报表附表_义县" xfId="1970"/>
    <cellStyle name="计算 3 7 2" xfId="1971"/>
    <cellStyle name="差_5334_2006年迪庆县级财政报表附表_上报抚顺市2015.12.29-2016年预算相关报表" xfId="1972"/>
    <cellStyle name="差_5334_2006年迪庆县级财政报表附表_义县" xfId="1973"/>
    <cellStyle name="计算 3 3" xfId="1974"/>
    <cellStyle name="差_Book1" xfId="1975"/>
    <cellStyle name="差_农林水和城市维护标准支出20080505－县区合计_民生政策最低支出需求_义县" xfId="1976"/>
    <cellStyle name="差_Book1 2" xfId="1977"/>
    <cellStyle name="差_Book1_义县" xfId="1978"/>
    <cellStyle name="差_Book2 2" xfId="1979"/>
    <cellStyle name="汇总 2" xfId="1980"/>
    <cellStyle name="差_gdp_上报抚顺市2015.12.29-2016年预算相关报表" xfId="1981"/>
    <cellStyle name="好_不含人员经费系数 2" xfId="1982"/>
    <cellStyle name="检查单元格 3 4 3" xfId="1983"/>
    <cellStyle name="差_gdp_义县" xfId="1984"/>
    <cellStyle name="常规 47" xfId="1985"/>
    <cellStyle name="常规 52" xfId="1986"/>
    <cellStyle name="好_检验表（调整后）_上报抚顺市2015.12.29-2016年预算相关报表 2" xfId="1987"/>
    <cellStyle name="差_M01-2(州市补助收入)_上报抚顺市2015.12.29-2016年预算相关报表" xfId="1988"/>
    <cellStyle name="差_M01-2(州市补助收入)_义县" xfId="1989"/>
    <cellStyle name="差_安徽 缺口县区测算(地方填报)1" xfId="1990"/>
    <cellStyle name="好_市辖区测算20080510_县市旗测算-新科目（含人口规模效应）_上报抚顺市2015.12.29-2016年预算相关报表" xfId="1991"/>
    <cellStyle name="差_安徽 缺口县区测算(地方填报)1_上报抚顺市2015.12.29-2016年预算相关报表" xfId="1992"/>
    <cellStyle name="差_重点民生支出需求测算表社保（农村低保）081112" xfId="1993"/>
    <cellStyle name="差_不含人员经费系数" xfId="1994"/>
    <cellStyle name="差_不含人员经费系数 2" xfId="1995"/>
    <cellStyle name="好_成本差异系数（含人口规模）_上报抚顺市2015.12.29-2016年预算相关报表" xfId="1996"/>
    <cellStyle name="差_不含人员经费系数_义县" xfId="1997"/>
    <cellStyle name="差_财力差异计算表(不含非农业区) 2" xfId="1998"/>
    <cellStyle name="差_财力差异计算表(不含非农业区)_义县" xfId="1999"/>
    <cellStyle name="后继超级链接" xfId="2000"/>
    <cellStyle name="差_财政供养人员_义县" xfId="2001"/>
    <cellStyle name="差_缺口县区测算" xfId="2002"/>
    <cellStyle name="好_市辖区测算20080510_县市旗测算-新科目（含人口规模效应） 2" xfId="2003"/>
    <cellStyle name="差_测算结果" xfId="2004"/>
    <cellStyle name="差_行政(燃修费)_不含人员经费系数_上报抚顺市2015.12.29-2016年预算相关报表" xfId="2005"/>
    <cellStyle name="差_测算结果_上报抚顺市2015.12.29-2016年预算相关报表" xfId="2006"/>
    <cellStyle name="未定义" xfId="2007"/>
    <cellStyle name="差_测算结果汇总" xfId="2008"/>
    <cellStyle name="差_测算结果汇总 2" xfId="2009"/>
    <cellStyle name="汇总 2 3 3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差_成本差异系数（含人口规模） 2" xfId="2015"/>
    <cellStyle name="常规 5 3" xfId="2016"/>
    <cellStyle name="差_成本差异系数（含人口规模）_义县" xfId="2017"/>
    <cellStyle name="差_成本差异系数_上报抚顺市2015.12.29-2016年预算相关报表" xfId="2018"/>
    <cellStyle name="好_丽江汇总_上报抚顺市2015.12.29-2016年预算相关报表 2" xfId="2019"/>
    <cellStyle name="输出 3 7 2 2" xfId="2020"/>
    <cellStyle name="差_成本差异系数_义县" xfId="2021"/>
    <cellStyle name="差_第五部分(才淼、饶永宏）_义县" xfId="2022"/>
    <cellStyle name="差_第一部分：综合全" xfId="2023"/>
    <cellStyle name="千位分隔 5 2" xfId="2024"/>
    <cellStyle name="差_分析缺口率" xfId="2025"/>
    <cellStyle name="差_分析缺口率 2" xfId="2026"/>
    <cellStyle name="差_分析缺口率_上报抚顺市2015.12.29-2016年预算相关报表" xfId="2027"/>
    <cellStyle name="差_分析缺口率_义县" xfId="2028"/>
    <cellStyle name="好_08龙港 2" xfId="2029"/>
    <cellStyle name="差_分县成本差异系数_不含人员经费系数" xfId="2030"/>
    <cellStyle name="差_分县成本差异系数_民生政策最低支出需求" xfId="2031"/>
    <cellStyle name="差_分县成本差异系数_民生政策最低支出需求 2" xfId="2032"/>
    <cellStyle name="好_检验表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功能对经济" xfId="2037"/>
    <cellStyle name="差_重点民生支出需求测算表社保（农村低保）081112 2" xfId="2038"/>
    <cellStyle name="差_功能对经济 2" xfId="2039"/>
    <cellStyle name="差_行政(燃修费)_不含人员经费系数 2" xfId="2040"/>
    <cellStyle name="差_行政(燃修费)_民生政策最低支出需求_义县" xfId="2041"/>
    <cellStyle name="差_农林水和城市维护标准支出20080505－县区合计_不含人员经费系数 2" xfId="2042"/>
    <cellStyle name="差_总人口 2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 2" xfId="2048"/>
    <cellStyle name="注释 3 3 2 3" xfId="2049"/>
    <cellStyle name="差_行政公检法测算_不含人员经费系数_上报抚顺市2015.12.29-2016年预算相关报表" xfId="2050"/>
    <cellStyle name="差_行政公检法测算_不含人员经费系数_义县" xfId="2051"/>
    <cellStyle name="差_行政公检法测算_民生政策最低支出需求" xfId="2052"/>
    <cellStyle name="好_2008年支出核定_上报抚顺市2015.12.29-2016年预算相关报表" xfId="2053"/>
    <cellStyle name="好_Book2_义县" xfId="2054"/>
    <cellStyle name="输出 3" xfId="2055"/>
    <cellStyle name="差_行政公检法测算_民生政策最低支出需求 2" xfId="2056"/>
    <cellStyle name="好_03昭通" xfId="2057"/>
    <cellStyle name="输出 3 2" xfId="2058"/>
    <cellStyle name="差_行政公检法测算_民生政策最低支出需求_上报抚顺市2015.12.29-2016年预算相关报表" xfId="2059"/>
    <cellStyle name="差_行政公检法测算_上报抚顺市2015.12.29-2016年预算相关报表" xfId="2060"/>
    <cellStyle name="差_行政公检法测算_县市旗测算-新科目（含人口规模效应） 2" xfId="2061"/>
    <cellStyle name="强调文字颜色 5 2" xfId="2062"/>
    <cellStyle name="差_行政公检法测算_县市旗测算-新科目（含人口规模效应）_上报抚顺市2015.12.29-2016年预算相关报表" xfId="2063"/>
    <cellStyle name="好_行政（人员）_不含人员经费系数_义县" xfId="2064"/>
    <cellStyle name="差_行政公检法测算_县市旗测算-新科目（含人口规模效应）_义县" xfId="2065"/>
    <cellStyle name="差_核定人数下发表" xfId="2066"/>
    <cellStyle name="常规 45 8" xfId="2067"/>
    <cellStyle name="差_行政公检法测算_义县" xfId="2068"/>
    <cellStyle name="输出 2 7 2 2" xfId="2069"/>
    <cellStyle name="差_河南 缺口县区测算(地方填报)" xfId="2070"/>
    <cellStyle name="差_河南 缺口县区测算(地方填报) 2" xfId="2071"/>
    <cellStyle name="差_河南 缺口县区测算(地方填报)_上报抚顺市2015.12.29-2016年预算相关报表" xfId="2072"/>
    <cellStyle name="差_河南 缺口县区测算(地方填报)_义县" xfId="2073"/>
    <cellStyle name="差_河南 缺口县区测算(地方填报白)_上报抚顺市2015.12.29-2016年预算相关报表" xfId="2074"/>
    <cellStyle name="差_自行调整差异系数顺序_义县" xfId="2075"/>
    <cellStyle name="检查单元格 2 4 2" xfId="2076"/>
    <cellStyle name="差_核定人数对比" xfId="2077"/>
    <cellStyle name="差_文体广播事业(按照总人口测算）—20080416_不含人员经费系数 2" xfId="2078"/>
    <cellStyle name="输入 3 10 2" xfId="2079"/>
    <cellStyle name="差_核定人数对比 2" xfId="2080"/>
    <cellStyle name="差_核定人数对比_上报抚顺市2015.12.29-2016年预算相关报表" xfId="2081"/>
    <cellStyle name="差_核定人数对比_义县" xfId="2082"/>
    <cellStyle name="差_核定人数下发表 2" xfId="2083"/>
    <cellStyle name="差_核定人数下发表_上报抚顺市2015.12.29-2016年预算相关报表" xfId="2084"/>
    <cellStyle name="差_县市旗测算-新科目（20080626）" xfId="2085"/>
    <cellStyle name="适中 2 3" xfId="2086"/>
    <cellStyle name="差_核定人数下发表_义县" xfId="2087"/>
    <cellStyle name="差_葫芦岛市2012年政府性基金预算" xfId="2088"/>
    <cellStyle name="好_卫生(按照总人口测算）—20080416_县市旗测算-新科目（含人口规模效应）_义县" xfId="2089"/>
    <cellStyle name="输入 3 5 2 2" xfId="2090"/>
    <cellStyle name="差_汇总" xfId="2091"/>
    <cellStyle name="差_汇总 2" xfId="2092"/>
    <cellStyle name="注释 3 3 5" xfId="2093"/>
    <cellStyle name="差_汇总_义县" xfId="2094"/>
    <cellStyle name="计算 2 2 2" xfId="2095"/>
    <cellStyle name="差_汇总表_上报抚顺市2015.12.29-2016年预算相关报表" xfId="2096"/>
    <cellStyle name="差_汇总表_义县" xfId="2097"/>
    <cellStyle name="差_汇总表4" xfId="2098"/>
    <cellStyle name="差_汇总表4 2" xfId="2099"/>
    <cellStyle name="强调文字颜色 5 3 4" xfId="2100"/>
    <cellStyle name="差_汇总-县级财政报表附表" xfId="2101"/>
    <cellStyle name="差_汇总-县级财政报表附表_上报抚顺市2015.12.29-2016年预算相关报表" xfId="2102"/>
    <cellStyle name="差_基金预算平衡表" xfId="2103"/>
    <cellStyle name="计算 3 6 2" xfId="2104"/>
    <cellStyle name="差_基金预算平衡表 2" xfId="2105"/>
    <cellStyle name="计算 3 6 2 2" xfId="2106"/>
    <cellStyle name="差_基金预算平衡表_上报抚顺市2015.12.29-2016年预算相关报表" xfId="2107"/>
    <cellStyle name="汇总 3 3 2" xfId="2108"/>
    <cellStyle name="差_基金预算平衡表_义县" xfId="2109"/>
    <cellStyle name="好_青海 缺口县区测算(地方填报)_上报抚顺市2015.12.29-2016年预算相关报表" xfId="2110"/>
    <cellStyle name="差_检验表 2" xfId="2111"/>
    <cellStyle name="差_检验表（调整后） 2" xfId="2112"/>
    <cellStyle name="好_14安徽 2" xfId="2113"/>
    <cellStyle name="差_检验表（调整后）_上报抚顺市2015.12.29-2016年预算相关报表" xfId="2114"/>
    <cellStyle name="好_14安徽_上报抚顺市2015.12.29-2016年预算相关报表" xfId="2115"/>
    <cellStyle name="输出 2 7" xfId="2116"/>
    <cellStyle name="差_检验表（调整后）_上报抚顺市2015.12.29-2016年预算相关报表 2" xfId="2117"/>
    <cellStyle name="好_行政（人员）_县市旗测算-新科目（含人口规模效应）_上报抚顺市2015.12.29-2016年预算相关报表" xfId="2118"/>
    <cellStyle name="输出 2 7 2" xfId="2119"/>
    <cellStyle name="差_检验表（调整后）_义县" xfId="2120"/>
    <cellStyle name="好_14安徽_义县" xfId="2121"/>
    <cellStyle name="差_检验表_义县" xfId="2122"/>
    <cellStyle name="好_功能对经济 2" xfId="2123"/>
    <cellStyle name="输入 3 3 2" xfId="2124"/>
    <cellStyle name="差_检验表_义县 2" xfId="2125"/>
    <cellStyle name="好_0502通海县_义县" xfId="2126"/>
    <cellStyle name="差_教育(按照总人口测算）—20080416" xfId="2127"/>
    <cellStyle name="差_教育(按照总人口测算）—20080416 2" xfId="2128"/>
    <cellStyle name="差_教育(按照总人口测算）—20080416_不含人员经费系数" xfId="2129"/>
    <cellStyle name="好_成本差异系数（含人口规模）_义县" xfId="2130"/>
    <cellStyle name="差_教育(按照总人口测算）—20080416_不含人员经费系数 2" xfId="2131"/>
    <cellStyle name="差_教育(按照总人口测算）—20080416_民生政策最低支出需求" xfId="2132"/>
    <cellStyle name="差_教育(按照总人口测算）—20080416_民生政策最低支出需求 2" xfId="2133"/>
    <cellStyle name="差_教育(按照总人口测算）—20080416_上报抚顺市2015.12.29-2016年预算相关报表" xfId="2134"/>
    <cellStyle name="注释 2 5 3 3" xfId="2135"/>
    <cellStyle name="差_教育(按照总人口测算）—20080416_县市旗测算-新科目（含人口规模效应）" xfId="2136"/>
    <cellStyle name="差_教育(按照总人口测算）—20080416_县市旗测算-新科目（含人口规模效应） 2" xfId="2137"/>
    <cellStyle name="差_教育(按照总人口测算）—20080416_县市旗测算-新科目（含人口规模效应）_上报抚顺市2015.12.29-2016年预算相关报表" xfId="2138"/>
    <cellStyle name="差_教育(按照总人口测算）—20080416_县市旗测算-新科目（含人口规模效应）_义县" xfId="2139"/>
    <cellStyle name="强调文字颜色 1 2 4 2" xfId="2140"/>
    <cellStyle name="差_丽江汇总" xfId="2141"/>
    <cellStyle name="好_文体广播部门_义县 2" xfId="2142"/>
    <cellStyle name="差_丽江汇总 2" xfId="2143"/>
    <cellStyle name="差_丽江汇总_上报抚顺市2015.12.29-2016年预算相关报表 2" xfId="2144"/>
    <cellStyle name="差_丽江汇总_义县 2" xfId="2145"/>
    <cellStyle name="差_卫生(按照总人口测算）—20080416_县市旗测算-新科目（含人口规模效应） 2" xfId="2146"/>
    <cellStyle name="差_民生政策最低支出需求" xfId="2147"/>
    <cellStyle name="差_民生政策最低支出需求 2" xfId="2148"/>
    <cellStyle name="差_民生政策最低支出需求_上报抚顺市2015.12.29-2016年预算相关报表" xfId="2149"/>
    <cellStyle name="差_农林水和城市维护标准支出20080505－县区合计" xfId="2150"/>
    <cellStyle name="差_农林水和城市维护标准支出20080505－县区合计 2" xfId="2151"/>
    <cellStyle name="差_农林水和城市维护标准支出20080505－县区合计_不含人员经费系数" xfId="2152"/>
    <cellStyle name="差_总人口" xfId="2153"/>
    <cellStyle name="差_农林水和城市维护标准支出20080505－县区合计_民生政策最低支出需求" xfId="2154"/>
    <cellStyle name="差_农林水和城市维护标准支出20080505－县区合计_民生政策最低支出需求_上报抚顺市2015.12.29-2016年预算相关报表" xfId="2155"/>
    <cellStyle name="差_农林水和城市维护标准支出20080505－县区合计_上报抚顺市2015.12.29-2016年预算相关报表" xfId="2156"/>
    <cellStyle name="差_农林水和城市维护标准支出20080505－县区合计_县市旗测算-新科目（含人口规模效应）_上报抚顺市2015.12.29-2016年预算相关报表" xfId="2157"/>
    <cellStyle name="输出 3 8 3" xfId="2158"/>
    <cellStyle name="差_农林水和城市维护标准支出20080505－县区合计_县市旗测算-新科目（含人口规模效应）_义县" xfId="2159"/>
    <cellStyle name="好_成本差异系数（含人口规模） 2" xfId="2160"/>
    <cellStyle name="输入 3 9 3" xfId="2161"/>
    <cellStyle name="差_平邑" xfId="2162"/>
    <cellStyle name="差_平邑 2" xfId="2163"/>
    <cellStyle name="差_其他部门(按照总人口测算）—20080416_不含人员经费系数" xfId="2164"/>
    <cellStyle name="差_其他部门(按照总人口测算）—20080416_不含人员经费系数 2" xfId="2165"/>
    <cellStyle name="差_其他部门(按照总人口测算）—20080416_不含人员经费系数_上报抚顺市2015.12.29-2016年预算相关报表" xfId="2166"/>
    <cellStyle name="差_其他部门(按照总人口测算）—20080416_不含人员经费系数_义县" xfId="2167"/>
    <cellStyle name="好_基金预算平衡表 2" xfId="2168"/>
    <cellStyle name="差_其他部门(按照总人口测算）—20080416_民生政策最低支出需求 2" xfId="2169"/>
    <cellStyle name="好_2007年一般预算支出剔除_义县" xfId="2170"/>
    <cellStyle name="注释 2 5 3" xfId="2171"/>
    <cellStyle name="差_其他部门(按照总人口测算）—20080416_民生政策最低支出需求_上报抚顺市2015.12.29-2016年预算相关报表" xfId="2172"/>
    <cellStyle name="差_其他部门(按照总人口测算）—20080416_民生政策最低支出需求_义县" xfId="2173"/>
    <cellStyle name="常规 44 3 2 4" xfId="2174"/>
    <cellStyle name="输入 2 7" xfId="2175"/>
    <cellStyle name="差_其他部门(按照总人口测算）—20080416_县市旗测算-新科目（含人口规模效应）" xfId="2176"/>
    <cellStyle name="强调文字颜色 1 3 5 2" xfId="2177"/>
    <cellStyle name="强调文字颜色 3 3 5" xfId="2178"/>
    <cellStyle name="差_其他部门(按照总人口测算）—20080416_县市旗测算-新科目（含人口规模效应） 2" xfId="2179"/>
    <cellStyle name="强调文字颜色 3 3 5 2" xfId="2180"/>
    <cellStyle name="差_其他部门(按照总人口测算）—20080416_县市旗测算-新科目（含人口规模效应）_上报抚顺市2015.12.29-2016年预算相关报表" xfId="2181"/>
    <cellStyle name="强调 2" xfId="2182"/>
    <cellStyle name="差_其他部门(按照总人口测算）—20080416_县市旗测算-新科目（含人口规模效应）_义县" xfId="2183"/>
    <cellStyle name="好_县区合并测算20080423(按照各省比重）_不含人员经费系数" xfId="2184"/>
    <cellStyle name="差_其他部门(按照总人口测算）—20080416_义县" xfId="2185"/>
    <cellStyle name="差_青海 缺口县区测算(地方填报)_上报抚顺市2015.12.29-2016年预算相关报表" xfId="2186"/>
    <cellStyle name="好_县区合并测算20080423(按照各省比重）" xfId="2187"/>
    <cellStyle name="差_青海 缺口县区测算(地方填报)_义县" xfId="2188"/>
    <cellStyle name="差_缺口县区测算 2" xfId="2189"/>
    <cellStyle name="差_缺口县区测算（11.13）" xfId="2190"/>
    <cellStyle name="差_缺口县区测算（11.13） 2" xfId="2191"/>
    <cellStyle name="差_缺口县区测算（11.13）_上报抚顺市2015.12.29-2016年预算相关报表" xfId="2192"/>
    <cellStyle name="差_缺口县区测算（11.13）_义县" xfId="2193"/>
    <cellStyle name="差_缺口县区测算(按2007支出增长25%测算)" xfId="2194"/>
    <cellStyle name="好_支出（当年财力） 2" xfId="2195"/>
    <cellStyle name="差_缺口县区测算(按2007支出增长25%测算) 2" xfId="2196"/>
    <cellStyle name="差_缺口县区测算(按2007支出增长25%测算)_上报抚顺市2015.12.29-2016年预算相关报表" xfId="2197"/>
    <cellStyle name="好_Book1_义县" xfId="2198"/>
    <cellStyle name="差_缺口县区测算(按2007支出增长25%测算)_义县" xfId="2199"/>
    <cellStyle name="输入 2 3 2" xfId="2200"/>
    <cellStyle name="差_缺口县区测算(按核定人数) 2" xfId="2201"/>
    <cellStyle name="差_缺口县区测算(按核定人数)_上报抚顺市2015.12.29-2016年预算相关报表" xfId="2202"/>
    <cellStyle name="输出 2 5 2" xfId="2203"/>
    <cellStyle name="差_缺口县区测算(财政部标准)" xfId="2204"/>
    <cellStyle name="强调文字颜色 5 3 3" xfId="2205"/>
    <cellStyle name="差_缺口县区测算(财政部标准) 2" xfId="2206"/>
    <cellStyle name="差_缺口县区测算(财政部标准)_上报抚顺市2015.12.29-2016年预算相关报表" xfId="2207"/>
    <cellStyle name="差_缺口县区测算(财政部标准)_义县" xfId="2208"/>
    <cellStyle name="差_缺口县区测算_上报抚顺市2015.12.29-2016年预算相关报表" xfId="2209"/>
    <cellStyle name="差_缺口县区测算_义县" xfId="2210"/>
    <cellStyle name="差_人员工资和公用经费" xfId="2211"/>
    <cellStyle name="差_人员工资和公用经费 2" xfId="2212"/>
    <cellStyle name="差_人员工资和公用经费_上报抚顺市2015.12.29-2016年预算相关报表" xfId="2213"/>
    <cellStyle name="数字 2 4 2" xfId="2214"/>
    <cellStyle name="差_人员工资和公用经费2" xfId="2215"/>
    <cellStyle name="好_27重庆 2" xfId="2216"/>
    <cellStyle name="差_人员工资和公用经费2 2" xfId="2217"/>
    <cellStyle name="差_人员工资和公用经费2_上报抚顺市2015.12.29-2016年预算相关报表" xfId="2218"/>
    <cellStyle name="差_人员工资和公用经费2_义县" xfId="2219"/>
    <cellStyle name="强调文字颜色 3 2 3" xfId="2220"/>
    <cellStyle name="差_人员工资和公用经费3" xfId="2221"/>
    <cellStyle name="好_农林水和城市维护标准支出20080505－县区合计_上报抚顺市2015.12.29-2016年预算相关报表" xfId="2222"/>
    <cellStyle name="差_人员工资和公用经费3 2" xfId="2223"/>
    <cellStyle name="差_山东省民生支出标准" xfId="2224"/>
    <cellStyle name="差_山东省民生支出标准 2" xfId="2225"/>
    <cellStyle name="差_山东省民生支出标准_上报抚顺市2015.12.29-2016年预算相关报表" xfId="2226"/>
    <cellStyle name="差_上报抚顺市2015.12.29-2016年预算相关报表" xfId="2227"/>
    <cellStyle name="好_12滨州" xfId="2228"/>
    <cellStyle name="差_沈阳" xfId="2229"/>
    <cellStyle name="差_市辖区测算20080510" xfId="2230"/>
    <cellStyle name="注释 3 8" xfId="2231"/>
    <cellStyle name="差_市辖区测算20080510 2" xfId="2232"/>
    <cellStyle name="注释 3 8 2" xfId="2233"/>
    <cellStyle name="差_市辖区测算20080510_不含人员经费系数_上报抚顺市2015.12.29-2016年预算相关报表" xfId="2234"/>
    <cellStyle name="差_县市旗测算20080508_不含人员经费系数 2" xfId="2235"/>
    <cellStyle name="好_教育(按照总人口测算）—20080416_民生政策最低支出需求" xfId="2236"/>
    <cellStyle name="差_市辖区测算20080510_不含人员经费系数_义县" xfId="2237"/>
    <cellStyle name="检查单元格 3 4" xfId="2238"/>
    <cellStyle name="差_市辖区测算20080510_民生政策最低支出需求" xfId="2239"/>
    <cellStyle name="差_市辖区测算20080510_民生政策最低支出需求 2" xfId="2240"/>
    <cellStyle name="好_04" xfId="2241"/>
    <cellStyle name="差_市辖区测算20080510_民生政策最低支出需求_上报抚顺市2015.12.29-2016年预算相关报表" xfId="2242"/>
    <cellStyle name="差_市辖区测算20080510_民生政策最低支出需求_义县" xfId="2243"/>
    <cellStyle name="差_市辖区测算20080510_县市旗测算-新科目（含人口规模效应）" xfId="2244"/>
    <cellStyle name="差_市辖区测算20080510_县市旗测算-新科目（含人口规模效应） 2" xfId="2245"/>
    <cellStyle name="差_市辖区测算20080510_县市旗测算-新科目（含人口规模效应）_上报抚顺市2015.12.29-2016年预算相关报表" xfId="2246"/>
    <cellStyle name="差_市辖区测算20080510_县市旗测算-新科目（含人口规模效应）_义县" xfId="2247"/>
    <cellStyle name="注释 3 4 2" xfId="2248"/>
    <cellStyle name="差_市辖区测算-新科目（20080626）_不含人员经费系数_上报抚顺市2015.12.29-2016年预算相关报表" xfId="2249"/>
    <cellStyle name="数字 4 2" xfId="2250"/>
    <cellStyle name="差_市辖区测算-新科目（20080626）_不含人员经费系数_义县" xfId="2251"/>
    <cellStyle name="常规 43 6" xfId="2252"/>
    <cellStyle name="差_市辖区测算-新科目（20080626）_民生政策最低支出需求" xfId="2253"/>
    <cellStyle name="差_市辖区测算-新科目（20080626）_民生政策最低支出需求 2" xfId="2254"/>
    <cellStyle name="强调文字颜色 6 2 4" xfId="2255"/>
    <cellStyle name="差_市辖区测算-新科目（20080626）_民生政策最低支出需求_上报抚顺市2015.12.29-2016年预算相关报表" xfId="2256"/>
    <cellStyle name="差_市辖区测算-新科目（20080626）_民生政策最低支出需求_义县" xfId="2257"/>
    <cellStyle name="解释性文本 3" xfId="2258"/>
    <cellStyle name="差_市辖区测算-新科目（20080626）_上报抚顺市2015.12.29-2016年预算相关报表" xfId="2259"/>
    <cellStyle name="差_市辖区测算-新科目（20080626）_县市旗测算-新科目（含人口规模效应）" xfId="2260"/>
    <cellStyle name="差_市辖区测算-新科目（20080626）_县市旗测算-新科目（含人口规模效应） 2" xfId="2261"/>
    <cellStyle name="差_市辖区测算-新科目（20080626）_县市旗测算-新科目（含人口规模效应）_上报抚顺市2015.12.29-2016年预算相关报表" xfId="2262"/>
    <cellStyle name="差_市辖区测算-新科目（20080626）_县市旗测算-新科目（含人口规模效应）_义县" xfId="2263"/>
    <cellStyle name="差_市辖区测算-新科目（20080626）_义县" xfId="2264"/>
    <cellStyle name="好_0502通海县 2" xfId="2265"/>
    <cellStyle name="差_收入" xfId="2266"/>
    <cellStyle name="差_收入_上报抚顺市2015.12.29-2016年预算相关报表" xfId="2267"/>
    <cellStyle name="差_同德 2" xfId="2268"/>
    <cellStyle name="差_同德_上报抚顺市2015.12.29-2016年预算相关报表" xfId="2269"/>
    <cellStyle name="数字 4 2 2" xfId="2270"/>
    <cellStyle name="差_同德_义县" xfId="2271"/>
    <cellStyle name="差_卫生(按照总人口测算）—20080416" xfId="2272"/>
    <cellStyle name="输入 2 9" xfId="2273"/>
    <cellStyle name="差_卫生(按照总人口测算）—20080416 2" xfId="2274"/>
    <cellStyle name="数字 3 2 2 3" xfId="2275"/>
    <cellStyle name="差_卫生(按照总人口测算）—20080416_不含人员经费系数" xfId="2276"/>
    <cellStyle name="差_卫生(按照总人口测算）—20080416_不含人员经费系数 2" xfId="2277"/>
    <cellStyle name="差_卫生(按照总人口测算）—20080416_民生政策最低支出需求" xfId="2278"/>
    <cellStyle name="差_一般预算平衡表" xfId="2279"/>
    <cellStyle name="好_0605石屏县" xfId="2280"/>
    <cellStyle name="输入 2 3 3" xfId="2281"/>
    <cellStyle name="差_卫生(按照总人口测算）—20080416_民生政策最低支出需求 2" xfId="2282"/>
    <cellStyle name="差_一般预算平衡表 2" xfId="2283"/>
    <cellStyle name="好_0605石屏县 2" xfId="2284"/>
    <cellStyle name="输入 2 3 3 2" xfId="2285"/>
    <cellStyle name="差_卫生(按照总人口测算）—20080416_民生政策最低支出需求_义县" xfId="2286"/>
    <cellStyle name="差_一般预算平衡表_义县" xfId="2287"/>
    <cellStyle name="好_0605石屏县_义县" xfId="2288"/>
    <cellStyle name="差_卫生(按照总人口测算）—20080416_县市旗测算-新科目（含人口规模效应）_上报抚顺市2015.12.29-2016年预算相关报表" xfId="2289"/>
    <cellStyle name="差_卫生(按照总人口测算）—20080416_县市旗测算-新科目（含人口规模效应）_义县" xfId="2290"/>
    <cellStyle name="好_2007年收支情况及2008年收支预计表(汇总表)" xfId="2291"/>
    <cellStyle name="差_卫生部门" xfId="2292"/>
    <cellStyle name="链接单元格 2 2" xfId="2293"/>
    <cellStyle name="差_卫生部门 2" xfId="2294"/>
    <cellStyle name="链接单元格 2 2 2" xfId="2295"/>
    <cellStyle name="差_卫生部门_上报抚顺市2015.12.29-2016年预算相关报表" xfId="2296"/>
    <cellStyle name="差_文体广播部门" xfId="2297"/>
    <cellStyle name="好_其他部门(按照总人口测算）—20080416_义县" xfId="2298"/>
    <cellStyle name="差_文体广播部门 2" xfId="2299"/>
    <cellStyle name="差_文体广播部门_上报抚顺市2015.12.29-2016年预算相关报表" xfId="2300"/>
    <cellStyle name="差_文体广播部门_上报抚顺市2015.12.29-2016年预算相关报表 2" xfId="2301"/>
    <cellStyle name="差_文体广播部门_义县" xfId="2302"/>
    <cellStyle name="差_文体广播部门_义县 2" xfId="2303"/>
    <cellStyle name="差_文体广播事业(按照总人口测算）—20080416" xfId="2304"/>
    <cellStyle name="差_文体广播事业(按照总人口测算）—20080416 2" xfId="2305"/>
    <cellStyle name="差_文体广播事业(按照总人口测算）—20080416_不含人员经费系数" xfId="2306"/>
    <cellStyle name="输入 3 10" xfId="2307"/>
    <cellStyle name="差_文体广播事业(按照总人口测算）—20080416_不含人员经费系数_上报抚顺市2015.12.29-2016年预算相关报表" xfId="2308"/>
    <cellStyle name="差_文体广播事业(按照总人口测算）—20080416_不含人员经费系数_义县" xfId="2309"/>
    <cellStyle name="差_文体广播事业(按照总人口测算）—20080416_民生政策最低支出需求_义县" xfId="2310"/>
    <cellStyle name="汇总 3 7" xfId="2311"/>
    <cellStyle name="差_文体广播事业(按照总人口测算）—20080416_上报抚顺市2015.12.29-2016年预算相关报表" xfId="2312"/>
    <cellStyle name="差_文体广播事业(按照总人口测算）—20080416_县市旗测算-新科目（含人口规模效应）" xfId="2313"/>
    <cellStyle name="差_县区合并测算20080421_民生政策最低支出需求_义县" xfId="2314"/>
    <cellStyle name="差_文体广播事业(按照总人口测算）—20080416_县市旗测算-新科目（含人口规模效应） 2" xfId="2315"/>
    <cellStyle name="差_文体广播事业(按照总人口测算）—20080416_县市旗测算-新科目（含人口规模效应）_上报抚顺市2015.12.29-2016年预算相关报表" xfId="2316"/>
    <cellStyle name="差_文体广播事业(按照总人口测算）—20080416_县市旗测算-新科目（含人口规模效应）_义县" xfId="2317"/>
    <cellStyle name="差_文体广播事业(按照总人口测算）—20080416_义县" xfId="2318"/>
    <cellStyle name="差_县区合并测算20080421" xfId="2319"/>
    <cellStyle name="差_县区合并测算20080421 2" xfId="2320"/>
    <cellStyle name="好_2_上报抚顺市2015.12.29-2016年预算相关报表" xfId="2321"/>
    <cellStyle name="好_云南 缺口县区测算(地方填报)_义县" xfId="2322"/>
    <cellStyle name="差_县区合并测算20080421_不含人员经费系数_上报抚顺市2015.12.29-2016年预算相关报表" xfId="2323"/>
    <cellStyle name="差_县区合并测算20080421_不含人员经费系数_义县" xfId="2324"/>
    <cellStyle name="差_县区合并测算20080421_民生政策最低支出需求 2" xfId="2325"/>
    <cellStyle name="差_县区合并测算20080421_民生政策最低支出需求_上报抚顺市2015.12.29-2016年预算相关报表" xfId="2326"/>
    <cellStyle name="差_县区合并测算20080421_上报抚顺市2015.12.29-2016年预算相关报表" xfId="2327"/>
    <cellStyle name="好_11大理_义县" xfId="2328"/>
    <cellStyle name="差_县区合并测算20080421_县市旗测算-新科目（含人口规模效应）" xfId="2329"/>
    <cellStyle name="常规 55" xfId="2330"/>
    <cellStyle name="常规 60" xfId="2331"/>
    <cellStyle name="差_县区合并测算20080421_县市旗测算-新科目（含人口规模效应） 2" xfId="2332"/>
    <cellStyle name="差_县区合并测算20080421_义县" xfId="2333"/>
    <cellStyle name="差_县区合并测算20080423(按照各省比重）_不含人员经费系数 2" xfId="2334"/>
    <cellStyle name="差_县区合并测算20080423(按照各省比重）_不含人员经费系数_义县" xfId="2335"/>
    <cellStyle name="差_县区合并测算20080423(按照各省比重）_民生政策最低支出需求_上报抚顺市2015.12.29-2016年预算相关报表" xfId="2336"/>
    <cellStyle name="差_县区合并测算20080423(按照各省比重）_民生政策最低支出需求_义县" xfId="2337"/>
    <cellStyle name="差_县区合并测算20080423(按照各省比重）_县市旗测算-新科目（含人口规模效应）" xfId="2338"/>
    <cellStyle name="差_县区合并测算20080423(按照各省比重）_县市旗测算-新科目（含人口规模效应） 2" xfId="2339"/>
    <cellStyle name="差_县区合并测算20080423(按照各省比重）_县市旗测算-新科目（含人口规模效应）_义县" xfId="2340"/>
    <cellStyle name="差_县区合并测算20080423(按照各省比重）_义县" xfId="2341"/>
    <cellStyle name="差_县市旗测算20080508 2" xfId="2342"/>
    <cellStyle name="好_县市旗测算-新科目（20080627）_民生政策最低支出需求_上报抚顺市2015.12.29-2016年预算相关报表" xfId="2343"/>
    <cellStyle name="输出 3 9 3" xfId="2344"/>
    <cellStyle name="差_县市旗测算20080508_不含人员经费系数" xfId="2345"/>
    <cellStyle name="差_县市旗测算20080508_不含人员经费系数_义县" xfId="2346"/>
    <cellStyle name="差_县市旗测算20080508_民生政策最低支出需求" xfId="2347"/>
    <cellStyle name="差_县市旗测算20080508_民生政策最低支出需求 2" xfId="2348"/>
    <cellStyle name="常规_附件2-2017年草案新增2张债务表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（11月12日）2011年全省财政收入预算（2000亿元） 2" xfId="2543"/>
    <cellStyle name="常规_2007年预算草案(人大)" xfId="2544"/>
    <cellStyle name="常规_2012年报人代会20张表-表样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044;&#31639;&#31185;\Desktop\&#20154;&#22823;&#25253;&#21578;&#21450;&#35843;&#25972;&#25253;&#21578;&#31867;\2022&#24180;&#24555;&#25253;2023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99158</v>
          </cell>
        </row>
        <row r="12">
          <cell r="C12">
            <v>77556</v>
          </cell>
        </row>
        <row r="14">
          <cell r="C14">
            <v>2989</v>
          </cell>
        </row>
        <row r="15">
          <cell r="C15">
            <v>9229</v>
          </cell>
        </row>
        <row r="19">
          <cell r="C19">
            <v>8846</v>
          </cell>
        </row>
        <row r="20">
          <cell r="C20">
            <v>538</v>
          </cell>
        </row>
      </sheetData>
      <sheetData sheetId="7"/>
      <sheetData sheetId="8">
        <row r="6">
          <cell r="C6">
            <v>14735</v>
          </cell>
        </row>
        <row r="12">
          <cell r="C12">
            <v>6915</v>
          </cell>
        </row>
        <row r="14">
          <cell r="C14">
            <v>2989</v>
          </cell>
        </row>
        <row r="19">
          <cell r="C19">
            <v>4293</v>
          </cell>
        </row>
        <row r="20">
          <cell r="C20">
            <v>538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7">
          <cell r="C27">
            <v>347623</v>
          </cell>
        </row>
      </sheetData>
      <sheetData sheetId="23"/>
      <sheetData sheetId="24">
        <row r="28">
          <cell r="C28">
            <v>133763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7"/>
  <sheetViews>
    <sheetView showZeros="0" view="pageBreakPreview" zoomScale="85" zoomScaleNormal="70" workbookViewId="0">
      <selection activeCell="A1" sqref="$A1:$XFD1048576"/>
    </sheetView>
  </sheetViews>
  <sheetFormatPr defaultColWidth="9" defaultRowHeight="13.5" outlineLevelCol="4"/>
  <cols>
    <col min="1" max="1" width="43.75" style="28" customWidth="1"/>
    <col min="2" max="2" width="21.75" style="28" customWidth="1"/>
    <col min="3" max="5" width="19.625" style="28" customWidth="1"/>
    <col min="6" max="16384" width="9" style="28"/>
  </cols>
  <sheetData>
    <row r="1" s="27" customFormat="1" ht="22" customHeight="1" spans="1:5">
      <c r="A1" s="74" t="s">
        <v>4</v>
      </c>
      <c r="B1" s="60"/>
      <c r="C1" s="60"/>
      <c r="D1" s="60"/>
      <c r="E1" s="60"/>
    </row>
    <row r="2" s="27" customFormat="1" ht="31" customHeight="1" spans="1:5">
      <c r="A2" s="75" t="s">
        <v>5</v>
      </c>
      <c r="B2" s="75"/>
      <c r="C2" s="75"/>
      <c r="D2" s="75"/>
      <c r="E2" s="75"/>
    </row>
    <row r="3" s="28" customFormat="1" spans="1:5">
      <c r="A3" s="74"/>
      <c r="B3" s="74"/>
      <c r="C3" s="74"/>
      <c r="D3" s="76" t="s">
        <v>6</v>
      </c>
      <c r="E3" s="76"/>
    </row>
    <row r="4" s="28" customFormat="1" ht="18.75" customHeight="1" spans="1:5">
      <c r="A4" s="77" t="s">
        <v>7</v>
      </c>
      <c r="B4" s="63" t="s">
        <v>8</v>
      </c>
      <c r="C4" s="63" t="s">
        <v>9</v>
      </c>
      <c r="D4" s="64" t="s">
        <v>10</v>
      </c>
      <c r="E4" s="64"/>
    </row>
    <row r="5" s="29" customFormat="1" ht="18.75" customHeight="1" spans="1:5">
      <c r="A5" s="77"/>
      <c r="B5" s="65"/>
      <c r="C5" s="65"/>
      <c r="D5" s="64" t="s">
        <v>11</v>
      </c>
      <c r="E5" s="64" t="s">
        <v>12</v>
      </c>
    </row>
    <row r="6" s="29" customFormat="1" ht="18.75" customHeight="1" spans="1:5">
      <c r="A6" s="66" t="s">
        <v>13</v>
      </c>
      <c r="B6" s="39">
        <f>'[1]5'!C6</f>
        <v>99158</v>
      </c>
      <c r="C6" s="39">
        <f>SUM(C7:C21)</f>
        <v>204300</v>
      </c>
      <c r="D6" s="40">
        <f t="shared" ref="D6:D21" si="0">C6-B6</f>
        <v>105142</v>
      </c>
      <c r="E6" s="41">
        <f t="shared" ref="E6:E21" si="1">IF(B6=0,,ROUND(D6/B6*100,1))</f>
        <v>106</v>
      </c>
    </row>
    <row r="7" s="28" customFormat="1" ht="18.75" customHeight="1" spans="1:5">
      <c r="A7" s="67" t="s">
        <v>14</v>
      </c>
      <c r="B7" s="43">
        <f>'[1]5'!C7</f>
        <v>0</v>
      </c>
      <c r="C7" s="43"/>
      <c r="D7" s="44">
        <f t="shared" si="0"/>
        <v>0</v>
      </c>
      <c r="E7" s="45">
        <f t="shared" si="1"/>
        <v>0</v>
      </c>
    </row>
    <row r="8" s="28" customFormat="1" ht="18.75" customHeight="1" spans="1:5">
      <c r="A8" s="67" t="s">
        <v>15</v>
      </c>
      <c r="B8" s="43">
        <f>'[1]5'!C8</f>
        <v>0</v>
      </c>
      <c r="C8" s="43"/>
      <c r="D8" s="44">
        <f t="shared" si="0"/>
        <v>0</v>
      </c>
      <c r="E8" s="45">
        <f t="shared" si="1"/>
        <v>0</v>
      </c>
    </row>
    <row r="9" s="28" customFormat="1" ht="18.75" customHeight="1" spans="1:5">
      <c r="A9" s="68" t="s">
        <v>16</v>
      </c>
      <c r="B9" s="43">
        <f>'[1]5'!C9</f>
        <v>0</v>
      </c>
      <c r="C9" s="43"/>
      <c r="D9" s="44">
        <f t="shared" si="0"/>
        <v>0</v>
      </c>
      <c r="E9" s="45">
        <f t="shared" si="1"/>
        <v>0</v>
      </c>
    </row>
    <row r="10" s="28" customFormat="1" ht="18.75" customHeight="1" spans="1:5">
      <c r="A10" s="68" t="s">
        <v>17</v>
      </c>
      <c r="B10" s="43">
        <f>'[1]5'!C10</f>
        <v>0</v>
      </c>
      <c r="C10" s="43"/>
      <c r="D10" s="44">
        <f t="shared" si="0"/>
        <v>0</v>
      </c>
      <c r="E10" s="45">
        <f t="shared" si="1"/>
        <v>0</v>
      </c>
    </row>
    <row r="11" s="28" customFormat="1" ht="18.75" customHeight="1" spans="1:5">
      <c r="A11" s="68" t="s">
        <v>18</v>
      </c>
      <c r="B11" s="43">
        <f>'[1]5'!C11</f>
        <v>0</v>
      </c>
      <c r="C11" s="43"/>
      <c r="D11" s="44">
        <f t="shared" si="0"/>
        <v>0</v>
      </c>
      <c r="E11" s="45">
        <f t="shared" si="1"/>
        <v>0</v>
      </c>
    </row>
    <row r="12" s="28" customFormat="1" ht="18.75" customHeight="1" spans="1:5">
      <c r="A12" s="68" t="s">
        <v>19</v>
      </c>
      <c r="B12" s="43">
        <f>'[1]5'!C12</f>
        <v>77556</v>
      </c>
      <c r="C12" s="43">
        <v>183000</v>
      </c>
      <c r="D12" s="44">
        <f t="shared" si="0"/>
        <v>105444</v>
      </c>
      <c r="E12" s="45">
        <f t="shared" si="1"/>
        <v>136</v>
      </c>
    </row>
    <row r="13" s="28" customFormat="1" ht="18.75" customHeight="1" spans="1:5">
      <c r="A13" s="67" t="s">
        <v>20</v>
      </c>
      <c r="B13" s="43">
        <f>'[1]5'!C13</f>
        <v>0</v>
      </c>
      <c r="C13" s="43"/>
      <c r="D13" s="44">
        <f t="shared" si="0"/>
        <v>0</v>
      </c>
      <c r="E13" s="45">
        <f t="shared" si="1"/>
        <v>0</v>
      </c>
    </row>
    <row r="14" s="28" customFormat="1" ht="18.75" customHeight="1" spans="1:5">
      <c r="A14" s="67" t="s">
        <v>21</v>
      </c>
      <c r="B14" s="43">
        <f>'[1]5'!C14</f>
        <v>2989</v>
      </c>
      <c r="C14" s="43">
        <v>3200</v>
      </c>
      <c r="D14" s="44">
        <f t="shared" si="0"/>
        <v>211</v>
      </c>
      <c r="E14" s="45">
        <f t="shared" si="1"/>
        <v>7.1</v>
      </c>
    </row>
    <row r="15" s="28" customFormat="1" ht="18.75" customHeight="1" spans="1:5">
      <c r="A15" s="67" t="s">
        <v>22</v>
      </c>
      <c r="B15" s="43">
        <f>'[1]5'!C15</f>
        <v>9229</v>
      </c>
      <c r="C15" s="43">
        <v>9000</v>
      </c>
      <c r="D15" s="44">
        <f t="shared" si="0"/>
        <v>-229</v>
      </c>
      <c r="E15" s="45">
        <f t="shared" si="1"/>
        <v>-2.5</v>
      </c>
    </row>
    <row r="16" s="28" customFormat="1" ht="18.75" customHeight="1" spans="1:5">
      <c r="A16" s="67" t="s">
        <v>23</v>
      </c>
      <c r="B16" s="43">
        <f>'[1]5'!C16</f>
        <v>0</v>
      </c>
      <c r="C16" s="43"/>
      <c r="D16" s="44">
        <f t="shared" si="0"/>
        <v>0</v>
      </c>
      <c r="E16" s="45">
        <f t="shared" si="1"/>
        <v>0</v>
      </c>
    </row>
    <row r="17" s="28" customFormat="1" ht="18.75" customHeight="1" spans="1:5">
      <c r="A17" s="67" t="s">
        <v>24</v>
      </c>
      <c r="B17" s="43">
        <f>'[1]5'!C17</f>
        <v>0</v>
      </c>
      <c r="C17" s="43"/>
      <c r="D17" s="44">
        <f t="shared" si="0"/>
        <v>0</v>
      </c>
      <c r="E17" s="45">
        <f t="shared" si="1"/>
        <v>0</v>
      </c>
    </row>
    <row r="18" s="28" customFormat="1" ht="18.75" customHeight="1" spans="1:5">
      <c r="A18" s="67" t="s">
        <v>25</v>
      </c>
      <c r="B18" s="43">
        <f>'[1]5'!C18</f>
        <v>0</v>
      </c>
      <c r="C18" s="43"/>
      <c r="D18" s="44">
        <f t="shared" si="0"/>
        <v>0</v>
      </c>
      <c r="E18" s="45">
        <f t="shared" si="1"/>
        <v>0</v>
      </c>
    </row>
    <row r="19" s="28" customFormat="1" ht="18.75" customHeight="1" spans="1:5">
      <c r="A19" s="67" t="s">
        <v>26</v>
      </c>
      <c r="B19" s="43">
        <f>'[1]5'!C19</f>
        <v>8846</v>
      </c>
      <c r="C19" s="43">
        <v>8500</v>
      </c>
      <c r="D19" s="44">
        <f t="shared" si="0"/>
        <v>-346</v>
      </c>
      <c r="E19" s="45">
        <f t="shared" si="1"/>
        <v>-3.9</v>
      </c>
    </row>
    <row r="20" s="28" customFormat="1" ht="18.75" customHeight="1" spans="1:5">
      <c r="A20" s="67" t="s">
        <v>27</v>
      </c>
      <c r="B20" s="43">
        <f>'[1]5'!C20</f>
        <v>538</v>
      </c>
      <c r="C20" s="43">
        <v>600</v>
      </c>
      <c r="D20" s="44">
        <f t="shared" si="0"/>
        <v>62</v>
      </c>
      <c r="E20" s="45">
        <f t="shared" si="1"/>
        <v>11.5</v>
      </c>
    </row>
    <row r="21" s="28" customFormat="1" ht="18.75" customHeight="1" spans="1:5">
      <c r="A21" s="67" t="s">
        <v>28</v>
      </c>
      <c r="B21" s="43"/>
      <c r="C21" s="43"/>
      <c r="D21" s="44">
        <f t="shared" si="0"/>
        <v>0</v>
      </c>
      <c r="E21" s="45">
        <f t="shared" si="1"/>
        <v>0</v>
      </c>
    </row>
    <row r="22" s="28" customFormat="1" ht="18.75" customHeight="1" spans="1:5">
      <c r="A22" s="69"/>
      <c r="B22" s="43"/>
      <c r="C22" s="43"/>
      <c r="D22" s="44"/>
      <c r="E22" s="45"/>
    </row>
    <row r="23" s="28" customFormat="1" ht="18.75" customHeight="1" spans="1:5">
      <c r="A23" s="70" t="s">
        <v>29</v>
      </c>
      <c r="B23" s="43"/>
      <c r="C23" s="43">
        <v>2844</v>
      </c>
      <c r="D23" s="44"/>
      <c r="E23" s="45"/>
    </row>
    <row r="24" s="28" customFormat="1" ht="18.75" customHeight="1" spans="1:5">
      <c r="A24" s="70" t="s">
        <v>30</v>
      </c>
      <c r="B24" s="43"/>
      <c r="C24" s="72">
        <v>54461</v>
      </c>
      <c r="D24" s="44"/>
      <c r="E24" s="45"/>
    </row>
    <row r="25" s="28" customFormat="1" ht="18.75" customHeight="1" spans="1:5">
      <c r="A25" s="70" t="s">
        <v>31</v>
      </c>
      <c r="B25" s="43"/>
      <c r="C25" s="71">
        <v>8416</v>
      </c>
      <c r="D25" s="44"/>
      <c r="E25" s="45"/>
    </row>
    <row r="26" s="28" customFormat="1" ht="18.75" customHeight="1" spans="1:5">
      <c r="A26" s="70" t="s">
        <v>32</v>
      </c>
      <c r="B26" s="43"/>
      <c r="C26" s="71">
        <v>77602</v>
      </c>
      <c r="D26" s="44"/>
      <c r="E26" s="45"/>
    </row>
    <row r="27" s="29" customFormat="1" ht="18.75" customHeight="1" spans="1:5">
      <c r="A27" s="73" t="s">
        <v>33</v>
      </c>
      <c r="B27" s="39"/>
      <c r="C27" s="39">
        <f>SUM(C23:C26,C6)</f>
        <v>347623</v>
      </c>
      <c r="D27" s="40"/>
      <c r="E27" s="41"/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5"/>
  <sheetViews>
    <sheetView showZeros="0" view="pageBreakPreview" zoomScale="70" zoomScaleNormal="70" workbookViewId="0">
      <selection activeCell="E41" sqref="E41"/>
    </sheetView>
  </sheetViews>
  <sheetFormatPr defaultColWidth="9" defaultRowHeight="13.5" outlineLevelCol="4"/>
  <cols>
    <col min="1" max="1" width="54.75" style="28" customWidth="1"/>
    <col min="2" max="5" width="20.625" style="28" customWidth="1"/>
    <col min="6" max="16384" width="9" style="28"/>
  </cols>
  <sheetData>
    <row r="1" s="27" customFormat="1" ht="22" customHeight="1" spans="1:5">
      <c r="A1" s="28" t="s">
        <v>34</v>
      </c>
      <c r="B1" s="28"/>
      <c r="C1" s="28"/>
      <c r="D1" s="28"/>
      <c r="E1" s="28"/>
    </row>
    <row r="2" s="27" customFormat="1" ht="31" customHeight="1" spans="1:5">
      <c r="A2" s="30" t="s">
        <v>35</v>
      </c>
      <c r="B2" s="30"/>
      <c r="C2" s="30"/>
      <c r="D2" s="30"/>
      <c r="E2" s="30"/>
    </row>
    <row r="3" s="28" customFormat="1" ht="18.95" customHeight="1" spans="1:5">
      <c r="A3" s="31"/>
      <c r="B3" s="32"/>
      <c r="C3" s="32"/>
      <c r="D3" s="31"/>
      <c r="E3" s="33" t="s">
        <v>6</v>
      </c>
    </row>
    <row r="4" s="28" customFormat="1" ht="18.95" customHeight="1" spans="1:5">
      <c r="A4" s="34" t="s">
        <v>7</v>
      </c>
      <c r="B4" s="35" t="s">
        <v>36</v>
      </c>
      <c r="C4" s="35" t="s">
        <v>9</v>
      </c>
      <c r="D4" s="36" t="s">
        <v>37</v>
      </c>
      <c r="E4" s="36"/>
    </row>
    <row r="5" s="29" customFormat="1" ht="18.95" customHeight="1" spans="1:5">
      <c r="A5" s="37"/>
      <c r="B5" s="35"/>
      <c r="C5" s="35"/>
      <c r="D5" s="36" t="s">
        <v>11</v>
      </c>
      <c r="E5" s="36" t="s">
        <v>12</v>
      </c>
    </row>
    <row r="6" s="29" customFormat="1" ht="18.95" customHeight="1" spans="1:5">
      <c r="A6" s="38" t="s">
        <v>38</v>
      </c>
      <c r="B6" s="39">
        <f>SUM(B7:B26)</f>
        <v>213081</v>
      </c>
      <c r="C6" s="39">
        <f>SUM(C7:C24)</f>
        <v>174991</v>
      </c>
      <c r="D6" s="40">
        <f t="shared" ref="D6:D25" si="0">C6-B6</f>
        <v>-38090</v>
      </c>
      <c r="E6" s="41">
        <f t="shared" ref="E6:E25" si="1">IF(B6=0,,ROUND(D6/B6*100,1))</f>
        <v>-17.9</v>
      </c>
    </row>
    <row r="7" s="28" customFormat="1" ht="18.95" customHeight="1" spans="1:5">
      <c r="A7" s="42" t="s">
        <v>39</v>
      </c>
      <c r="B7" s="43"/>
      <c r="C7" s="43"/>
      <c r="D7" s="44">
        <f t="shared" si="0"/>
        <v>0</v>
      </c>
      <c r="E7" s="45">
        <f t="shared" si="1"/>
        <v>0</v>
      </c>
    </row>
    <row r="8" s="28" customFormat="1" ht="18.95" customHeight="1" spans="1:5">
      <c r="A8" s="42" t="s">
        <v>40</v>
      </c>
      <c r="B8" s="43"/>
      <c r="C8" s="43"/>
      <c r="D8" s="44">
        <f t="shared" si="0"/>
        <v>0</v>
      </c>
      <c r="E8" s="45">
        <f t="shared" si="1"/>
        <v>0</v>
      </c>
    </row>
    <row r="9" s="28" customFormat="1" ht="18.95" customHeight="1" spans="1:5">
      <c r="A9" s="42" t="s">
        <v>41</v>
      </c>
      <c r="B9" s="43">
        <v>1820</v>
      </c>
      <c r="C9" s="43">
        <v>1200</v>
      </c>
      <c r="D9" s="44">
        <f t="shared" si="0"/>
        <v>-620</v>
      </c>
      <c r="E9" s="45">
        <f t="shared" si="1"/>
        <v>-34.1</v>
      </c>
    </row>
    <row r="10" s="28" customFormat="1" ht="18.95" customHeight="1" spans="1:5">
      <c r="A10" s="42" t="s">
        <v>42</v>
      </c>
      <c r="B10" s="43"/>
      <c r="C10" s="43"/>
      <c r="D10" s="44">
        <f t="shared" si="0"/>
        <v>0</v>
      </c>
      <c r="E10" s="45">
        <f t="shared" si="1"/>
        <v>0</v>
      </c>
    </row>
    <row r="11" s="28" customFormat="1" ht="18.95" customHeight="1" spans="1:5">
      <c r="A11" s="42" t="s">
        <v>43</v>
      </c>
      <c r="B11" s="43">
        <v>137588</v>
      </c>
      <c r="C11" s="43">
        <v>99015</v>
      </c>
      <c r="D11" s="44">
        <f t="shared" si="0"/>
        <v>-38573</v>
      </c>
      <c r="E11" s="45">
        <f t="shared" si="1"/>
        <v>-28</v>
      </c>
    </row>
    <row r="12" s="28" customFormat="1" ht="18.95" customHeight="1" spans="1:5">
      <c r="A12" s="42" t="s">
        <v>44</v>
      </c>
      <c r="B12" s="43"/>
      <c r="C12" s="43"/>
      <c r="D12" s="44">
        <f t="shared" si="0"/>
        <v>0</v>
      </c>
      <c r="E12" s="45">
        <f t="shared" si="1"/>
        <v>0</v>
      </c>
    </row>
    <row r="13" s="28" customFormat="1" ht="18.95" customHeight="1" spans="1:5">
      <c r="A13" s="42" t="s">
        <v>45</v>
      </c>
      <c r="B13" s="43">
        <v>450</v>
      </c>
      <c r="C13" s="43">
        <v>455</v>
      </c>
      <c r="D13" s="44">
        <f t="shared" si="0"/>
        <v>5</v>
      </c>
      <c r="E13" s="45">
        <f t="shared" si="1"/>
        <v>1.1</v>
      </c>
    </row>
    <row r="14" s="28" customFormat="1" ht="18.95" customHeight="1" spans="1:5">
      <c r="A14" s="42" t="s">
        <v>46</v>
      </c>
      <c r="B14" s="43">
        <v>1000</v>
      </c>
      <c r="C14" s="43">
        <v>1100</v>
      </c>
      <c r="D14" s="44">
        <f t="shared" si="0"/>
        <v>100</v>
      </c>
      <c r="E14" s="45">
        <f t="shared" si="1"/>
        <v>10</v>
      </c>
    </row>
    <row r="15" s="28" customFormat="1" ht="18.95" customHeight="1" spans="1:5">
      <c r="A15" s="42" t="s">
        <v>47</v>
      </c>
      <c r="B15" s="43">
        <v>5500</v>
      </c>
      <c r="C15" s="43">
        <v>5550</v>
      </c>
      <c r="D15" s="44">
        <f t="shared" si="0"/>
        <v>50</v>
      </c>
      <c r="E15" s="45">
        <f t="shared" si="1"/>
        <v>0.9</v>
      </c>
    </row>
    <row r="16" s="28" customFormat="1" ht="18.95" customHeight="1" spans="1:5">
      <c r="A16" s="42" t="s">
        <v>48</v>
      </c>
      <c r="B16" s="43"/>
      <c r="C16" s="43"/>
      <c r="D16" s="44">
        <f t="shared" si="0"/>
        <v>0</v>
      </c>
      <c r="E16" s="45">
        <f t="shared" si="1"/>
        <v>0</v>
      </c>
    </row>
    <row r="17" s="28" customFormat="1" ht="18.95" customHeight="1" spans="1:5">
      <c r="A17" s="42" t="s">
        <v>49</v>
      </c>
      <c r="B17" s="43"/>
      <c r="C17" s="43"/>
      <c r="D17" s="44">
        <f t="shared" si="0"/>
        <v>0</v>
      </c>
      <c r="E17" s="45">
        <f t="shared" si="1"/>
        <v>0</v>
      </c>
    </row>
    <row r="18" s="28" customFormat="1" ht="18.95" customHeight="1" spans="1:5">
      <c r="A18" s="42" t="s">
        <v>50</v>
      </c>
      <c r="B18" s="43"/>
      <c r="C18" s="43"/>
      <c r="D18" s="44">
        <f t="shared" si="0"/>
        <v>0</v>
      </c>
      <c r="E18" s="45">
        <f t="shared" si="1"/>
        <v>0</v>
      </c>
    </row>
    <row r="19" s="28" customFormat="1" ht="18.95" customHeight="1" spans="1:5">
      <c r="A19" s="42" t="s">
        <v>51</v>
      </c>
      <c r="B19" s="43">
        <v>215</v>
      </c>
      <c r="C19" s="43"/>
      <c r="D19" s="44">
        <f t="shared" si="0"/>
        <v>-215</v>
      </c>
      <c r="E19" s="45">
        <f t="shared" si="1"/>
        <v>-100</v>
      </c>
    </row>
    <row r="20" s="28" customFormat="1" ht="18.95" customHeight="1" spans="1:5">
      <c r="A20" s="42" t="s">
        <v>52</v>
      </c>
      <c r="B20" s="43">
        <v>10000</v>
      </c>
      <c r="C20" s="43">
        <v>10000</v>
      </c>
      <c r="D20" s="44">
        <f t="shared" si="0"/>
        <v>0</v>
      </c>
      <c r="E20" s="45">
        <f t="shared" si="1"/>
        <v>0</v>
      </c>
    </row>
    <row r="21" s="28" customFormat="1" ht="18.95" customHeight="1" spans="1:5">
      <c r="A21" s="42" t="s">
        <v>53</v>
      </c>
      <c r="B21" s="43">
        <v>799</v>
      </c>
      <c r="C21" s="43">
        <v>800</v>
      </c>
      <c r="D21" s="44">
        <f t="shared" si="0"/>
        <v>1</v>
      </c>
      <c r="E21" s="45">
        <f t="shared" si="1"/>
        <v>0.1</v>
      </c>
    </row>
    <row r="22" s="28" customFormat="1" ht="18.95" customHeight="1" spans="1:5">
      <c r="A22" s="42" t="s">
        <v>54</v>
      </c>
      <c r="B22" s="43">
        <v>5400</v>
      </c>
      <c r="C22" s="43">
        <v>5500</v>
      </c>
      <c r="D22" s="44">
        <f t="shared" si="0"/>
        <v>100</v>
      </c>
      <c r="E22" s="45">
        <f t="shared" si="1"/>
        <v>1.9</v>
      </c>
    </row>
    <row r="23" s="28" customFormat="1" ht="18.95" customHeight="1" spans="1:5">
      <c r="A23" s="42" t="s">
        <v>55</v>
      </c>
      <c r="B23" s="43">
        <v>50179</v>
      </c>
      <c r="C23" s="43">
        <v>51221</v>
      </c>
      <c r="D23" s="44">
        <f t="shared" si="0"/>
        <v>1042</v>
      </c>
      <c r="E23" s="45">
        <f t="shared" si="1"/>
        <v>2.1</v>
      </c>
    </row>
    <row r="24" s="28" customFormat="1" ht="18.95" customHeight="1" spans="1:5">
      <c r="A24" s="42" t="s">
        <v>56</v>
      </c>
      <c r="B24" s="43">
        <v>130</v>
      </c>
      <c r="C24" s="43">
        <v>150</v>
      </c>
      <c r="D24" s="44">
        <f t="shared" si="0"/>
        <v>20</v>
      </c>
      <c r="E24" s="45">
        <f t="shared" si="1"/>
        <v>15.4</v>
      </c>
    </row>
    <row r="25" s="28" customFormat="1" ht="18.95" customHeight="1" spans="1:5">
      <c r="A25" s="46" t="s">
        <v>57</v>
      </c>
      <c r="B25" s="43"/>
      <c r="C25" s="43"/>
      <c r="D25" s="44">
        <f t="shared" si="0"/>
        <v>0</v>
      </c>
      <c r="E25" s="45">
        <f t="shared" si="1"/>
        <v>0</v>
      </c>
    </row>
    <row r="26" s="28" customFormat="1" ht="18.95" customHeight="1" spans="1:5">
      <c r="A26" s="47"/>
      <c r="B26" s="43"/>
      <c r="C26" s="43"/>
      <c r="D26" s="44"/>
      <c r="E26" s="45"/>
    </row>
    <row r="27" s="28" customFormat="1" ht="20.1" customHeight="1" spans="1:5">
      <c r="A27" s="47" t="s">
        <v>58</v>
      </c>
      <c r="B27" s="50">
        <v>0</v>
      </c>
      <c r="C27" s="43">
        <v>1200</v>
      </c>
      <c r="D27" s="44"/>
      <c r="E27" s="45">
        <f>IF(B27=0,,ROUND(D27/B27*100,1))</f>
        <v>0</v>
      </c>
    </row>
    <row r="28" s="28" customFormat="1" ht="20.1" customHeight="1" spans="1:5">
      <c r="A28" s="47" t="s">
        <v>59</v>
      </c>
      <c r="B28" s="50"/>
      <c r="C28" s="43">
        <v>93830</v>
      </c>
      <c r="D28" s="44"/>
      <c r="E28" s="45"/>
    </row>
    <row r="29" s="28" customFormat="1" ht="20.1" customHeight="1" spans="1:5">
      <c r="A29" s="47" t="s">
        <v>60</v>
      </c>
      <c r="B29" s="43"/>
      <c r="C29" s="71">
        <v>77602</v>
      </c>
      <c r="D29" s="44"/>
      <c r="E29" s="45"/>
    </row>
    <row r="30" s="28" customFormat="1" ht="20.1" customHeight="1" spans="1:5">
      <c r="A30" s="47" t="s">
        <v>61</v>
      </c>
      <c r="B30" s="72"/>
      <c r="C30" s="72"/>
      <c r="D30" s="52"/>
      <c r="E30" s="53"/>
    </row>
    <row r="31" s="29" customFormat="1" ht="20.1" customHeight="1" spans="1:5">
      <c r="A31" s="54" t="s">
        <v>62</v>
      </c>
      <c r="B31" s="39"/>
      <c r="C31" s="39">
        <f>SUM(C27:C30,C6)</f>
        <v>347623</v>
      </c>
      <c r="D31" s="55"/>
      <c r="E31" s="56"/>
    </row>
    <row r="32" s="28" customFormat="1" spans="3:3">
      <c r="C32" s="57"/>
    </row>
    <row r="33" s="28" customFormat="1" spans="4:5">
      <c r="D33" s="28">
        <f>C33-B33</f>
        <v>0</v>
      </c>
      <c r="E33" s="28">
        <f t="shared" ref="E33:E35" si="2">IF(B33=0,,ROUND(D33/B33*100,1))</f>
        <v>0</v>
      </c>
    </row>
    <row r="34" s="28" customFormat="1" spans="3:5">
      <c r="C34" s="28">
        <f>'[1]21'!C27-C31</f>
        <v>0</v>
      </c>
      <c r="E34" s="28">
        <f t="shared" si="2"/>
        <v>0</v>
      </c>
    </row>
    <row r="35" s="28" customFormat="1" spans="4:5">
      <c r="D35" s="28">
        <f>C35-B35</f>
        <v>0</v>
      </c>
      <c r="E35" s="28">
        <f t="shared" si="2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354166666666667" bottom="0.393055555555556" header="0.313888888888889" footer="0.313888888888889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1"/>
  <sheetViews>
    <sheetView showZeros="0" view="pageBreakPreview" zoomScale="70" zoomScaleNormal="85" workbookViewId="0">
      <selection activeCell="E13" sqref="E13"/>
    </sheetView>
  </sheetViews>
  <sheetFormatPr defaultColWidth="9" defaultRowHeight="13.5" outlineLevelCol="4"/>
  <cols>
    <col min="1" max="1" width="45.25" style="28" customWidth="1"/>
    <col min="2" max="5" width="22.875" style="28" customWidth="1"/>
    <col min="6" max="16384" width="9" style="28"/>
  </cols>
  <sheetData>
    <row r="1" s="27" customFormat="1" ht="22" customHeight="1" spans="1:5">
      <c r="A1" s="28" t="s">
        <v>63</v>
      </c>
      <c r="B1" s="28"/>
      <c r="C1" s="28"/>
      <c r="D1" s="28"/>
      <c r="E1" s="28"/>
    </row>
    <row r="2" s="27" customFormat="1" ht="31" customHeight="1" spans="1:5">
      <c r="A2" s="58" t="s">
        <v>64</v>
      </c>
      <c r="B2" s="58"/>
      <c r="C2" s="58"/>
      <c r="D2" s="58"/>
      <c r="E2" s="58"/>
    </row>
    <row r="3" s="28" customFormat="1" ht="18.95" customHeight="1" spans="1:5">
      <c r="A3" s="59"/>
      <c r="B3" s="60"/>
      <c r="C3" s="60"/>
      <c r="D3" s="60"/>
      <c r="E3" s="61" t="s">
        <v>6</v>
      </c>
    </row>
    <row r="4" s="28" customFormat="1" ht="18.95" customHeight="1" spans="1:5">
      <c r="A4" s="62" t="s">
        <v>65</v>
      </c>
      <c r="B4" s="63" t="s">
        <v>8</v>
      </c>
      <c r="C4" s="63" t="s">
        <v>9</v>
      </c>
      <c r="D4" s="64" t="s">
        <v>10</v>
      </c>
      <c r="E4" s="64"/>
    </row>
    <row r="5" s="29" customFormat="1" ht="18.95" customHeight="1" spans="1:5">
      <c r="A5" s="62"/>
      <c r="B5" s="65"/>
      <c r="C5" s="65"/>
      <c r="D5" s="64" t="s">
        <v>11</v>
      </c>
      <c r="E5" s="64" t="s">
        <v>12</v>
      </c>
    </row>
    <row r="6" s="29" customFormat="1" ht="19.5" customHeight="1" spans="1:5">
      <c r="A6" s="66" t="s">
        <v>13</v>
      </c>
      <c r="B6" s="39">
        <f>'[1]7'!C6</f>
        <v>14735</v>
      </c>
      <c r="C6" s="39">
        <f>SUM(C7:C21)</f>
        <v>33000</v>
      </c>
      <c r="D6" s="40">
        <f t="shared" ref="D6:D22" si="0">C6-B6</f>
        <v>18265</v>
      </c>
      <c r="E6" s="41">
        <f t="shared" ref="E6:E22" si="1">IF(B6=0,,ROUND(D6/B6*100,1))</f>
        <v>124</v>
      </c>
    </row>
    <row r="7" s="28" customFormat="1" ht="19.5" customHeight="1" spans="1:5">
      <c r="A7" s="67" t="s">
        <v>14</v>
      </c>
      <c r="B7" s="43">
        <f>'[1]7'!C7</f>
        <v>0</v>
      </c>
      <c r="C7" s="43"/>
      <c r="D7" s="44">
        <f t="shared" si="0"/>
        <v>0</v>
      </c>
      <c r="E7" s="45">
        <f t="shared" si="1"/>
        <v>0</v>
      </c>
    </row>
    <row r="8" s="28" customFormat="1" ht="19.5" customHeight="1" spans="1:5">
      <c r="A8" s="67" t="s">
        <v>15</v>
      </c>
      <c r="B8" s="43">
        <f>'[1]7'!C8</f>
        <v>0</v>
      </c>
      <c r="C8" s="43"/>
      <c r="D8" s="44">
        <f t="shared" si="0"/>
        <v>0</v>
      </c>
      <c r="E8" s="45">
        <f t="shared" si="1"/>
        <v>0</v>
      </c>
    </row>
    <row r="9" s="28" customFormat="1" ht="19.5" customHeight="1" spans="1:5">
      <c r="A9" s="68" t="s">
        <v>16</v>
      </c>
      <c r="B9" s="43">
        <f>'[1]7'!C9</f>
        <v>0</v>
      </c>
      <c r="C9" s="43"/>
      <c r="D9" s="44">
        <f t="shared" si="0"/>
        <v>0</v>
      </c>
      <c r="E9" s="45">
        <f t="shared" si="1"/>
        <v>0</v>
      </c>
    </row>
    <row r="10" s="28" customFormat="1" ht="19.5" customHeight="1" spans="1:5">
      <c r="A10" s="68" t="s">
        <v>17</v>
      </c>
      <c r="B10" s="43">
        <f>'[1]7'!C10</f>
        <v>0</v>
      </c>
      <c r="C10" s="43"/>
      <c r="D10" s="44">
        <f t="shared" si="0"/>
        <v>0</v>
      </c>
      <c r="E10" s="45">
        <f t="shared" si="1"/>
        <v>0</v>
      </c>
    </row>
    <row r="11" s="28" customFormat="1" ht="19.5" customHeight="1" spans="1:5">
      <c r="A11" s="68" t="s">
        <v>18</v>
      </c>
      <c r="B11" s="43">
        <f>'[1]7'!C11</f>
        <v>0</v>
      </c>
      <c r="C11" s="43"/>
      <c r="D11" s="44">
        <f t="shared" si="0"/>
        <v>0</v>
      </c>
      <c r="E11" s="45">
        <f t="shared" si="1"/>
        <v>0</v>
      </c>
    </row>
    <row r="12" s="28" customFormat="1" ht="19.5" customHeight="1" spans="1:5">
      <c r="A12" s="68" t="s">
        <v>19</v>
      </c>
      <c r="B12" s="43">
        <f>'[1]7'!C12</f>
        <v>6915</v>
      </c>
      <c r="C12" s="43">
        <v>25000</v>
      </c>
      <c r="D12" s="44">
        <f t="shared" si="0"/>
        <v>18085</v>
      </c>
      <c r="E12" s="45">
        <f t="shared" si="1"/>
        <v>261.5</v>
      </c>
    </row>
    <row r="13" s="28" customFormat="1" ht="19.5" customHeight="1" spans="1:5">
      <c r="A13" s="67" t="s">
        <v>20</v>
      </c>
      <c r="B13" s="43">
        <f>'[1]7'!C13</f>
        <v>0</v>
      </c>
      <c r="C13" s="43"/>
      <c r="D13" s="44">
        <f t="shared" si="0"/>
        <v>0</v>
      </c>
      <c r="E13" s="45">
        <f t="shared" si="1"/>
        <v>0</v>
      </c>
    </row>
    <row r="14" s="28" customFormat="1" ht="19.5" customHeight="1" spans="1:5">
      <c r="A14" s="67" t="s">
        <v>21</v>
      </c>
      <c r="B14" s="43">
        <f>'[1]7'!C14</f>
        <v>2989</v>
      </c>
      <c r="C14" s="43">
        <v>3200</v>
      </c>
      <c r="D14" s="44">
        <f t="shared" si="0"/>
        <v>211</v>
      </c>
      <c r="E14" s="45">
        <f t="shared" si="1"/>
        <v>7.1</v>
      </c>
    </row>
    <row r="15" s="28" customFormat="1" ht="19.5" customHeight="1" spans="1:5">
      <c r="A15" s="67" t="s">
        <v>22</v>
      </c>
      <c r="B15" s="43">
        <f>'[1]7'!C15</f>
        <v>0</v>
      </c>
      <c r="C15" s="43"/>
      <c r="D15" s="44">
        <f t="shared" si="0"/>
        <v>0</v>
      </c>
      <c r="E15" s="45">
        <f t="shared" si="1"/>
        <v>0</v>
      </c>
    </row>
    <row r="16" s="28" customFormat="1" ht="19.5" customHeight="1" spans="1:5">
      <c r="A16" s="67" t="s">
        <v>23</v>
      </c>
      <c r="B16" s="43">
        <f>'[1]7'!C16</f>
        <v>0</v>
      </c>
      <c r="C16" s="43"/>
      <c r="D16" s="44">
        <f t="shared" si="0"/>
        <v>0</v>
      </c>
      <c r="E16" s="45">
        <f t="shared" si="1"/>
        <v>0</v>
      </c>
    </row>
    <row r="17" s="28" customFormat="1" ht="19.5" customHeight="1" spans="1:5">
      <c r="A17" s="67" t="s">
        <v>24</v>
      </c>
      <c r="B17" s="43">
        <f>'[1]7'!C17</f>
        <v>0</v>
      </c>
      <c r="C17" s="43"/>
      <c r="D17" s="44">
        <f t="shared" si="0"/>
        <v>0</v>
      </c>
      <c r="E17" s="45">
        <f t="shared" si="1"/>
        <v>0</v>
      </c>
    </row>
    <row r="18" s="28" customFormat="1" ht="19.5" customHeight="1" spans="1:5">
      <c r="A18" s="67" t="s">
        <v>25</v>
      </c>
      <c r="B18" s="43">
        <f>'[1]7'!C18</f>
        <v>0</v>
      </c>
      <c r="C18" s="43"/>
      <c r="D18" s="44">
        <f t="shared" si="0"/>
        <v>0</v>
      </c>
      <c r="E18" s="45">
        <f t="shared" si="1"/>
        <v>0</v>
      </c>
    </row>
    <row r="19" s="28" customFormat="1" ht="19.5" customHeight="1" spans="1:5">
      <c r="A19" s="67" t="s">
        <v>26</v>
      </c>
      <c r="B19" s="43">
        <f>'[1]7'!C19</f>
        <v>4293</v>
      </c>
      <c r="C19" s="43">
        <v>4200</v>
      </c>
      <c r="D19" s="44">
        <f t="shared" si="0"/>
        <v>-93</v>
      </c>
      <c r="E19" s="45">
        <f t="shared" si="1"/>
        <v>-2.2</v>
      </c>
    </row>
    <row r="20" s="28" customFormat="1" ht="19.5" customHeight="1" spans="1:5">
      <c r="A20" s="67" t="s">
        <v>27</v>
      </c>
      <c r="B20" s="43">
        <f>'[1]7'!C20</f>
        <v>538</v>
      </c>
      <c r="C20" s="43">
        <v>600</v>
      </c>
      <c r="D20" s="44">
        <f t="shared" si="0"/>
        <v>62</v>
      </c>
      <c r="E20" s="45">
        <f t="shared" si="1"/>
        <v>11.5</v>
      </c>
    </row>
    <row r="21" s="28" customFormat="1" ht="19.5" customHeight="1" spans="1:5">
      <c r="A21" s="67" t="s">
        <v>28</v>
      </c>
      <c r="B21" s="43"/>
      <c r="C21" s="43"/>
      <c r="D21" s="44">
        <f t="shared" si="0"/>
        <v>0</v>
      </c>
      <c r="E21" s="45">
        <f t="shared" si="1"/>
        <v>0</v>
      </c>
    </row>
    <row r="22" s="28" customFormat="1" ht="19.5" customHeight="1" spans="1:5">
      <c r="A22" s="69"/>
      <c r="B22" s="43"/>
      <c r="C22" s="43"/>
      <c r="D22" s="44">
        <f t="shared" si="0"/>
        <v>0</v>
      </c>
      <c r="E22" s="45">
        <f t="shared" si="1"/>
        <v>0</v>
      </c>
    </row>
    <row r="23" s="28" customFormat="1" ht="19.5" customHeight="1" spans="1:5">
      <c r="A23" s="70" t="s">
        <v>29</v>
      </c>
      <c r="B23" s="43"/>
      <c r="C23" s="71">
        <v>2844</v>
      </c>
      <c r="D23" s="44"/>
      <c r="E23" s="45"/>
    </row>
    <row r="24" s="28" customFormat="1" ht="19.5" customHeight="1" spans="1:5">
      <c r="A24" s="70" t="s">
        <v>66</v>
      </c>
      <c r="B24" s="43"/>
      <c r="C24" s="71">
        <v>4400</v>
      </c>
      <c r="D24" s="44"/>
      <c r="E24" s="45"/>
    </row>
    <row r="25" s="28" customFormat="1" ht="19.5" customHeight="1" spans="1:5">
      <c r="A25" s="70" t="s">
        <v>67</v>
      </c>
      <c r="B25" s="43"/>
      <c r="C25" s="72">
        <v>14001</v>
      </c>
      <c r="D25" s="44"/>
      <c r="E25" s="45"/>
    </row>
    <row r="26" s="28" customFormat="1" ht="19.5" customHeight="1" spans="1:5">
      <c r="A26" s="70" t="s">
        <v>68</v>
      </c>
      <c r="B26" s="43"/>
      <c r="C26" s="71">
        <v>1916</v>
      </c>
      <c r="D26" s="44"/>
      <c r="E26" s="45"/>
    </row>
    <row r="27" s="28" customFormat="1" ht="19.5" customHeight="1" spans="1:5">
      <c r="A27" s="70" t="s">
        <v>69</v>
      </c>
      <c r="B27" s="43"/>
      <c r="C27" s="71">
        <v>77602</v>
      </c>
      <c r="D27" s="44"/>
      <c r="E27" s="45"/>
    </row>
    <row r="28" s="29" customFormat="1" ht="19.5" customHeight="1" spans="1:5">
      <c r="A28" s="73" t="s">
        <v>33</v>
      </c>
      <c r="B28" s="39"/>
      <c r="C28" s="39">
        <f>SUM(C23:C27,C6)</f>
        <v>133763</v>
      </c>
      <c r="D28" s="40"/>
      <c r="E28" s="41"/>
    </row>
    <row r="29" s="28" customFormat="1" spans="3:3">
      <c r="C29" s="57"/>
    </row>
    <row r="31" s="28" customFormat="1" spans="4:5">
      <c r="D31" s="28">
        <f>C31-B31</f>
        <v>0</v>
      </c>
      <c r="E31" s="28">
        <f>IF(B31=0,,ROUND(D31/B31*100,1))</f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459027777777778" bottom="0.45" header="0.313888888888889" footer="0.313888888888889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7"/>
  <sheetViews>
    <sheetView showZeros="0" view="pageBreakPreview" zoomScale="85" zoomScaleNormal="85" workbookViewId="0">
      <selection activeCell="I21" sqref="I21"/>
    </sheetView>
  </sheetViews>
  <sheetFormatPr defaultColWidth="9" defaultRowHeight="13.5" outlineLevelCol="4"/>
  <cols>
    <col min="1" max="1" width="46.375" style="28" customWidth="1"/>
    <col min="2" max="5" width="20.625" style="28" customWidth="1"/>
    <col min="6" max="16384" width="9" style="28"/>
  </cols>
  <sheetData>
    <row r="1" s="27" customFormat="1" ht="22" customHeight="1" spans="1:5">
      <c r="A1" s="28" t="s">
        <v>70</v>
      </c>
      <c r="B1" s="28"/>
      <c r="C1" s="28"/>
      <c r="D1" s="28"/>
      <c r="E1" s="28"/>
    </row>
    <row r="2" s="27" customFormat="1" ht="31" customHeight="1" spans="1:5">
      <c r="A2" s="30" t="s">
        <v>71</v>
      </c>
      <c r="B2" s="30"/>
      <c r="C2" s="30"/>
      <c r="D2" s="30"/>
      <c r="E2" s="30"/>
    </row>
    <row r="3" s="28" customFormat="1" ht="18.95" customHeight="1" spans="1:5">
      <c r="A3" s="31"/>
      <c r="B3" s="32"/>
      <c r="C3" s="32"/>
      <c r="D3" s="31"/>
      <c r="E3" s="33" t="s">
        <v>6</v>
      </c>
    </row>
    <row r="4" s="28" customFormat="1" ht="18.95" customHeight="1" spans="1:5">
      <c r="A4" s="34" t="s">
        <v>7</v>
      </c>
      <c r="B4" s="35" t="s">
        <v>36</v>
      </c>
      <c r="C4" s="35" t="s">
        <v>9</v>
      </c>
      <c r="D4" s="36" t="s">
        <v>37</v>
      </c>
      <c r="E4" s="36"/>
    </row>
    <row r="5" s="29" customFormat="1" ht="18.95" customHeight="1" spans="1:5">
      <c r="A5" s="37"/>
      <c r="B5" s="35"/>
      <c r="C5" s="35"/>
      <c r="D5" s="36" t="s">
        <v>11</v>
      </c>
      <c r="E5" s="36" t="s">
        <v>12</v>
      </c>
    </row>
    <row r="6" s="29" customFormat="1" ht="18.95" customHeight="1" spans="1:5">
      <c r="A6" s="38" t="s">
        <v>38</v>
      </c>
      <c r="B6" s="39">
        <f>SUM(B7:B24)</f>
        <v>27875</v>
      </c>
      <c r="C6" s="39">
        <f>SUM(C7:C23)</f>
        <v>34961</v>
      </c>
      <c r="D6" s="40">
        <f t="shared" ref="D6:D23" si="0">C6-B6</f>
        <v>7086</v>
      </c>
      <c r="E6" s="41">
        <f t="shared" ref="E6:E23" si="1">IF(B6=0,,ROUND(D6/B6*100,1))</f>
        <v>25.4</v>
      </c>
    </row>
    <row r="7" s="28" customFormat="1" ht="18.95" customHeight="1" spans="1:5">
      <c r="A7" s="42" t="s">
        <v>39</v>
      </c>
      <c r="B7" s="43"/>
      <c r="C7" s="43"/>
      <c r="D7" s="44">
        <f t="shared" si="0"/>
        <v>0</v>
      </c>
      <c r="E7" s="45">
        <f t="shared" si="1"/>
        <v>0</v>
      </c>
    </row>
    <row r="8" s="28" customFormat="1" ht="18.95" customHeight="1" spans="1:5">
      <c r="A8" s="42" t="s">
        <v>40</v>
      </c>
      <c r="B8" s="43"/>
      <c r="C8" s="43"/>
      <c r="D8" s="44">
        <f t="shared" si="0"/>
        <v>0</v>
      </c>
      <c r="E8" s="45">
        <f t="shared" si="1"/>
        <v>0</v>
      </c>
    </row>
    <row r="9" s="28" customFormat="1" ht="18.95" customHeight="1" spans="1:5">
      <c r="A9" s="42" t="s">
        <v>41</v>
      </c>
      <c r="B9" s="43"/>
      <c r="C9" s="43"/>
      <c r="D9" s="44">
        <f t="shared" si="0"/>
        <v>0</v>
      </c>
      <c r="E9" s="45">
        <f t="shared" si="1"/>
        <v>0</v>
      </c>
    </row>
    <row r="10" s="28" customFormat="1" ht="18.95" customHeight="1" spans="1:5">
      <c r="A10" s="42" t="s">
        <v>42</v>
      </c>
      <c r="B10" s="43"/>
      <c r="C10" s="43"/>
      <c r="D10" s="44">
        <f t="shared" si="0"/>
        <v>0</v>
      </c>
      <c r="E10" s="45">
        <f t="shared" si="1"/>
        <v>0</v>
      </c>
    </row>
    <row r="11" s="28" customFormat="1" ht="18.95" customHeight="1" spans="1:5">
      <c r="A11" s="42" t="s">
        <v>43</v>
      </c>
      <c r="B11" s="43">
        <v>15600</v>
      </c>
      <c r="C11" s="43">
        <v>12446</v>
      </c>
      <c r="D11" s="44">
        <f t="shared" si="0"/>
        <v>-3154</v>
      </c>
      <c r="E11" s="45">
        <f t="shared" si="1"/>
        <v>-20.2</v>
      </c>
    </row>
    <row r="12" s="28" customFormat="1" ht="18.95" customHeight="1" spans="1:5">
      <c r="A12" s="42" t="s">
        <v>44</v>
      </c>
      <c r="B12" s="43"/>
      <c r="C12" s="43"/>
      <c r="D12" s="44">
        <f t="shared" si="0"/>
        <v>0</v>
      </c>
      <c r="E12" s="45">
        <f t="shared" si="1"/>
        <v>0</v>
      </c>
    </row>
    <row r="13" s="28" customFormat="1" ht="18.95" customHeight="1" spans="1:5">
      <c r="A13" s="42" t="s">
        <v>45</v>
      </c>
      <c r="B13" s="43"/>
      <c r="C13" s="43"/>
      <c r="D13" s="44">
        <f t="shared" si="0"/>
        <v>0</v>
      </c>
      <c r="E13" s="45">
        <f t="shared" si="1"/>
        <v>0</v>
      </c>
    </row>
    <row r="14" s="28" customFormat="1" ht="18.95" customHeight="1" spans="1:5">
      <c r="A14" s="42" t="s">
        <v>46</v>
      </c>
      <c r="B14" s="43"/>
      <c r="C14" s="43"/>
      <c r="D14" s="44">
        <f t="shared" si="0"/>
        <v>0</v>
      </c>
      <c r="E14" s="45">
        <f t="shared" si="1"/>
        <v>0</v>
      </c>
    </row>
    <row r="15" s="28" customFormat="1" ht="18.95" customHeight="1" spans="1:5">
      <c r="A15" s="42" t="s">
        <v>47</v>
      </c>
      <c r="B15" s="43">
        <v>5400</v>
      </c>
      <c r="C15" s="43">
        <v>5500</v>
      </c>
      <c r="D15" s="44">
        <f t="shared" si="0"/>
        <v>100</v>
      </c>
      <c r="E15" s="45">
        <f t="shared" si="1"/>
        <v>1.9</v>
      </c>
    </row>
    <row r="16" s="28" customFormat="1" ht="18.95" customHeight="1" spans="1:5">
      <c r="A16" s="42" t="s">
        <v>48</v>
      </c>
      <c r="B16" s="43"/>
      <c r="C16" s="43"/>
      <c r="D16" s="44">
        <f t="shared" si="0"/>
        <v>0</v>
      </c>
      <c r="E16" s="45">
        <f t="shared" si="1"/>
        <v>0</v>
      </c>
    </row>
    <row r="17" s="28" customFormat="1" ht="18.95" customHeight="1" spans="1:5">
      <c r="A17" s="42" t="s">
        <v>50</v>
      </c>
      <c r="B17" s="43"/>
      <c r="C17" s="43"/>
      <c r="D17" s="44">
        <f t="shared" si="0"/>
        <v>0</v>
      </c>
      <c r="E17" s="45">
        <f t="shared" si="1"/>
        <v>0</v>
      </c>
    </row>
    <row r="18" s="28" customFormat="1" ht="18.95" customHeight="1" spans="1:5">
      <c r="A18" s="42" t="s">
        <v>51</v>
      </c>
      <c r="B18" s="43"/>
      <c r="C18" s="43"/>
      <c r="D18" s="44">
        <f t="shared" si="0"/>
        <v>0</v>
      </c>
      <c r="E18" s="45">
        <f t="shared" si="1"/>
        <v>0</v>
      </c>
    </row>
    <row r="19" s="28" customFormat="1" ht="18.95" customHeight="1" spans="1:5">
      <c r="A19" s="42" t="s">
        <v>52</v>
      </c>
      <c r="B19" s="43"/>
      <c r="C19" s="43">
        <v>10000</v>
      </c>
      <c r="D19" s="44">
        <f t="shared" si="0"/>
        <v>10000</v>
      </c>
      <c r="E19" s="45">
        <f t="shared" si="1"/>
        <v>0</v>
      </c>
    </row>
    <row r="20" s="28" customFormat="1" ht="18.95" customHeight="1" spans="1:5">
      <c r="A20" s="42" t="s">
        <v>53</v>
      </c>
      <c r="B20" s="43">
        <v>799</v>
      </c>
      <c r="C20" s="43">
        <v>800</v>
      </c>
      <c r="D20" s="44">
        <f t="shared" si="0"/>
        <v>1</v>
      </c>
      <c r="E20" s="45">
        <f t="shared" si="1"/>
        <v>0.1</v>
      </c>
    </row>
    <row r="21" s="28" customFormat="1" ht="18.95" customHeight="1" spans="1:5">
      <c r="A21" s="42" t="s">
        <v>54</v>
      </c>
      <c r="B21" s="43">
        <v>4150</v>
      </c>
      <c r="C21" s="43">
        <v>4250</v>
      </c>
      <c r="D21" s="44">
        <f t="shared" si="0"/>
        <v>100</v>
      </c>
      <c r="E21" s="45">
        <f t="shared" si="1"/>
        <v>2.4</v>
      </c>
    </row>
    <row r="22" s="28" customFormat="1" ht="18.95" customHeight="1" spans="1:5">
      <c r="A22" s="46" t="s">
        <v>55</v>
      </c>
      <c r="B22" s="43">
        <v>1896</v>
      </c>
      <c r="C22" s="43">
        <v>1915</v>
      </c>
      <c r="D22" s="44">
        <f t="shared" si="0"/>
        <v>19</v>
      </c>
      <c r="E22" s="45">
        <f t="shared" si="1"/>
        <v>1</v>
      </c>
    </row>
    <row r="23" s="28" customFormat="1" ht="18.95" customHeight="1" spans="1:5">
      <c r="A23" s="46" t="s">
        <v>56</v>
      </c>
      <c r="B23" s="43">
        <v>30</v>
      </c>
      <c r="C23" s="43">
        <v>50</v>
      </c>
      <c r="D23" s="44">
        <f t="shared" si="0"/>
        <v>20</v>
      </c>
      <c r="E23" s="45">
        <f t="shared" si="1"/>
        <v>66.7</v>
      </c>
    </row>
    <row r="24" s="28" customFormat="1" ht="18.95" customHeight="1" spans="1:5">
      <c r="A24" s="46" t="s">
        <v>57</v>
      </c>
      <c r="B24" s="43"/>
      <c r="C24" s="43"/>
      <c r="D24" s="44"/>
      <c r="E24" s="45"/>
    </row>
    <row r="25" s="28" customFormat="1" ht="18.95" customHeight="1" spans="1:5">
      <c r="A25" s="47"/>
      <c r="B25" s="43"/>
      <c r="C25" s="43"/>
      <c r="D25" s="44">
        <f>C25-B25</f>
        <v>0</v>
      </c>
      <c r="E25" s="45">
        <f>IF(B25=0,,ROUND(D25/B25*100,1))</f>
        <v>0</v>
      </c>
    </row>
    <row r="26" s="28" customFormat="1" ht="18.95" customHeight="1" spans="1:5">
      <c r="A26" s="48" t="s">
        <v>72</v>
      </c>
      <c r="B26" s="49"/>
      <c r="C26" s="43">
        <v>1200</v>
      </c>
      <c r="D26" s="49"/>
      <c r="E26" s="49"/>
    </row>
    <row r="27" s="28" customFormat="1" ht="20.1" customHeight="1" spans="1:5">
      <c r="A27" s="48" t="s">
        <v>73</v>
      </c>
      <c r="B27" s="50"/>
      <c r="C27" s="43"/>
      <c r="D27" s="44"/>
      <c r="E27" s="45"/>
    </row>
    <row r="28" s="28" customFormat="1" ht="20.1" customHeight="1" spans="1:5">
      <c r="A28" s="48" t="s">
        <v>74</v>
      </c>
      <c r="B28" s="50"/>
      <c r="C28" s="44">
        <v>20000</v>
      </c>
      <c r="D28" s="44"/>
      <c r="E28" s="45"/>
    </row>
    <row r="29" s="28" customFormat="1" ht="20.1" customHeight="1" spans="1:5">
      <c r="A29" s="48" t="s">
        <v>75</v>
      </c>
      <c r="B29" s="50"/>
      <c r="C29" s="44">
        <v>8150</v>
      </c>
      <c r="D29" s="44"/>
      <c r="E29" s="45"/>
    </row>
    <row r="30" s="28" customFormat="1" ht="20.1" customHeight="1" spans="1:5">
      <c r="A30" s="51" t="s">
        <v>76</v>
      </c>
      <c r="B30" s="43"/>
      <c r="C30" s="44">
        <v>69452</v>
      </c>
      <c r="D30" s="44"/>
      <c r="E30" s="45"/>
    </row>
    <row r="31" s="28" customFormat="1" ht="20.1" customHeight="1" spans="1:5">
      <c r="A31" s="51" t="s">
        <v>77</v>
      </c>
      <c r="B31" s="43"/>
      <c r="C31" s="43"/>
      <c r="D31" s="52"/>
      <c r="E31" s="53"/>
    </row>
    <row r="32" s="29" customFormat="1" ht="20.1" customHeight="1" spans="1:5">
      <c r="A32" s="54" t="s">
        <v>62</v>
      </c>
      <c r="B32" s="39"/>
      <c r="C32" s="39">
        <f>SUM(C26:C31,C6)</f>
        <v>133763</v>
      </c>
      <c r="D32" s="55"/>
      <c r="E32" s="56"/>
    </row>
    <row r="33" s="28" customFormat="1" spans="3:3">
      <c r="C33" s="57"/>
    </row>
    <row r="34" s="28" customFormat="1" spans="3:5">
      <c r="C34" s="28">
        <f>'[1]23'!C28-C32</f>
        <v>0</v>
      </c>
      <c r="E34" s="28">
        <f>IF(B34=0,,ROUND(D34/B34*100,1))</f>
        <v>0</v>
      </c>
    </row>
    <row r="37" s="29" customFormat="1" spans="1:5">
      <c r="A37" s="28"/>
      <c r="B37" s="28"/>
      <c r="C37" s="28"/>
      <c r="D37" s="28"/>
      <c r="E37" s="28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196527777777778" bottom="0.196527777777778" header="0.313888888888889" footer="0.313888888888889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19"/>
  <sheetViews>
    <sheetView zoomScale="85" zoomScaleNormal="85" workbookViewId="0">
      <selection activeCell="D7" sqref="D7"/>
    </sheetView>
  </sheetViews>
  <sheetFormatPr defaultColWidth="9" defaultRowHeight="14.25" outlineLevelCol="2"/>
  <cols>
    <col min="1" max="1" width="63.875" style="12" customWidth="1"/>
    <col min="2" max="2" width="30.25" style="12" customWidth="1"/>
    <col min="3" max="16384" width="9" style="12"/>
  </cols>
  <sheetData>
    <row r="1" ht="39.75" customHeight="1" spans="1:3">
      <c r="A1" s="13" t="s">
        <v>78</v>
      </c>
      <c r="B1" s="13"/>
      <c r="C1" s="14"/>
    </row>
    <row r="2" ht="18" customHeight="1" spans="2:2">
      <c r="B2" s="15" t="s">
        <v>6</v>
      </c>
    </row>
    <row r="3" s="11" customFormat="1" ht="19" customHeight="1" spans="1:2">
      <c r="A3" s="16" t="s">
        <v>79</v>
      </c>
      <c r="B3" s="16" t="s">
        <v>80</v>
      </c>
    </row>
    <row r="4" s="11" customFormat="1" ht="19" customHeight="1" spans="1:2">
      <c r="A4" s="17" t="s">
        <v>81</v>
      </c>
      <c r="B4" s="18"/>
    </row>
    <row r="5" ht="19" customHeight="1" spans="1:2">
      <c r="A5" s="19" t="s">
        <v>82</v>
      </c>
      <c r="B5" s="20"/>
    </row>
    <row r="6" ht="19" customHeight="1" spans="1:2">
      <c r="A6" s="19" t="s">
        <v>83</v>
      </c>
      <c r="B6" s="20"/>
    </row>
    <row r="7" ht="19" customHeight="1" spans="1:2">
      <c r="A7" s="19" t="s">
        <v>84</v>
      </c>
      <c r="B7" s="20"/>
    </row>
    <row r="8" ht="19" customHeight="1" spans="1:2">
      <c r="A8" s="19" t="s">
        <v>85</v>
      </c>
      <c r="B8" s="20"/>
    </row>
    <row r="9" ht="19" customHeight="1" spans="1:2">
      <c r="A9" s="19" t="s">
        <v>86</v>
      </c>
      <c r="B9" s="20"/>
    </row>
    <row r="10" ht="19" customHeight="1" spans="1:2">
      <c r="A10" s="19" t="s">
        <v>87</v>
      </c>
      <c r="B10" s="20"/>
    </row>
    <row r="11" s="11" customFormat="1" ht="19" customHeight="1" spans="1:2">
      <c r="A11" s="21" t="s">
        <v>88</v>
      </c>
      <c r="B11" s="21"/>
    </row>
    <row r="12" ht="19" customHeight="1" spans="1:2">
      <c r="A12" s="22" t="s">
        <v>89</v>
      </c>
      <c r="B12" s="23"/>
    </row>
    <row r="13" ht="19" customHeight="1" spans="1:2">
      <c r="A13" s="22" t="s">
        <v>90</v>
      </c>
      <c r="B13" s="23"/>
    </row>
    <row r="14" ht="19" customHeight="1" spans="1:2">
      <c r="A14" s="22" t="s">
        <v>91</v>
      </c>
      <c r="B14" s="23"/>
    </row>
    <row r="15" ht="19" customHeight="1" spans="1:2">
      <c r="A15" s="22" t="s">
        <v>92</v>
      </c>
      <c r="B15" s="23"/>
    </row>
    <row r="16" ht="19" customHeight="1" spans="1:2">
      <c r="A16" s="22" t="s">
        <v>93</v>
      </c>
      <c r="B16" s="23"/>
    </row>
    <row r="17" ht="19" customHeight="1" spans="1:2">
      <c r="A17" s="24"/>
      <c r="B17" s="25"/>
    </row>
    <row r="18" ht="19" customHeight="1" spans="2:2">
      <c r="B18" s="26"/>
    </row>
    <row r="19" ht="19" customHeight="1"/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C7" sqref="C7"/>
    </sheetView>
  </sheetViews>
  <sheetFormatPr defaultColWidth="9" defaultRowHeight="14.25" outlineLevelRow="3"/>
  <cols>
    <col min="1" max="1" width="40.625" style="4" customWidth="1"/>
    <col min="2" max="3" width="20.625" style="4" customWidth="1"/>
    <col min="4" max="16383" width="9" style="4"/>
    <col min="16384" max="16384" width="9" style="3"/>
  </cols>
  <sheetData>
    <row r="1" s="1" customFormat="1" ht="30" customHeight="1" spans="1:3">
      <c r="A1" s="5" t="s">
        <v>94</v>
      </c>
      <c r="B1" s="5"/>
      <c r="C1" s="5"/>
    </row>
    <row r="2" s="1" customFormat="1" ht="17.1" customHeight="1" spans="1:3">
      <c r="A2" s="6"/>
      <c r="B2" s="7"/>
      <c r="C2" s="7" t="s">
        <v>95</v>
      </c>
    </row>
    <row r="3" s="2" customFormat="1" ht="24" customHeight="1" spans="1:3">
      <c r="A3" s="8" t="s">
        <v>96</v>
      </c>
      <c r="B3" s="8" t="s">
        <v>97</v>
      </c>
      <c r="C3" s="8" t="s">
        <v>98</v>
      </c>
    </row>
    <row r="4" s="3" customFormat="1" ht="24" customHeight="1" spans="1:16383">
      <c r="A4" s="9" t="s">
        <v>99</v>
      </c>
      <c r="B4" s="10">
        <v>143.37</v>
      </c>
      <c r="C4" s="10">
        <v>138.55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盘锦市2023年政府性基金预算收入表</vt:lpstr>
      <vt:lpstr>盘锦市2023年政府性基金预算支出表</vt:lpstr>
      <vt:lpstr>市本级2023年政府性基金预算收入表</vt:lpstr>
      <vt:lpstr>市本级2023年政府性基金预算支出表（按功能分类项级）</vt:lpstr>
      <vt:lpstr>市对下转移性支出（分地区分项目）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2018-01-04T06:44:00Z</cp:lastPrinted>
  <dcterms:modified xsi:type="dcterms:W3CDTF">2023-01-30T01:24:25Z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4E91FDD3FF77409F931ACB1DEC6F6205</vt:lpwstr>
  </property>
</Properties>
</file>