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65" activeTab="0"/>
  </bookViews>
  <sheets>
    <sheet name="Sheet1" sheetId="1" r:id="rId1"/>
  </sheets>
  <definedNames/>
  <calcPr fullCalcOnLoad="1" fullPrecision="0" iterate="1" iterateCount="100" iterateDelta="0.001"/>
</workbook>
</file>

<file path=xl/sharedStrings.xml><?xml version="1.0" encoding="utf-8"?>
<sst xmlns="http://schemas.openxmlformats.org/spreadsheetml/2006/main" count="50" uniqueCount="48">
  <si>
    <t>2021年度政府性基金预算收支及平衡情况表</t>
  </si>
  <si>
    <t>决算18表</t>
  </si>
  <si>
    <t>单位:万元</t>
  </si>
  <si>
    <t>地    区</t>
  </si>
  <si>
    <t>收   支   部   分</t>
  </si>
  <si>
    <t>平  衡  部  分</t>
  </si>
  <si>
    <t>收   入   部   分</t>
  </si>
  <si>
    <t>支   出   部   分</t>
  </si>
  <si>
    <t>结   余   部   分</t>
  </si>
  <si>
    <t>收入合计</t>
  </si>
  <si>
    <t>国有土地使用权出让相关收入</t>
  </si>
  <si>
    <t>国有土地收益基金相关收入</t>
  </si>
  <si>
    <t>农业土地开发资金相关收入</t>
  </si>
  <si>
    <t>城市基础设施配套费相关收入</t>
  </si>
  <si>
    <t>污水处理费相关收入</t>
  </si>
  <si>
    <t>车辆通行费相关收入</t>
  </si>
  <si>
    <t>彩票公益金收入</t>
  </si>
  <si>
    <t>其他各项政府性基金相关收入</t>
  </si>
  <si>
    <t>支出合计</t>
  </si>
  <si>
    <t>国有土地使用权出让相关支出</t>
  </si>
  <si>
    <t>国有土地收益基金相关支出</t>
  </si>
  <si>
    <t>农业土地开发资金相关支出</t>
  </si>
  <si>
    <t>城市基础设施配套费相关支出</t>
  </si>
  <si>
    <t>污水处理费相关支出</t>
  </si>
  <si>
    <t>车辆通行费相关支出</t>
  </si>
  <si>
    <t>彩票公益金安排的支出</t>
  </si>
  <si>
    <t>抗疫特别国债安排的支出</t>
  </si>
  <si>
    <t>其他各项政府性基金相关支出</t>
  </si>
  <si>
    <t>收入总计</t>
  </si>
  <si>
    <t>本年收入</t>
  </si>
  <si>
    <t>上级补助收入</t>
  </si>
  <si>
    <t>待偿债置换专项债券上年结余</t>
  </si>
  <si>
    <t>上年结余</t>
  </si>
  <si>
    <t>调入资金</t>
  </si>
  <si>
    <t>债务(转贷)收入</t>
  </si>
  <si>
    <t>省补助计划单列市收入</t>
  </si>
  <si>
    <t>支出总计</t>
  </si>
  <si>
    <t>本年支出</t>
  </si>
  <si>
    <t>上解上级支出</t>
  </si>
  <si>
    <t>调出资金</t>
  </si>
  <si>
    <t>债务还本支出</t>
  </si>
  <si>
    <t>计划单列市上解省支出</t>
  </si>
  <si>
    <t>结余总计</t>
  </si>
  <si>
    <t>待偿债置换专项债券结余</t>
  </si>
  <si>
    <t>年终结余</t>
  </si>
  <si>
    <t>盘锦市</t>
  </si>
  <si>
    <t xml:space="preserve">  盘锦市本级</t>
  </si>
  <si>
    <t xml:space="preserve">  盘锦市区县合计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</si>
</sst>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;&quot;￥&quot;* \-#,##0;&quot;￥&quot;* _-&quot;-&quot;;@"/>
    <numFmt numFmtId="179" formatCode="&quot;￥&quot;* _-#,##0.00;&quot;￥&quot;* \-#,##0.00;&quot;￥&quot;* _-&quot;-&quot;??;@"/>
  </numFmts>
  <fonts count="43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7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7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0" fontId="0" fillId="33" borderId="0" xfId="0" applyFill="1" applyAlignment="1">
      <alignment/>
    </xf>
    <xf numFmtId="0" fontId="1" fillId="33" borderId="0" xfId="0" applyNumberFormat="1" applyFont="1" applyFill="1" applyAlignment="1" applyProtection="1">
      <alignment horizontal="center" vertical="center"/>
      <protection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2" fillId="33" borderId="9" xfId="0" applyNumberFormat="1" applyFont="1" applyFill="1" applyBorder="1" applyAlignment="1" applyProtection="1">
      <alignment horizontal="right" vertical="center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/>
      <protection/>
    </xf>
    <xf numFmtId="3" fontId="2" fillId="33" borderId="13" xfId="0" applyNumberFormat="1" applyFont="1" applyFill="1" applyBorder="1" applyAlignment="1" applyProtection="1">
      <alignment horizontal="right" vertical="center"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14" xfId="0" applyNumberFormat="1" applyFont="1" applyFill="1" applyBorder="1" applyAlignment="1" applyProtection="1">
      <alignment horizontal="center" vertical="center"/>
      <protection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  <xf numFmtId="3" fontId="2" fillId="33" borderId="14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9"/>
  <sheetViews>
    <sheetView showZeros="0" tabSelected="1" zoomScaleSheetLayoutView="100" workbookViewId="0" topLeftCell="A1">
      <selection activeCell="A1" sqref="A1:IV65536"/>
    </sheetView>
  </sheetViews>
  <sheetFormatPr defaultColWidth="9.125" defaultRowHeight="14.25"/>
  <cols>
    <col min="1" max="1" width="33.00390625" style="3" customWidth="1"/>
    <col min="2" max="4" width="12.875" style="3" customWidth="1"/>
    <col min="5" max="5" width="12.625" style="3" customWidth="1"/>
    <col min="6" max="6" width="12.875" style="3" customWidth="1"/>
    <col min="7" max="7" width="12.125" style="3" customWidth="1"/>
    <col min="8" max="10" width="12.875" style="3" customWidth="1"/>
    <col min="11" max="11" width="12.50390625" style="3" customWidth="1"/>
    <col min="12" max="12" width="12.875" style="3" customWidth="1"/>
    <col min="13" max="13" width="12.125" style="3" customWidth="1"/>
    <col min="14" max="14" width="12.25390625" style="3" customWidth="1"/>
    <col min="15" max="15" width="12.875" style="3" customWidth="1"/>
    <col min="16" max="16" width="12.125" style="3" customWidth="1"/>
    <col min="17" max="18" width="12.875" style="3" customWidth="1"/>
    <col min="19" max="19" width="12.125" style="3" customWidth="1"/>
    <col min="20" max="20" width="12.875" style="3" customWidth="1"/>
    <col min="21" max="21" width="11.75390625" style="3" customWidth="1"/>
    <col min="22" max="23" width="11.875" style="3" customWidth="1"/>
    <col min="24" max="28" width="12.875" style="3" customWidth="1"/>
    <col min="29" max="29" width="13.25390625" style="3" customWidth="1"/>
    <col min="30" max="30" width="13.00390625" style="3" customWidth="1"/>
    <col min="31" max="31" width="13.50390625" style="3" customWidth="1"/>
    <col min="32" max="32" width="12.875" style="3" customWidth="1"/>
    <col min="33" max="33" width="12.25390625" style="3" customWidth="1"/>
    <col min="34" max="34" width="12.875" style="3" customWidth="1"/>
    <col min="35" max="35" width="13.00390625" style="3" customWidth="1"/>
    <col min="36" max="36" width="14.375" style="3" customWidth="1"/>
    <col min="37" max="37" width="12.50390625" style="3" customWidth="1"/>
    <col min="38" max="16384" width="9.125" style="3" customWidth="1"/>
  </cols>
  <sheetData>
    <row r="1" spans="1:37" s="1" customFormat="1" ht="33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s="1" customFormat="1" ht="16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s="1" customFormat="1" ht="16.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7" s="1" customFormat="1" ht="16.5" customHeight="1">
      <c r="A4" s="7" t="s">
        <v>3</v>
      </c>
      <c r="B4" s="8" t="s">
        <v>4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6" t="s">
        <v>5</v>
      </c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</row>
    <row r="5" spans="1:37" s="1" customFormat="1" ht="16.5" customHeight="1">
      <c r="A5" s="9"/>
      <c r="B5" s="10" t="s">
        <v>6</v>
      </c>
      <c r="C5" s="10"/>
      <c r="D5" s="10"/>
      <c r="E5" s="10"/>
      <c r="F5" s="10"/>
      <c r="G5" s="10"/>
      <c r="H5" s="10"/>
      <c r="I5" s="10"/>
      <c r="J5" s="10"/>
      <c r="K5" s="15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5" t="s">
        <v>6</v>
      </c>
      <c r="V5" s="10"/>
      <c r="W5" s="10"/>
      <c r="X5" s="10"/>
      <c r="Y5" s="10"/>
      <c r="Z5" s="10"/>
      <c r="AA5" s="10"/>
      <c r="AB5" s="10"/>
      <c r="AC5" s="10" t="s">
        <v>7</v>
      </c>
      <c r="AD5" s="10"/>
      <c r="AE5" s="10"/>
      <c r="AF5" s="10"/>
      <c r="AG5" s="10"/>
      <c r="AH5" s="10"/>
      <c r="AI5" s="10" t="s">
        <v>8</v>
      </c>
      <c r="AJ5" s="10"/>
      <c r="AK5" s="10"/>
    </row>
    <row r="6" spans="1:37" s="2" customFormat="1" ht="45" customHeight="1">
      <c r="A6" s="11"/>
      <c r="B6" s="12" t="s">
        <v>9</v>
      </c>
      <c r="C6" s="12" t="s">
        <v>10</v>
      </c>
      <c r="D6" s="12" t="s">
        <v>11</v>
      </c>
      <c r="E6" s="12" t="s">
        <v>12</v>
      </c>
      <c r="F6" s="12" t="s">
        <v>13</v>
      </c>
      <c r="G6" s="12" t="s">
        <v>14</v>
      </c>
      <c r="H6" s="12" t="s">
        <v>15</v>
      </c>
      <c r="I6" s="12" t="s">
        <v>16</v>
      </c>
      <c r="J6" s="12" t="s">
        <v>17</v>
      </c>
      <c r="K6" s="12" t="s">
        <v>18</v>
      </c>
      <c r="L6" s="12" t="s">
        <v>19</v>
      </c>
      <c r="M6" s="12" t="s">
        <v>20</v>
      </c>
      <c r="N6" s="12" t="s">
        <v>21</v>
      </c>
      <c r="O6" s="12" t="s">
        <v>22</v>
      </c>
      <c r="P6" s="12" t="s">
        <v>23</v>
      </c>
      <c r="Q6" s="12" t="s">
        <v>24</v>
      </c>
      <c r="R6" s="12" t="s">
        <v>25</v>
      </c>
      <c r="S6" s="7" t="s">
        <v>26</v>
      </c>
      <c r="T6" s="12" t="s">
        <v>27</v>
      </c>
      <c r="U6" s="18" t="s">
        <v>28</v>
      </c>
      <c r="V6" s="11" t="s">
        <v>29</v>
      </c>
      <c r="W6" s="11" t="s">
        <v>30</v>
      </c>
      <c r="X6" s="11" t="s">
        <v>31</v>
      </c>
      <c r="Y6" s="11" t="s">
        <v>32</v>
      </c>
      <c r="Z6" s="11" t="s">
        <v>33</v>
      </c>
      <c r="AA6" s="11" t="s">
        <v>34</v>
      </c>
      <c r="AB6" s="11" t="s">
        <v>35</v>
      </c>
      <c r="AC6" s="11" t="s">
        <v>36</v>
      </c>
      <c r="AD6" s="11" t="s">
        <v>37</v>
      </c>
      <c r="AE6" s="11" t="s">
        <v>38</v>
      </c>
      <c r="AF6" s="11" t="s">
        <v>39</v>
      </c>
      <c r="AG6" s="11" t="s">
        <v>40</v>
      </c>
      <c r="AH6" s="11" t="s">
        <v>41</v>
      </c>
      <c r="AI6" s="11" t="s">
        <v>42</v>
      </c>
      <c r="AJ6" s="11" t="s">
        <v>43</v>
      </c>
      <c r="AK6" s="11" t="s">
        <v>44</v>
      </c>
    </row>
    <row r="7" spans="1:37" s="1" customFormat="1" ht="16.5" customHeight="1">
      <c r="A7" s="13" t="s">
        <v>45</v>
      </c>
      <c r="B7" s="14">
        <v>367832</v>
      </c>
      <c r="C7" s="14">
        <v>340428</v>
      </c>
      <c r="D7" s="14">
        <v>0</v>
      </c>
      <c r="E7" s="14">
        <v>0</v>
      </c>
      <c r="F7" s="14">
        <v>11813</v>
      </c>
      <c r="G7" s="14">
        <v>11179</v>
      </c>
      <c r="H7" s="14">
        <v>0</v>
      </c>
      <c r="I7" s="14">
        <v>3684</v>
      </c>
      <c r="J7" s="14">
        <f aca="true" t="shared" si="0" ref="J7:J9">B7-SUM(C7:I7)</f>
        <v>728</v>
      </c>
      <c r="K7" s="14">
        <v>214854</v>
      </c>
      <c r="L7" s="14">
        <v>158983</v>
      </c>
      <c r="M7" s="14">
        <v>0</v>
      </c>
      <c r="N7" s="14">
        <v>454</v>
      </c>
      <c r="O7" s="14">
        <v>806</v>
      </c>
      <c r="P7" s="14">
        <v>6348</v>
      </c>
      <c r="Q7" s="14">
        <v>0</v>
      </c>
      <c r="R7" s="14">
        <v>1983</v>
      </c>
      <c r="S7" s="19">
        <v>0</v>
      </c>
      <c r="T7" s="14">
        <f aca="true" t="shared" si="1" ref="T7:T9">SUM(K7)-SUM(L7:S7)</f>
        <v>46280</v>
      </c>
      <c r="U7" s="14">
        <f aca="true" t="shared" si="2" ref="U7:U9">SUM(V7:AB7)</f>
        <v>832634</v>
      </c>
      <c r="V7" s="14">
        <v>367832</v>
      </c>
      <c r="W7" s="14">
        <v>5365</v>
      </c>
      <c r="X7" s="14">
        <v>0</v>
      </c>
      <c r="Y7" s="14">
        <v>23266</v>
      </c>
      <c r="Z7" s="14">
        <v>39070</v>
      </c>
      <c r="AA7" s="14">
        <v>397101</v>
      </c>
      <c r="AB7" s="14">
        <v>0</v>
      </c>
      <c r="AC7" s="14">
        <f aca="true" t="shared" si="3" ref="AC7:AC9">SUM(AD7:AH7)</f>
        <v>732759</v>
      </c>
      <c r="AD7" s="14">
        <v>214854</v>
      </c>
      <c r="AE7" s="14">
        <v>1362</v>
      </c>
      <c r="AF7" s="14">
        <v>177442</v>
      </c>
      <c r="AG7" s="14">
        <v>339101</v>
      </c>
      <c r="AH7" s="14">
        <v>0</v>
      </c>
      <c r="AI7" s="14">
        <f aca="true" t="shared" si="4" ref="AI7:AI9">SUM(AJ7:AK7)</f>
        <v>99875</v>
      </c>
      <c r="AJ7" s="14">
        <v>0</v>
      </c>
      <c r="AK7" s="14">
        <v>99875</v>
      </c>
    </row>
    <row r="8" spans="1:37" s="1" customFormat="1" ht="16.5" customHeight="1">
      <c r="A8" s="13" t="s">
        <v>46</v>
      </c>
      <c r="B8" s="14">
        <v>258462</v>
      </c>
      <c r="C8" s="14">
        <v>243543</v>
      </c>
      <c r="D8" s="14">
        <v>0</v>
      </c>
      <c r="E8" s="14">
        <v>0</v>
      </c>
      <c r="F8" s="14">
        <v>0</v>
      </c>
      <c r="G8" s="14">
        <v>10507</v>
      </c>
      <c r="H8" s="14">
        <v>0</v>
      </c>
      <c r="I8" s="14">
        <v>3684</v>
      </c>
      <c r="J8" s="14">
        <f t="shared" si="0"/>
        <v>728</v>
      </c>
      <c r="K8" s="14">
        <v>78694</v>
      </c>
      <c r="L8" s="14">
        <v>50695</v>
      </c>
      <c r="M8" s="14">
        <v>0</v>
      </c>
      <c r="N8" s="14">
        <v>454</v>
      </c>
      <c r="O8" s="14">
        <v>0</v>
      </c>
      <c r="P8" s="14">
        <v>6318</v>
      </c>
      <c r="Q8" s="14">
        <v>0</v>
      </c>
      <c r="R8" s="14">
        <v>1603</v>
      </c>
      <c r="S8" s="19">
        <v>0</v>
      </c>
      <c r="T8" s="14">
        <f t="shared" si="1"/>
        <v>19624</v>
      </c>
      <c r="U8" s="14">
        <f t="shared" si="2"/>
        <v>312414</v>
      </c>
      <c r="V8" s="14">
        <v>258462</v>
      </c>
      <c r="W8" s="14">
        <v>-3228</v>
      </c>
      <c r="X8" s="14">
        <v>0</v>
      </c>
      <c r="Y8" s="14">
        <v>16191</v>
      </c>
      <c r="Z8" s="14">
        <v>7439</v>
      </c>
      <c r="AA8" s="14">
        <v>33550</v>
      </c>
      <c r="AB8" s="14">
        <v>0</v>
      </c>
      <c r="AC8" s="14">
        <f t="shared" si="3"/>
        <v>253850</v>
      </c>
      <c r="AD8" s="14">
        <v>78694</v>
      </c>
      <c r="AE8" s="14">
        <v>-3124</v>
      </c>
      <c r="AF8" s="14">
        <v>161730</v>
      </c>
      <c r="AG8" s="14">
        <v>16550</v>
      </c>
      <c r="AH8" s="14">
        <v>0</v>
      </c>
      <c r="AI8" s="14">
        <f t="shared" si="4"/>
        <v>58564</v>
      </c>
      <c r="AJ8" s="14">
        <v>0</v>
      </c>
      <c r="AK8" s="14">
        <v>58564</v>
      </c>
    </row>
    <row r="9" spans="1:37" s="1" customFormat="1" ht="16.5" customHeight="1">
      <c r="A9" s="13" t="s">
        <v>47</v>
      </c>
      <c r="B9" s="14">
        <v>109370</v>
      </c>
      <c r="C9" s="14">
        <v>96885</v>
      </c>
      <c r="D9" s="14">
        <v>0</v>
      </c>
      <c r="E9" s="14">
        <v>0</v>
      </c>
      <c r="F9" s="14">
        <v>11813</v>
      </c>
      <c r="G9" s="14">
        <v>672</v>
      </c>
      <c r="H9" s="14">
        <v>0</v>
      </c>
      <c r="I9" s="14">
        <v>0</v>
      </c>
      <c r="J9" s="14">
        <f t="shared" si="0"/>
        <v>0</v>
      </c>
      <c r="K9" s="14">
        <v>136160</v>
      </c>
      <c r="L9" s="14">
        <v>108288</v>
      </c>
      <c r="M9" s="14">
        <v>0</v>
      </c>
      <c r="N9" s="14">
        <v>0</v>
      </c>
      <c r="O9" s="14">
        <v>806</v>
      </c>
      <c r="P9" s="14">
        <v>30</v>
      </c>
      <c r="Q9" s="14">
        <v>0</v>
      </c>
      <c r="R9" s="14">
        <v>380</v>
      </c>
      <c r="S9" s="19">
        <v>0</v>
      </c>
      <c r="T9" s="14">
        <f t="shared" si="1"/>
        <v>26656</v>
      </c>
      <c r="U9" s="14">
        <f t="shared" si="2"/>
        <v>520220</v>
      </c>
      <c r="V9" s="14">
        <v>109370</v>
      </c>
      <c r="W9" s="14">
        <v>8593</v>
      </c>
      <c r="X9" s="14">
        <v>0</v>
      </c>
      <c r="Y9" s="14">
        <v>7075</v>
      </c>
      <c r="Z9" s="14">
        <v>31631</v>
      </c>
      <c r="AA9" s="14">
        <v>363551</v>
      </c>
      <c r="AB9" s="14">
        <v>0</v>
      </c>
      <c r="AC9" s="14">
        <f t="shared" si="3"/>
        <v>478909</v>
      </c>
      <c r="AD9" s="14">
        <v>136160</v>
      </c>
      <c r="AE9" s="14">
        <v>4486</v>
      </c>
      <c r="AF9" s="14">
        <v>15712</v>
      </c>
      <c r="AG9" s="14">
        <v>322551</v>
      </c>
      <c r="AH9" s="14">
        <v>0</v>
      </c>
      <c r="AI9" s="14">
        <f t="shared" si="4"/>
        <v>41311</v>
      </c>
      <c r="AJ9" s="14">
        <v>0</v>
      </c>
      <c r="AK9" s="14">
        <v>41311</v>
      </c>
    </row>
  </sheetData>
  <sheetProtection/>
  <mergeCells count="11">
    <mergeCell ref="A1:AK1"/>
    <mergeCell ref="A2:AK2"/>
    <mergeCell ref="A3:AK3"/>
    <mergeCell ref="B4:T4"/>
    <mergeCell ref="U4:AK4"/>
    <mergeCell ref="B5:J5"/>
    <mergeCell ref="K5:T5"/>
    <mergeCell ref="U5:AB5"/>
    <mergeCell ref="AC5:AH5"/>
    <mergeCell ref="AI5:AK5"/>
    <mergeCell ref="A4:A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2021-07-27T01:44:40Z</dcterms:created>
  <dcterms:modified xsi:type="dcterms:W3CDTF">2022-09-02T03:09:26Z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