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activeTab="0"/>
  </bookViews>
  <sheets>
    <sheet name="Sheet1" sheetId="1" r:id="rId1"/>
  </sheets>
  <externalReferences>
    <externalReference r:id="rId4"/>
  </externalReference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<sst xmlns="http://schemas.openxmlformats.org/spreadsheetml/2006/main" count="269" uniqueCount="96">
  <si>
    <t>市人民医院公开招聘工作人员笔试考试成绩</t>
  </si>
  <si>
    <t>序号</t>
  </si>
  <si>
    <t>报考岗位</t>
  </si>
  <si>
    <t>排名</t>
  </si>
  <si>
    <t>姓名</t>
  </si>
  <si>
    <t>准考证号</t>
  </si>
  <si>
    <t>笔试成绩</t>
  </si>
  <si>
    <t>笔试加分</t>
  </si>
  <si>
    <t>最终笔试成绩</t>
  </si>
  <si>
    <t>是否进入
面试</t>
  </si>
  <si>
    <t>备注</t>
  </si>
  <si>
    <t>急诊内科医师</t>
  </si>
  <si>
    <t>鞠颖</t>
  </si>
  <si>
    <t>是</t>
  </si>
  <si>
    <t>取得住院医师规范化培训合格证，笔试成绩加10分</t>
  </si>
  <si>
    <t>李爽</t>
  </si>
  <si>
    <t>缺考</t>
  </si>
  <si>
    <t>否</t>
  </si>
  <si>
    <t>急诊外科医师</t>
  </si>
  <si>
    <t>马嘉为</t>
  </si>
  <si>
    <t>杨骁</t>
  </si>
  <si>
    <t>消化内科医师</t>
  </si>
  <si>
    <t>郑红</t>
  </si>
  <si>
    <t>取得主治医师资格，笔试成绩加10分</t>
  </si>
  <si>
    <t>李静</t>
  </si>
  <si>
    <t>杨巍</t>
  </si>
  <si>
    <t>张聪颖</t>
  </si>
  <si>
    <t>心血管内科医师</t>
  </si>
  <si>
    <t>杨鑫</t>
  </si>
  <si>
    <t>宋丽丽</t>
  </si>
  <si>
    <t>内分泌科医师</t>
  </si>
  <si>
    <t>张兴隆</t>
  </si>
  <si>
    <t>卢晓雪</t>
  </si>
  <si>
    <t>戚晓丹</t>
  </si>
  <si>
    <t>呼吸内科医师</t>
  </si>
  <si>
    <t>潘复生</t>
  </si>
  <si>
    <t>于洋扬</t>
  </si>
  <si>
    <t>马金鸽</t>
  </si>
  <si>
    <t>消化内镜医师</t>
  </si>
  <si>
    <t>孙佳佳</t>
  </si>
  <si>
    <t>张然</t>
  </si>
  <si>
    <t>肾内科医师</t>
  </si>
  <si>
    <t>张琦</t>
  </si>
  <si>
    <t>姜超</t>
  </si>
  <si>
    <t>重症医学科医师</t>
  </si>
  <si>
    <t>刘翠翠</t>
  </si>
  <si>
    <t>王聪</t>
  </si>
  <si>
    <t>骨外科医师</t>
  </si>
  <si>
    <t>马兵</t>
  </si>
  <si>
    <t>李根</t>
  </si>
  <si>
    <t>泌尿外科医师</t>
  </si>
  <si>
    <t>崔天驰</t>
  </si>
  <si>
    <t>孙嘉明</t>
  </si>
  <si>
    <t>胸外科医师</t>
  </si>
  <si>
    <t>王红日</t>
  </si>
  <si>
    <t>赵丹雪</t>
  </si>
  <si>
    <t>神经外科医师</t>
  </si>
  <si>
    <t>关思楠</t>
  </si>
  <si>
    <t>顾阳</t>
  </si>
  <si>
    <t>儿科医师</t>
  </si>
  <si>
    <t>赵玉娇</t>
  </si>
  <si>
    <t>林姗姗</t>
  </si>
  <si>
    <t>王红</t>
  </si>
  <si>
    <t>关东蔚</t>
  </si>
  <si>
    <t>麻醉科医师</t>
  </si>
  <si>
    <t>李佳欣</t>
  </si>
  <si>
    <t>姜海燕</t>
  </si>
  <si>
    <t>徐永鑫</t>
  </si>
  <si>
    <t>李驰</t>
  </si>
  <si>
    <t>刘爽</t>
  </si>
  <si>
    <t>中医康复科医师</t>
  </si>
  <si>
    <t>于俊伟</t>
  </si>
  <si>
    <t>宗山</t>
  </si>
  <si>
    <t>孟凡锁</t>
  </si>
  <si>
    <t>李姝璇</t>
  </si>
  <si>
    <t>谢晶</t>
  </si>
  <si>
    <t>王楠</t>
  </si>
  <si>
    <t>输血科医师</t>
  </si>
  <si>
    <t>刘天宇</t>
  </si>
  <si>
    <t>郝一非</t>
  </si>
  <si>
    <t>放射科医师</t>
  </si>
  <si>
    <t>马慧兰</t>
  </si>
  <si>
    <t>官雪丽</t>
  </si>
  <si>
    <t>王晓庆</t>
  </si>
  <si>
    <t>检验科技师</t>
  </si>
  <si>
    <t>佟迪</t>
  </si>
  <si>
    <t>王兵</t>
  </si>
  <si>
    <t>孙晓彤</t>
  </si>
  <si>
    <t>医务部职员</t>
  </si>
  <si>
    <t>王志超</t>
  </si>
  <si>
    <t>麻思禹</t>
  </si>
  <si>
    <t>办公室职员</t>
  </si>
  <si>
    <t>胡博</t>
  </si>
  <si>
    <t>笔试成绩相同时，政治面貌为中共党员者优先</t>
  </si>
  <si>
    <t>毕凯旋</t>
  </si>
  <si>
    <t>潘姝凝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</si>
</sst>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9">
    <font>
      <sz val="10"/>
      <name val="Arial"/>
      <family val="2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7665;&#21307;&#38498;&#25104;&#324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鞠颖</v>
          </cell>
          <cell r="B3">
            <v>2021010101</v>
          </cell>
          <cell r="C3" t="str">
            <v>01</v>
          </cell>
          <cell r="D3" t="str">
            <v>内科学</v>
          </cell>
          <cell r="E3">
            <v>54</v>
          </cell>
        </row>
        <row r="4">
          <cell r="A4" t="str">
            <v>李爽</v>
          </cell>
          <cell r="B4">
            <v>2021010102</v>
          </cell>
          <cell r="C4" t="str">
            <v>02</v>
          </cell>
          <cell r="D4" t="str">
            <v>内科学</v>
          </cell>
          <cell r="E4">
            <v>0</v>
          </cell>
        </row>
        <row r="5">
          <cell r="A5" t="str">
            <v>马嘉为</v>
          </cell>
          <cell r="B5">
            <v>2021010203</v>
          </cell>
          <cell r="C5" t="str">
            <v>03</v>
          </cell>
          <cell r="D5" t="str">
            <v>外科学</v>
          </cell>
          <cell r="E5">
            <v>55</v>
          </cell>
        </row>
        <row r="6">
          <cell r="A6" t="str">
            <v>杨骁</v>
          </cell>
          <cell r="B6">
            <v>2021010204</v>
          </cell>
          <cell r="C6" t="str">
            <v>04</v>
          </cell>
          <cell r="D6" t="str">
            <v>外科学</v>
          </cell>
          <cell r="E6">
            <v>0</v>
          </cell>
        </row>
        <row r="7">
          <cell r="A7" t="str">
            <v>李静</v>
          </cell>
          <cell r="B7">
            <v>2021010305</v>
          </cell>
          <cell r="C7" t="str">
            <v>05</v>
          </cell>
          <cell r="D7" t="str">
            <v>内科学</v>
          </cell>
          <cell r="E7">
            <v>58.5</v>
          </cell>
        </row>
        <row r="8">
          <cell r="A8" t="str">
            <v>张聪颖</v>
          </cell>
          <cell r="B8">
            <v>2021010306</v>
          </cell>
          <cell r="C8" t="str">
            <v>06</v>
          </cell>
          <cell r="D8" t="str">
            <v>内科学</v>
          </cell>
          <cell r="E8">
            <v>0</v>
          </cell>
        </row>
        <row r="9">
          <cell r="A9" t="str">
            <v>郑红</v>
          </cell>
          <cell r="B9">
            <v>2021010307</v>
          </cell>
          <cell r="C9" t="str">
            <v>07</v>
          </cell>
          <cell r="D9" t="str">
            <v>内科学</v>
          </cell>
          <cell r="E9">
            <v>73</v>
          </cell>
        </row>
        <row r="10">
          <cell r="A10" t="str">
            <v>杨巍</v>
          </cell>
          <cell r="B10">
            <v>2021010308</v>
          </cell>
          <cell r="C10" t="str">
            <v>08</v>
          </cell>
          <cell r="D10" t="str">
            <v>内科学</v>
          </cell>
          <cell r="E10">
            <v>68.5</v>
          </cell>
        </row>
        <row r="11">
          <cell r="A11" t="str">
            <v>杨鑫</v>
          </cell>
          <cell r="B11">
            <v>2021010409</v>
          </cell>
          <cell r="C11" t="str">
            <v>09</v>
          </cell>
          <cell r="D11" t="str">
            <v>内科学</v>
          </cell>
          <cell r="E11">
            <v>67</v>
          </cell>
        </row>
        <row r="12">
          <cell r="A12" t="str">
            <v>宋丽丽</v>
          </cell>
          <cell r="B12">
            <v>2021010410</v>
          </cell>
          <cell r="C12">
            <v>10</v>
          </cell>
          <cell r="D12" t="str">
            <v>内科学</v>
          </cell>
          <cell r="E12">
            <v>68</v>
          </cell>
        </row>
        <row r="13">
          <cell r="A13" t="str">
            <v>张兴隆</v>
          </cell>
          <cell r="B13">
            <v>2021010511</v>
          </cell>
          <cell r="C13">
            <v>11</v>
          </cell>
          <cell r="D13" t="str">
            <v>内科学</v>
          </cell>
          <cell r="E13">
            <v>71.5</v>
          </cell>
        </row>
        <row r="14">
          <cell r="A14" t="str">
            <v>卢晓雪</v>
          </cell>
          <cell r="B14">
            <v>2021010512</v>
          </cell>
          <cell r="C14">
            <v>12</v>
          </cell>
          <cell r="D14" t="str">
            <v>内科学</v>
          </cell>
          <cell r="E14">
            <v>61</v>
          </cell>
        </row>
        <row r="15">
          <cell r="A15" t="str">
            <v>戚晓丹</v>
          </cell>
          <cell r="B15">
            <v>2021010513</v>
          </cell>
          <cell r="C15">
            <v>13</v>
          </cell>
          <cell r="D15" t="str">
            <v>内科学</v>
          </cell>
          <cell r="E15">
            <v>17.5</v>
          </cell>
        </row>
        <row r="16">
          <cell r="A16" t="str">
            <v>潘复生</v>
          </cell>
          <cell r="B16">
            <v>2021010614</v>
          </cell>
          <cell r="C16">
            <v>14</v>
          </cell>
          <cell r="D16" t="str">
            <v>内科学</v>
          </cell>
          <cell r="E16">
            <v>77</v>
          </cell>
        </row>
        <row r="17">
          <cell r="A17" t="str">
            <v>于洋扬</v>
          </cell>
          <cell r="B17">
            <v>2021010615</v>
          </cell>
          <cell r="C17">
            <v>15</v>
          </cell>
          <cell r="D17" t="str">
            <v>内科学</v>
          </cell>
          <cell r="E17">
            <v>0</v>
          </cell>
        </row>
        <row r="18">
          <cell r="A18" t="str">
            <v>马金鸽</v>
          </cell>
          <cell r="B18">
            <v>2021010616</v>
          </cell>
          <cell r="C18">
            <v>16</v>
          </cell>
          <cell r="D18" t="str">
            <v>内科学</v>
          </cell>
          <cell r="E18">
            <v>0</v>
          </cell>
        </row>
        <row r="19">
          <cell r="A19" t="str">
            <v>孙佳佳</v>
          </cell>
          <cell r="B19">
            <v>2021010717</v>
          </cell>
          <cell r="C19">
            <v>17</v>
          </cell>
          <cell r="D19" t="str">
            <v>内科学</v>
          </cell>
          <cell r="E19">
            <v>53</v>
          </cell>
        </row>
        <row r="20">
          <cell r="A20" t="str">
            <v>张然</v>
          </cell>
          <cell r="B20">
            <v>2021010718</v>
          </cell>
          <cell r="C20">
            <v>18</v>
          </cell>
          <cell r="D20" t="str">
            <v>内科学</v>
          </cell>
          <cell r="E20">
            <v>0</v>
          </cell>
        </row>
        <row r="21">
          <cell r="A21" t="str">
            <v>张琦</v>
          </cell>
          <cell r="B21">
            <v>2021010819</v>
          </cell>
          <cell r="C21">
            <v>19</v>
          </cell>
          <cell r="D21" t="str">
            <v>内科学</v>
          </cell>
          <cell r="E21">
            <v>47.5</v>
          </cell>
        </row>
        <row r="22">
          <cell r="A22" t="str">
            <v>姜超</v>
          </cell>
          <cell r="B22">
            <v>2021010820</v>
          </cell>
          <cell r="C22">
            <v>20</v>
          </cell>
          <cell r="D22" t="str">
            <v>内科学</v>
          </cell>
          <cell r="E22">
            <v>0</v>
          </cell>
        </row>
        <row r="23">
          <cell r="A23" t="str">
            <v>刘翠翠</v>
          </cell>
          <cell r="B23">
            <v>2021010921</v>
          </cell>
          <cell r="C23">
            <v>21</v>
          </cell>
          <cell r="D23" t="str">
            <v>重症医学</v>
          </cell>
          <cell r="E23">
            <v>47.5</v>
          </cell>
        </row>
        <row r="24">
          <cell r="A24" t="str">
            <v>王聪</v>
          </cell>
          <cell r="B24">
            <v>2021010922</v>
          </cell>
          <cell r="C24">
            <v>22</v>
          </cell>
          <cell r="D24" t="str">
            <v>重症医学</v>
          </cell>
          <cell r="E24">
            <v>0</v>
          </cell>
        </row>
        <row r="25">
          <cell r="A25" t="str">
            <v>马兵</v>
          </cell>
          <cell r="B25">
            <v>2021011023</v>
          </cell>
          <cell r="C25">
            <v>23</v>
          </cell>
          <cell r="D25" t="str">
            <v>外科学</v>
          </cell>
          <cell r="E25">
            <v>54.5</v>
          </cell>
        </row>
        <row r="26">
          <cell r="A26" t="str">
            <v>李根</v>
          </cell>
          <cell r="B26">
            <v>2021011024</v>
          </cell>
          <cell r="C26">
            <v>24</v>
          </cell>
          <cell r="D26" t="str">
            <v>外科学</v>
          </cell>
          <cell r="E26">
            <v>0</v>
          </cell>
        </row>
        <row r="27">
          <cell r="A27" t="str">
            <v>崔天驰</v>
          </cell>
          <cell r="B27">
            <v>2021011125</v>
          </cell>
          <cell r="C27">
            <v>25</v>
          </cell>
          <cell r="D27" t="str">
            <v>外科学</v>
          </cell>
          <cell r="E27">
            <v>61.5</v>
          </cell>
        </row>
        <row r="28">
          <cell r="A28" t="str">
            <v>孙嘉明</v>
          </cell>
          <cell r="B28">
            <v>2021011126</v>
          </cell>
          <cell r="C28">
            <v>26</v>
          </cell>
          <cell r="D28" t="str">
            <v>外科学</v>
          </cell>
          <cell r="E28">
            <v>0</v>
          </cell>
        </row>
        <row r="29">
          <cell r="A29" t="str">
            <v>赵丹雪</v>
          </cell>
          <cell r="B29">
            <v>2021011227</v>
          </cell>
          <cell r="C29">
            <v>27</v>
          </cell>
          <cell r="D29" t="str">
            <v>外科学</v>
          </cell>
          <cell r="E29">
            <v>0</v>
          </cell>
        </row>
        <row r="30">
          <cell r="A30" t="str">
            <v>王红日</v>
          </cell>
          <cell r="B30">
            <v>2021011228</v>
          </cell>
          <cell r="C30">
            <v>28</v>
          </cell>
          <cell r="D30" t="str">
            <v>外科学</v>
          </cell>
          <cell r="E30">
            <v>62</v>
          </cell>
        </row>
        <row r="31">
          <cell r="A31" t="str">
            <v>顾阳</v>
          </cell>
          <cell r="B31">
            <v>2021011329</v>
          </cell>
          <cell r="C31">
            <v>29</v>
          </cell>
          <cell r="D31" t="str">
            <v>外科学</v>
          </cell>
          <cell r="E31">
            <v>0</v>
          </cell>
        </row>
        <row r="32">
          <cell r="A32" t="str">
            <v>关思楠</v>
          </cell>
          <cell r="B32">
            <v>2021011330</v>
          </cell>
          <cell r="C32">
            <v>30</v>
          </cell>
          <cell r="D32" t="str">
            <v>外科学</v>
          </cell>
          <cell r="E32">
            <v>63.5</v>
          </cell>
        </row>
        <row r="33">
          <cell r="A33" t="str">
            <v>王红</v>
          </cell>
          <cell r="B33">
            <v>2021021401</v>
          </cell>
          <cell r="C33">
            <v>1</v>
          </cell>
          <cell r="D33" t="str">
            <v>儿科学</v>
          </cell>
          <cell r="E33">
            <v>0</v>
          </cell>
        </row>
        <row r="34">
          <cell r="A34" t="str">
            <v>林姗姗</v>
          </cell>
          <cell r="B34">
            <v>2021021402</v>
          </cell>
          <cell r="C34">
            <v>2</v>
          </cell>
          <cell r="D34" t="str">
            <v>儿科学</v>
          </cell>
          <cell r="E34">
            <v>69</v>
          </cell>
        </row>
        <row r="35">
          <cell r="A35" t="str">
            <v>赵玉娇</v>
          </cell>
          <cell r="B35">
            <v>2021021403</v>
          </cell>
          <cell r="C35">
            <v>3</v>
          </cell>
          <cell r="D35" t="str">
            <v>儿科学</v>
          </cell>
          <cell r="E35">
            <v>76</v>
          </cell>
        </row>
        <row r="36">
          <cell r="A36" t="str">
            <v>关东蔚</v>
          </cell>
          <cell r="B36">
            <v>2021021404</v>
          </cell>
          <cell r="C36">
            <v>4</v>
          </cell>
          <cell r="D36" t="str">
            <v>儿科学</v>
          </cell>
          <cell r="E36">
            <v>0</v>
          </cell>
        </row>
        <row r="37">
          <cell r="A37" t="str">
            <v>李佳欣</v>
          </cell>
          <cell r="B37">
            <v>2021021505</v>
          </cell>
          <cell r="C37">
            <v>5</v>
          </cell>
          <cell r="D37" t="str">
            <v>麻醉学</v>
          </cell>
          <cell r="E37">
            <v>62</v>
          </cell>
        </row>
        <row r="38">
          <cell r="A38" t="str">
            <v>李爽</v>
          </cell>
          <cell r="B38">
            <v>2021021506</v>
          </cell>
          <cell r="C38">
            <v>6</v>
          </cell>
          <cell r="D38" t="str">
            <v>麻醉学</v>
          </cell>
          <cell r="E38">
            <v>56.5</v>
          </cell>
        </row>
        <row r="39">
          <cell r="A39" t="str">
            <v>姜海燕</v>
          </cell>
          <cell r="B39">
            <v>2021021507</v>
          </cell>
          <cell r="C39">
            <v>7</v>
          </cell>
          <cell r="D39" t="str">
            <v>麻醉学</v>
          </cell>
          <cell r="E39">
            <v>0</v>
          </cell>
        </row>
        <row r="40">
          <cell r="A40" t="str">
            <v>徐永鑫</v>
          </cell>
          <cell r="B40">
            <v>2021021508</v>
          </cell>
          <cell r="C40">
            <v>8</v>
          </cell>
          <cell r="D40" t="str">
            <v>麻醉学</v>
          </cell>
          <cell r="E40">
            <v>0</v>
          </cell>
        </row>
        <row r="41">
          <cell r="A41" t="str">
            <v>李驰</v>
          </cell>
          <cell r="B41">
            <v>2021021509</v>
          </cell>
          <cell r="C41">
            <v>9</v>
          </cell>
          <cell r="D41" t="str">
            <v>麻醉学</v>
          </cell>
          <cell r="E41">
            <v>0</v>
          </cell>
        </row>
        <row r="42">
          <cell r="A42" t="str">
            <v>刘爽</v>
          </cell>
          <cell r="B42">
            <v>2021021510</v>
          </cell>
          <cell r="C42">
            <v>10</v>
          </cell>
          <cell r="D42" t="str">
            <v>麻醉学</v>
          </cell>
          <cell r="E42">
            <v>0</v>
          </cell>
        </row>
        <row r="43">
          <cell r="A43" t="str">
            <v>于俊伟</v>
          </cell>
          <cell r="B43">
            <v>2021021611</v>
          </cell>
          <cell r="C43">
            <v>11</v>
          </cell>
          <cell r="D43" t="str">
            <v>中医康复</v>
          </cell>
          <cell r="E43">
            <v>66.4</v>
          </cell>
        </row>
        <row r="44">
          <cell r="A44" t="str">
            <v>王楠</v>
          </cell>
          <cell r="B44">
            <v>2021021612</v>
          </cell>
          <cell r="C44">
            <v>12</v>
          </cell>
          <cell r="D44" t="str">
            <v>中医康复</v>
          </cell>
          <cell r="E44">
            <v>0</v>
          </cell>
        </row>
        <row r="45">
          <cell r="A45" t="str">
            <v>李姝璇</v>
          </cell>
          <cell r="B45">
            <v>2021021613</v>
          </cell>
          <cell r="C45">
            <v>13</v>
          </cell>
          <cell r="D45" t="str">
            <v>中医康复</v>
          </cell>
          <cell r="E45">
            <v>56.8</v>
          </cell>
        </row>
        <row r="46">
          <cell r="A46" t="str">
            <v>谢晶</v>
          </cell>
          <cell r="B46">
            <v>2021021614</v>
          </cell>
          <cell r="C46">
            <v>14</v>
          </cell>
          <cell r="D46" t="str">
            <v>中医康复</v>
          </cell>
          <cell r="E46">
            <v>53.6</v>
          </cell>
        </row>
        <row r="47">
          <cell r="A47" t="str">
            <v>宗山</v>
          </cell>
          <cell r="B47">
            <v>2021021615</v>
          </cell>
          <cell r="C47">
            <v>15</v>
          </cell>
          <cell r="D47" t="str">
            <v>中医康复</v>
          </cell>
          <cell r="E47">
            <v>58.4</v>
          </cell>
        </row>
        <row r="48">
          <cell r="A48" t="str">
            <v>孟凡锁</v>
          </cell>
          <cell r="B48">
            <v>2021021616</v>
          </cell>
          <cell r="C48">
            <v>16</v>
          </cell>
          <cell r="D48" t="str">
            <v>中医康复</v>
          </cell>
          <cell r="E48">
            <v>50.4</v>
          </cell>
        </row>
        <row r="49">
          <cell r="A49" t="str">
            <v>刘天宇</v>
          </cell>
          <cell r="B49">
            <v>2021021717</v>
          </cell>
          <cell r="C49">
            <v>17</v>
          </cell>
          <cell r="D49" t="str">
            <v>内科学</v>
          </cell>
          <cell r="E49">
            <v>61.5</v>
          </cell>
        </row>
        <row r="50">
          <cell r="A50" t="str">
            <v>郝一非</v>
          </cell>
          <cell r="B50">
            <v>2021021718</v>
          </cell>
          <cell r="C50">
            <v>18</v>
          </cell>
          <cell r="D50" t="str">
            <v>内科学</v>
          </cell>
          <cell r="E50">
            <v>0</v>
          </cell>
        </row>
        <row r="51">
          <cell r="A51" t="str">
            <v>马慧兰</v>
          </cell>
          <cell r="B51">
            <v>2021021819</v>
          </cell>
          <cell r="C51">
            <v>19</v>
          </cell>
          <cell r="D51" t="str">
            <v>放射医学</v>
          </cell>
          <cell r="E51">
            <v>62.4</v>
          </cell>
        </row>
        <row r="52">
          <cell r="A52" t="str">
            <v>官雪丽</v>
          </cell>
          <cell r="B52">
            <v>2021021820</v>
          </cell>
          <cell r="C52">
            <v>20</v>
          </cell>
          <cell r="D52" t="str">
            <v>放射医学</v>
          </cell>
          <cell r="E52">
            <v>54.4</v>
          </cell>
        </row>
        <row r="53">
          <cell r="A53" t="str">
            <v>王晓庆</v>
          </cell>
          <cell r="B53">
            <v>2021021821</v>
          </cell>
          <cell r="C53">
            <v>21</v>
          </cell>
          <cell r="D53" t="str">
            <v>放射医学</v>
          </cell>
          <cell r="E53">
            <v>0</v>
          </cell>
        </row>
        <row r="54">
          <cell r="A54" t="str">
            <v>孙晓彤</v>
          </cell>
          <cell r="B54">
            <v>2021021922</v>
          </cell>
          <cell r="C54">
            <v>22</v>
          </cell>
          <cell r="D54" t="str">
            <v>检验技术</v>
          </cell>
          <cell r="E54">
            <v>0</v>
          </cell>
        </row>
        <row r="55">
          <cell r="A55" t="str">
            <v>王兵</v>
          </cell>
          <cell r="B55">
            <v>2021021923</v>
          </cell>
          <cell r="C55">
            <v>23</v>
          </cell>
          <cell r="D55" t="str">
            <v>检验技术</v>
          </cell>
          <cell r="E55">
            <v>73.6</v>
          </cell>
        </row>
        <row r="56">
          <cell r="A56" t="str">
            <v>佟迪</v>
          </cell>
          <cell r="B56">
            <v>2021021924</v>
          </cell>
          <cell r="C56">
            <v>24</v>
          </cell>
          <cell r="D56" t="str">
            <v>检验技术</v>
          </cell>
          <cell r="E56">
            <v>76.8</v>
          </cell>
        </row>
        <row r="57">
          <cell r="A57" t="str">
            <v>王志超</v>
          </cell>
          <cell r="B57">
            <v>2021022025</v>
          </cell>
          <cell r="C57">
            <v>25</v>
          </cell>
          <cell r="D57" t="str">
            <v>卫生事业管理</v>
          </cell>
          <cell r="E57">
            <v>58.5</v>
          </cell>
        </row>
        <row r="58">
          <cell r="A58" t="str">
            <v>麻思禹</v>
          </cell>
          <cell r="B58">
            <v>2021022026</v>
          </cell>
          <cell r="C58">
            <v>26</v>
          </cell>
          <cell r="D58" t="str">
            <v>卫生事业管理</v>
          </cell>
          <cell r="E58">
            <v>0</v>
          </cell>
        </row>
        <row r="59">
          <cell r="A59" t="str">
            <v>毕凯旋</v>
          </cell>
          <cell r="B59">
            <v>2021022127</v>
          </cell>
          <cell r="C59">
            <v>27</v>
          </cell>
          <cell r="D59" t="str">
            <v>行测</v>
          </cell>
          <cell r="E59">
            <v>33.75</v>
          </cell>
        </row>
        <row r="60">
          <cell r="A60" t="str">
            <v>胡博</v>
          </cell>
          <cell r="B60">
            <v>2021022128</v>
          </cell>
          <cell r="C60">
            <v>28</v>
          </cell>
          <cell r="D60" t="str">
            <v>行测</v>
          </cell>
          <cell r="E60">
            <v>37.5</v>
          </cell>
        </row>
        <row r="61">
          <cell r="A61" t="str">
            <v>潘姝凝</v>
          </cell>
          <cell r="B61">
            <v>2021022129</v>
          </cell>
          <cell r="C61">
            <v>29</v>
          </cell>
          <cell r="D61" t="str">
            <v>行测</v>
          </cell>
          <cell r="E61">
            <v>32.5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61"/>
  <sheetViews>
    <sheetView tabSelected="1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58" sqref="N58"/>
    </sheetView>
  </sheetViews>
  <sheetFormatPr defaultColWidth="10.28125" defaultRowHeight="27" customHeight="1"/>
  <cols>
    <col min="1" max="1" width="6.57421875" style="6" customWidth="1"/>
    <col min="2" max="2" width="20.8515625" style="6" customWidth="1"/>
    <col min="3" max="3" width="6.57421875" style="5" customWidth="1"/>
    <col min="4" max="4" width="13.00390625" style="2" customWidth="1"/>
    <col min="5" max="5" width="15.28125" style="2" customWidth="1"/>
    <col min="6" max="9" width="11.8515625" style="2" customWidth="1"/>
    <col min="10" max="10" width="53.00390625" style="2" customWidth="1"/>
    <col min="11" max="215" width="10.28125" style="2" customWidth="1"/>
    <col min="216" max="218" width="10.28125" style="5" customWidth="1"/>
    <col min="219" max="243" width="10.28125" style="4" customWidth="1"/>
    <col min="244" max="244" width="10.28125" style="7" customWidth="1"/>
    <col min="245" max="16384" width="10.28125" style="6" customWidth="1"/>
  </cols>
  <sheetData>
    <row r="1" spans="1:10" ht="27" customHeight="1">
      <c r="A1" s="26" t="s">
        <v>0</v>
      </c>
      <c r="B1" s="26"/>
      <c r="C1" s="27"/>
      <c r="D1" s="27"/>
      <c r="E1" s="27"/>
      <c r="F1" s="28"/>
      <c r="G1" s="27"/>
      <c r="H1" s="28"/>
      <c r="I1" s="27"/>
      <c r="J1" s="27"/>
    </row>
    <row r="2" spans="1:249" s="1" customFormat="1" ht="27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HH2" s="22"/>
      <c r="HI2" s="22"/>
      <c r="HJ2" s="22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4"/>
      <c r="IK2" s="25"/>
      <c r="IL2" s="25"/>
      <c r="IM2" s="25"/>
      <c r="IN2" s="25"/>
      <c r="IO2" s="25"/>
    </row>
    <row r="3" spans="1:218" s="2" customFormat="1" ht="27" customHeight="1">
      <c r="A3" s="9">
        <v>1</v>
      </c>
      <c r="B3" s="9" t="s">
        <v>11</v>
      </c>
      <c r="C3" s="9">
        <v>1</v>
      </c>
      <c r="D3" s="9" t="s">
        <v>12</v>
      </c>
      <c r="E3" s="9">
        <v>2021010101</v>
      </c>
      <c r="F3" s="9">
        <f>VLOOKUP(D3,'[1]Sheet1'!$A$3:$E$61,5,0)</f>
        <v>54</v>
      </c>
      <c r="G3" s="9">
        <v>10</v>
      </c>
      <c r="H3" s="9">
        <v>64</v>
      </c>
      <c r="I3" s="9" t="s">
        <v>13</v>
      </c>
      <c r="J3" s="9" t="s">
        <v>14</v>
      </c>
      <c r="HH3" s="5"/>
      <c r="HI3" s="5"/>
      <c r="HJ3" s="5"/>
    </row>
    <row r="4" spans="1:217" s="3" customFormat="1" ht="27" customHeight="1">
      <c r="A4" s="10">
        <v>2</v>
      </c>
      <c r="B4" s="10" t="s">
        <v>11</v>
      </c>
      <c r="C4" s="10"/>
      <c r="D4" s="10" t="s">
        <v>15</v>
      </c>
      <c r="E4" s="10">
        <v>2021010102</v>
      </c>
      <c r="F4" s="11" t="s">
        <v>16</v>
      </c>
      <c r="G4" s="10">
        <v>10</v>
      </c>
      <c r="H4" s="11" t="s">
        <v>16</v>
      </c>
      <c r="I4" s="10" t="s">
        <v>17</v>
      </c>
      <c r="J4" s="10" t="s">
        <v>14</v>
      </c>
      <c r="HH4" s="5"/>
      <c r="HI4" s="5"/>
    </row>
    <row r="5" spans="1:218" s="2" customFormat="1" ht="27" customHeight="1">
      <c r="A5" s="12">
        <v>3</v>
      </c>
      <c r="B5" s="12" t="s">
        <v>18</v>
      </c>
      <c r="C5" s="12">
        <v>1</v>
      </c>
      <c r="D5" s="12" t="s">
        <v>19</v>
      </c>
      <c r="E5" s="12">
        <v>2021010203</v>
      </c>
      <c r="F5" s="12">
        <f>VLOOKUP(D5,'[1]Sheet1'!$A$3:$E$61,5,0)</f>
        <v>55</v>
      </c>
      <c r="G5" s="12">
        <v>0</v>
      </c>
      <c r="H5" s="12">
        <v>55</v>
      </c>
      <c r="I5" s="12" t="s">
        <v>13</v>
      </c>
      <c r="J5" s="12"/>
      <c r="HH5" s="5"/>
      <c r="HI5" s="5"/>
      <c r="HJ5" s="5"/>
    </row>
    <row r="6" spans="1:218" s="2" customFormat="1" ht="27" customHeight="1">
      <c r="A6" s="13">
        <v>4</v>
      </c>
      <c r="B6" s="13" t="s">
        <v>18</v>
      </c>
      <c r="C6" s="13"/>
      <c r="D6" s="13" t="s">
        <v>20</v>
      </c>
      <c r="E6" s="13">
        <v>2021010204</v>
      </c>
      <c r="F6" s="14" t="s">
        <v>16</v>
      </c>
      <c r="G6" s="13">
        <v>10</v>
      </c>
      <c r="H6" s="14" t="s">
        <v>16</v>
      </c>
      <c r="I6" s="13" t="s">
        <v>17</v>
      </c>
      <c r="J6" s="13" t="s">
        <v>14</v>
      </c>
      <c r="HH6" s="5"/>
      <c r="HI6" s="5"/>
      <c r="HJ6" s="5"/>
    </row>
    <row r="7" spans="1:218" s="2" customFormat="1" ht="27" customHeight="1">
      <c r="A7" s="15">
        <v>5</v>
      </c>
      <c r="B7" s="15" t="s">
        <v>21</v>
      </c>
      <c r="C7" s="15">
        <v>1</v>
      </c>
      <c r="D7" s="15" t="s">
        <v>22</v>
      </c>
      <c r="E7" s="15">
        <v>2021010307</v>
      </c>
      <c r="F7" s="15">
        <f>VLOOKUP(D7,'[1]Sheet1'!$A$3:$E$61,5,0)</f>
        <v>73</v>
      </c>
      <c r="G7" s="15">
        <v>10</v>
      </c>
      <c r="H7" s="15">
        <v>83</v>
      </c>
      <c r="I7" s="15" t="s">
        <v>13</v>
      </c>
      <c r="J7" s="15" t="s">
        <v>23</v>
      </c>
      <c r="HH7" s="5"/>
      <c r="HI7" s="5"/>
      <c r="HJ7" s="5"/>
    </row>
    <row r="8" spans="1:218" s="2" customFormat="1" ht="27" customHeight="1">
      <c r="A8" s="9">
        <v>6</v>
      </c>
      <c r="B8" s="9" t="s">
        <v>21</v>
      </c>
      <c r="C8" s="9">
        <v>2</v>
      </c>
      <c r="D8" s="9" t="s">
        <v>24</v>
      </c>
      <c r="E8" s="9">
        <v>2021010305</v>
      </c>
      <c r="F8" s="9">
        <f>VLOOKUP(D8,'[1]Sheet1'!$A$3:$E$61,5,0)</f>
        <v>58.5</v>
      </c>
      <c r="G8" s="9">
        <v>10</v>
      </c>
      <c r="H8" s="9">
        <v>68.5</v>
      </c>
      <c r="I8" s="9" t="s">
        <v>13</v>
      </c>
      <c r="J8" s="9" t="s">
        <v>23</v>
      </c>
      <c r="HH8" s="5"/>
      <c r="HI8" s="5"/>
      <c r="HJ8" s="5"/>
    </row>
    <row r="9" spans="1:217" s="4" customFormat="1" ht="27" customHeight="1">
      <c r="A9" s="9">
        <v>7</v>
      </c>
      <c r="B9" s="9" t="s">
        <v>21</v>
      </c>
      <c r="C9" s="9">
        <v>2</v>
      </c>
      <c r="D9" s="9" t="s">
        <v>25</v>
      </c>
      <c r="E9" s="9">
        <v>2021010308</v>
      </c>
      <c r="F9" s="9">
        <f>VLOOKUP(D9,'[1]Sheet1'!$A$3:$E$61,5,0)</f>
        <v>68.5</v>
      </c>
      <c r="G9" s="9">
        <v>0</v>
      </c>
      <c r="H9" s="9">
        <v>68.5</v>
      </c>
      <c r="I9" s="9" t="s">
        <v>13</v>
      </c>
      <c r="J9" s="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5"/>
      <c r="HI9" s="5"/>
    </row>
    <row r="10" spans="1:218" s="2" customFormat="1" ht="27" customHeight="1">
      <c r="A10" s="10">
        <v>8</v>
      </c>
      <c r="B10" s="10" t="s">
        <v>21</v>
      </c>
      <c r="C10" s="10"/>
      <c r="D10" s="10" t="s">
        <v>26</v>
      </c>
      <c r="E10" s="10">
        <v>2021010306</v>
      </c>
      <c r="F10" s="11" t="s">
        <v>16</v>
      </c>
      <c r="G10" s="10">
        <v>10</v>
      </c>
      <c r="H10" s="11" t="s">
        <v>16</v>
      </c>
      <c r="I10" s="10" t="s">
        <v>17</v>
      </c>
      <c r="J10" s="10" t="s">
        <v>23</v>
      </c>
      <c r="HH10" s="5"/>
      <c r="HI10" s="5"/>
      <c r="HJ10" s="5"/>
    </row>
    <row r="11" spans="1:215" s="5" customFormat="1" ht="27" customHeight="1">
      <c r="A11" s="12">
        <v>9</v>
      </c>
      <c r="B11" s="12" t="s">
        <v>27</v>
      </c>
      <c r="C11" s="12">
        <v>1</v>
      </c>
      <c r="D11" s="12" t="s">
        <v>28</v>
      </c>
      <c r="E11" s="12">
        <v>2021010409</v>
      </c>
      <c r="F11" s="12">
        <f>VLOOKUP(D11,'[1]Sheet1'!$A$3:$E$61,5,0)</f>
        <v>67</v>
      </c>
      <c r="G11" s="12">
        <v>10</v>
      </c>
      <c r="H11" s="12">
        <v>77</v>
      </c>
      <c r="I11" s="12" t="s">
        <v>13</v>
      </c>
      <c r="J11" s="12" t="s">
        <v>23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</row>
    <row r="12" spans="1:215" s="5" customFormat="1" ht="27" customHeight="1">
      <c r="A12" s="13">
        <v>10</v>
      </c>
      <c r="B12" s="13" t="s">
        <v>27</v>
      </c>
      <c r="C12" s="13">
        <v>2</v>
      </c>
      <c r="D12" s="13" t="s">
        <v>29</v>
      </c>
      <c r="E12" s="13">
        <v>2021010410</v>
      </c>
      <c r="F12" s="13">
        <f>VLOOKUP(D12,'[1]Sheet1'!$A$3:$E$61,5,0)</f>
        <v>68</v>
      </c>
      <c r="G12" s="13">
        <v>0</v>
      </c>
      <c r="H12" s="13">
        <v>68</v>
      </c>
      <c r="I12" s="13" t="s">
        <v>13</v>
      </c>
      <c r="J12" s="1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</row>
    <row r="13" spans="1:215" s="5" customFormat="1" ht="27" customHeight="1">
      <c r="A13" s="15">
        <v>11</v>
      </c>
      <c r="B13" s="15" t="s">
        <v>30</v>
      </c>
      <c r="C13" s="15">
        <v>1</v>
      </c>
      <c r="D13" s="15" t="s">
        <v>31</v>
      </c>
      <c r="E13" s="15">
        <v>2021010511</v>
      </c>
      <c r="F13" s="15">
        <f>VLOOKUP(D13,'[1]Sheet1'!$A$3:$E$61,5,0)</f>
        <v>71.5</v>
      </c>
      <c r="G13" s="15">
        <v>10</v>
      </c>
      <c r="H13" s="15">
        <v>81.5</v>
      </c>
      <c r="I13" s="15" t="s">
        <v>13</v>
      </c>
      <c r="J13" s="15" t="s">
        <v>23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</row>
    <row r="14" spans="1:218" s="2" customFormat="1" ht="27" customHeight="1">
      <c r="A14" s="9">
        <v>12</v>
      </c>
      <c r="B14" s="9" t="s">
        <v>30</v>
      </c>
      <c r="C14" s="9">
        <v>2</v>
      </c>
      <c r="D14" s="9" t="s">
        <v>32</v>
      </c>
      <c r="E14" s="9">
        <v>2021010512</v>
      </c>
      <c r="F14" s="9">
        <f>VLOOKUP(D14,'[1]Sheet1'!$A$3:$E$61,5,0)</f>
        <v>61</v>
      </c>
      <c r="G14" s="9">
        <v>10</v>
      </c>
      <c r="H14" s="9">
        <v>71</v>
      </c>
      <c r="I14" s="9" t="s">
        <v>13</v>
      </c>
      <c r="J14" s="9" t="s">
        <v>23</v>
      </c>
      <c r="HH14" s="5"/>
      <c r="HI14" s="5"/>
      <c r="HJ14" s="5"/>
    </row>
    <row r="15" spans="1:215" s="5" customFormat="1" ht="27" customHeight="1">
      <c r="A15" s="10">
        <v>13</v>
      </c>
      <c r="B15" s="10" t="s">
        <v>30</v>
      </c>
      <c r="C15" s="10">
        <v>3</v>
      </c>
      <c r="D15" s="10" t="s">
        <v>33</v>
      </c>
      <c r="E15" s="10">
        <v>2021010513</v>
      </c>
      <c r="F15" s="10">
        <f>VLOOKUP(D15,'[1]Sheet1'!$A$3:$E$61,5,0)</f>
        <v>17.5</v>
      </c>
      <c r="G15" s="10">
        <v>0</v>
      </c>
      <c r="H15" s="10">
        <v>17.5</v>
      </c>
      <c r="I15" s="10" t="s">
        <v>17</v>
      </c>
      <c r="J15" s="1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</row>
    <row r="16" spans="1:215" s="5" customFormat="1" ht="27" customHeight="1">
      <c r="A16" s="12">
        <v>14</v>
      </c>
      <c r="B16" s="12" t="s">
        <v>34</v>
      </c>
      <c r="C16" s="12">
        <v>1</v>
      </c>
      <c r="D16" s="12" t="s">
        <v>35</v>
      </c>
      <c r="E16" s="12">
        <v>2021010614</v>
      </c>
      <c r="F16" s="12">
        <f>VLOOKUP(D16,'[1]Sheet1'!$A$3:$E$61,5,0)</f>
        <v>77</v>
      </c>
      <c r="G16" s="12">
        <v>10</v>
      </c>
      <c r="H16" s="12">
        <v>87</v>
      </c>
      <c r="I16" s="12" t="s">
        <v>13</v>
      </c>
      <c r="J16" s="12" t="s">
        <v>23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</row>
    <row r="17" spans="1:215" s="5" customFormat="1" ht="27" customHeight="1">
      <c r="A17" s="9">
        <v>15</v>
      </c>
      <c r="B17" s="9" t="s">
        <v>34</v>
      </c>
      <c r="C17" s="9"/>
      <c r="D17" s="9" t="s">
        <v>36</v>
      </c>
      <c r="E17" s="9">
        <v>2021010615</v>
      </c>
      <c r="F17" s="16" t="s">
        <v>16</v>
      </c>
      <c r="G17" s="9">
        <v>10</v>
      </c>
      <c r="H17" s="16" t="s">
        <v>16</v>
      </c>
      <c r="I17" s="9" t="s">
        <v>17</v>
      </c>
      <c r="J17" s="9" t="s">
        <v>14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</row>
    <row r="18" spans="1:215" s="5" customFormat="1" ht="27" customHeight="1">
      <c r="A18" s="13">
        <v>16</v>
      </c>
      <c r="B18" s="13" t="s">
        <v>34</v>
      </c>
      <c r="C18" s="13"/>
      <c r="D18" s="13" t="s">
        <v>37</v>
      </c>
      <c r="E18" s="13">
        <v>2021010616</v>
      </c>
      <c r="F18" s="14" t="s">
        <v>16</v>
      </c>
      <c r="G18" s="13">
        <v>0</v>
      </c>
      <c r="H18" s="14" t="s">
        <v>16</v>
      </c>
      <c r="I18" s="13" t="s">
        <v>17</v>
      </c>
      <c r="J18" s="13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</row>
    <row r="19" spans="1:215" s="5" customFormat="1" ht="27" customHeight="1">
      <c r="A19" s="15">
        <v>17</v>
      </c>
      <c r="B19" s="15" t="s">
        <v>38</v>
      </c>
      <c r="C19" s="15">
        <v>1</v>
      </c>
      <c r="D19" s="15" t="s">
        <v>39</v>
      </c>
      <c r="E19" s="17">
        <v>2021010717</v>
      </c>
      <c r="F19" s="15">
        <f>VLOOKUP(D19,'[1]Sheet1'!$A$3:$E$61,5,0)</f>
        <v>53</v>
      </c>
      <c r="G19" s="15">
        <v>0</v>
      </c>
      <c r="H19" s="15">
        <v>53</v>
      </c>
      <c r="I19" s="15" t="s">
        <v>13</v>
      </c>
      <c r="J19" s="1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</row>
    <row r="20" spans="1:218" s="2" customFormat="1" ht="27" customHeight="1">
      <c r="A20" s="10">
        <v>18</v>
      </c>
      <c r="B20" s="10" t="s">
        <v>38</v>
      </c>
      <c r="C20" s="10"/>
      <c r="D20" s="10" t="s">
        <v>40</v>
      </c>
      <c r="E20" s="18">
        <v>2021010718</v>
      </c>
      <c r="F20" s="11" t="s">
        <v>16</v>
      </c>
      <c r="G20" s="10">
        <v>0</v>
      </c>
      <c r="H20" s="11" t="s">
        <v>16</v>
      </c>
      <c r="I20" s="10" t="s">
        <v>17</v>
      </c>
      <c r="J20" s="10"/>
      <c r="HH20" s="5"/>
      <c r="HI20" s="5"/>
      <c r="HJ20" s="5"/>
    </row>
    <row r="21" spans="1:218" s="2" customFormat="1" ht="27" customHeight="1">
      <c r="A21" s="12">
        <v>19</v>
      </c>
      <c r="B21" s="12" t="s">
        <v>41</v>
      </c>
      <c r="C21" s="12">
        <v>1</v>
      </c>
      <c r="D21" s="12" t="s">
        <v>42</v>
      </c>
      <c r="E21" s="19">
        <v>2021010819</v>
      </c>
      <c r="F21" s="12">
        <f>VLOOKUP(D21,'[1]Sheet1'!$A$3:$E$61,5,0)</f>
        <v>47.5</v>
      </c>
      <c r="G21" s="12">
        <v>0</v>
      </c>
      <c r="H21" s="12">
        <v>47.5</v>
      </c>
      <c r="I21" s="12" t="s">
        <v>13</v>
      </c>
      <c r="J21" s="12"/>
      <c r="HH21" s="5"/>
      <c r="HI21" s="5"/>
      <c r="HJ21" s="5"/>
    </row>
    <row r="22" spans="1:218" s="2" customFormat="1" ht="27" customHeight="1">
      <c r="A22" s="13">
        <v>20</v>
      </c>
      <c r="B22" s="13" t="s">
        <v>41</v>
      </c>
      <c r="C22" s="13"/>
      <c r="D22" s="13" t="s">
        <v>43</v>
      </c>
      <c r="E22" s="20">
        <v>2021010820</v>
      </c>
      <c r="F22" s="14" t="s">
        <v>16</v>
      </c>
      <c r="G22" s="13">
        <v>0</v>
      </c>
      <c r="H22" s="14" t="s">
        <v>16</v>
      </c>
      <c r="I22" s="13" t="s">
        <v>17</v>
      </c>
      <c r="J22" s="13"/>
      <c r="HH22" s="5"/>
      <c r="HI22" s="5"/>
      <c r="HJ22" s="5"/>
    </row>
    <row r="23" spans="1:218" s="2" customFormat="1" ht="27" customHeight="1">
      <c r="A23" s="15">
        <v>21</v>
      </c>
      <c r="B23" s="15" t="s">
        <v>44</v>
      </c>
      <c r="C23" s="15">
        <v>1</v>
      </c>
      <c r="D23" s="15" t="s">
        <v>45</v>
      </c>
      <c r="E23" s="17">
        <v>2021010921</v>
      </c>
      <c r="F23" s="15">
        <f>VLOOKUP(D23,'[1]Sheet1'!$A$3:$E$61,5,0)</f>
        <v>47.5</v>
      </c>
      <c r="G23" s="15">
        <v>0</v>
      </c>
      <c r="H23" s="15">
        <v>47.5</v>
      </c>
      <c r="I23" s="15" t="s">
        <v>13</v>
      </c>
      <c r="J23" s="15"/>
      <c r="HH23" s="5"/>
      <c r="HI23" s="5"/>
      <c r="HJ23" s="5"/>
    </row>
    <row r="24" spans="1:218" s="2" customFormat="1" ht="27" customHeight="1">
      <c r="A24" s="10">
        <v>22</v>
      </c>
      <c r="B24" s="10" t="s">
        <v>44</v>
      </c>
      <c r="C24" s="10"/>
      <c r="D24" s="10" t="s">
        <v>46</v>
      </c>
      <c r="E24" s="18">
        <v>2021010922</v>
      </c>
      <c r="F24" s="11" t="s">
        <v>16</v>
      </c>
      <c r="G24" s="10">
        <v>10</v>
      </c>
      <c r="H24" s="11" t="s">
        <v>16</v>
      </c>
      <c r="I24" s="10" t="s">
        <v>17</v>
      </c>
      <c r="J24" s="10" t="s">
        <v>14</v>
      </c>
      <c r="HH24" s="5"/>
      <c r="HI24" s="5"/>
      <c r="HJ24" s="5"/>
    </row>
    <row r="25" spans="1:218" s="2" customFormat="1" ht="27" customHeight="1">
      <c r="A25" s="12">
        <v>23</v>
      </c>
      <c r="B25" s="12" t="s">
        <v>47</v>
      </c>
      <c r="C25" s="12">
        <v>1</v>
      </c>
      <c r="D25" s="12" t="s">
        <v>48</v>
      </c>
      <c r="E25" s="12">
        <v>2021011023</v>
      </c>
      <c r="F25" s="12">
        <f>VLOOKUP(D25,'[1]Sheet1'!$A$3:$E$61,5,0)</f>
        <v>54.5</v>
      </c>
      <c r="G25" s="12">
        <v>10</v>
      </c>
      <c r="H25" s="12">
        <v>64.5</v>
      </c>
      <c r="I25" s="12" t="s">
        <v>13</v>
      </c>
      <c r="J25" s="12" t="s">
        <v>23</v>
      </c>
      <c r="HH25" s="5"/>
      <c r="HI25" s="5"/>
      <c r="HJ25" s="5"/>
    </row>
    <row r="26" spans="1:218" s="2" customFormat="1" ht="27" customHeight="1">
      <c r="A26" s="13">
        <v>24</v>
      </c>
      <c r="B26" s="13" t="s">
        <v>47</v>
      </c>
      <c r="C26" s="13"/>
      <c r="D26" s="13" t="s">
        <v>49</v>
      </c>
      <c r="E26" s="13">
        <v>2021011024</v>
      </c>
      <c r="F26" s="14" t="s">
        <v>16</v>
      </c>
      <c r="G26" s="13">
        <v>10</v>
      </c>
      <c r="H26" s="14" t="s">
        <v>16</v>
      </c>
      <c r="I26" s="13" t="s">
        <v>17</v>
      </c>
      <c r="J26" s="13" t="s">
        <v>23</v>
      </c>
      <c r="HH26" s="5"/>
      <c r="HI26" s="5"/>
      <c r="HJ26" s="5"/>
    </row>
    <row r="27" spans="1:218" s="2" customFormat="1" ht="27" customHeight="1">
      <c r="A27" s="15">
        <v>25</v>
      </c>
      <c r="B27" s="15" t="s">
        <v>50</v>
      </c>
      <c r="C27" s="15">
        <v>1</v>
      </c>
      <c r="D27" s="15" t="s">
        <v>51</v>
      </c>
      <c r="E27" s="15">
        <v>2021011125</v>
      </c>
      <c r="F27" s="15">
        <f>VLOOKUP(D27,'[1]Sheet1'!$A$3:$E$61,5,0)</f>
        <v>61.5</v>
      </c>
      <c r="G27" s="15">
        <v>0</v>
      </c>
      <c r="H27" s="15">
        <v>61.5</v>
      </c>
      <c r="I27" s="15" t="s">
        <v>13</v>
      </c>
      <c r="J27" s="15"/>
      <c r="HH27" s="5"/>
      <c r="HI27" s="5"/>
      <c r="HJ27" s="5"/>
    </row>
    <row r="28" spans="1:218" s="2" customFormat="1" ht="27" customHeight="1">
      <c r="A28" s="10">
        <v>26</v>
      </c>
      <c r="B28" s="10" t="s">
        <v>50</v>
      </c>
      <c r="C28" s="10"/>
      <c r="D28" s="10" t="s">
        <v>52</v>
      </c>
      <c r="E28" s="10">
        <v>2021011126</v>
      </c>
      <c r="F28" s="11" t="s">
        <v>16</v>
      </c>
      <c r="G28" s="10">
        <v>0</v>
      </c>
      <c r="H28" s="11" t="s">
        <v>16</v>
      </c>
      <c r="I28" s="10" t="s">
        <v>17</v>
      </c>
      <c r="J28" s="10"/>
      <c r="HH28" s="5"/>
      <c r="HI28" s="5"/>
      <c r="HJ28" s="5"/>
    </row>
    <row r="29" spans="1:218" s="2" customFormat="1" ht="27" customHeight="1">
      <c r="A29" s="12">
        <v>27</v>
      </c>
      <c r="B29" s="12" t="s">
        <v>53</v>
      </c>
      <c r="C29" s="12">
        <v>1</v>
      </c>
      <c r="D29" s="12" t="s">
        <v>54</v>
      </c>
      <c r="E29" s="12">
        <v>2021011228</v>
      </c>
      <c r="F29" s="12">
        <f>VLOOKUP(D29,'[1]Sheet1'!$A$3:$E$61,5,0)</f>
        <v>62</v>
      </c>
      <c r="G29" s="12">
        <v>10</v>
      </c>
      <c r="H29" s="12">
        <v>72</v>
      </c>
      <c r="I29" s="12" t="s">
        <v>13</v>
      </c>
      <c r="J29" s="12" t="s">
        <v>14</v>
      </c>
      <c r="HH29" s="5"/>
      <c r="HI29" s="5"/>
      <c r="HJ29" s="5"/>
    </row>
    <row r="30" spans="1:218" s="2" customFormat="1" ht="27" customHeight="1">
      <c r="A30" s="13">
        <v>28</v>
      </c>
      <c r="B30" s="13" t="s">
        <v>53</v>
      </c>
      <c r="C30" s="13"/>
      <c r="D30" s="13" t="s">
        <v>55</v>
      </c>
      <c r="E30" s="13">
        <v>2021011227</v>
      </c>
      <c r="F30" s="14" t="s">
        <v>16</v>
      </c>
      <c r="G30" s="13">
        <v>10</v>
      </c>
      <c r="H30" s="14" t="s">
        <v>16</v>
      </c>
      <c r="I30" s="13" t="s">
        <v>17</v>
      </c>
      <c r="J30" s="13" t="s">
        <v>14</v>
      </c>
      <c r="HH30" s="5"/>
      <c r="HI30" s="5"/>
      <c r="HJ30" s="5"/>
    </row>
    <row r="31" spans="1:218" s="2" customFormat="1" ht="27" customHeight="1">
      <c r="A31" s="15">
        <v>29</v>
      </c>
      <c r="B31" s="15" t="s">
        <v>56</v>
      </c>
      <c r="C31" s="15">
        <v>1</v>
      </c>
      <c r="D31" s="15" t="s">
        <v>57</v>
      </c>
      <c r="E31" s="15">
        <v>2021011330</v>
      </c>
      <c r="F31" s="15">
        <f>VLOOKUP(D31,'[1]Sheet1'!$A$3:$E$61,5,0)</f>
        <v>63.5</v>
      </c>
      <c r="G31" s="15">
        <v>10</v>
      </c>
      <c r="H31" s="15">
        <v>73.5</v>
      </c>
      <c r="I31" s="15" t="s">
        <v>13</v>
      </c>
      <c r="J31" s="15" t="s">
        <v>14</v>
      </c>
      <c r="HH31" s="5"/>
      <c r="HI31" s="5"/>
      <c r="HJ31" s="5"/>
    </row>
    <row r="32" spans="1:218" s="2" customFormat="1" ht="27" customHeight="1">
      <c r="A32" s="10">
        <v>30</v>
      </c>
      <c r="B32" s="10" t="s">
        <v>56</v>
      </c>
      <c r="C32" s="10"/>
      <c r="D32" s="10" t="s">
        <v>58</v>
      </c>
      <c r="E32" s="10">
        <v>2021011329</v>
      </c>
      <c r="F32" s="11" t="s">
        <v>16</v>
      </c>
      <c r="G32" s="10">
        <v>0</v>
      </c>
      <c r="H32" s="11" t="s">
        <v>16</v>
      </c>
      <c r="I32" s="10" t="s">
        <v>17</v>
      </c>
      <c r="J32" s="10"/>
      <c r="HH32" s="5"/>
      <c r="HI32" s="5"/>
      <c r="HJ32" s="5"/>
    </row>
    <row r="33" spans="1:218" s="2" customFormat="1" ht="27" customHeight="1">
      <c r="A33" s="12">
        <v>31</v>
      </c>
      <c r="B33" s="12" t="s">
        <v>59</v>
      </c>
      <c r="C33" s="12">
        <v>1</v>
      </c>
      <c r="D33" s="12" t="s">
        <v>60</v>
      </c>
      <c r="E33" s="12">
        <v>2021021403</v>
      </c>
      <c r="F33" s="12">
        <f>VLOOKUP(D33,'[1]Sheet1'!$A$3:$E$61,5,0)</f>
        <v>76</v>
      </c>
      <c r="G33" s="12">
        <v>10</v>
      </c>
      <c r="H33" s="12">
        <v>86</v>
      </c>
      <c r="I33" s="12" t="s">
        <v>13</v>
      </c>
      <c r="J33" s="12" t="s">
        <v>14</v>
      </c>
      <c r="HH33" s="5"/>
      <c r="HI33" s="5"/>
      <c r="HJ33" s="5"/>
    </row>
    <row r="34" spans="1:218" s="2" customFormat="1" ht="27" customHeight="1">
      <c r="A34" s="9">
        <v>32</v>
      </c>
      <c r="B34" s="9" t="s">
        <v>59</v>
      </c>
      <c r="C34" s="9">
        <v>2</v>
      </c>
      <c r="D34" s="9" t="s">
        <v>61</v>
      </c>
      <c r="E34" s="9">
        <v>2021021402</v>
      </c>
      <c r="F34" s="9">
        <f>VLOOKUP(D34,'[1]Sheet1'!$A$3:$E$61,5,0)</f>
        <v>69</v>
      </c>
      <c r="G34" s="9">
        <v>10</v>
      </c>
      <c r="H34" s="9">
        <v>79</v>
      </c>
      <c r="I34" s="9" t="s">
        <v>13</v>
      </c>
      <c r="J34" s="9" t="s">
        <v>23</v>
      </c>
      <c r="HH34" s="5"/>
      <c r="HI34" s="5"/>
      <c r="HJ34" s="5"/>
    </row>
    <row r="35" spans="1:218" s="2" customFormat="1" ht="27" customHeight="1">
      <c r="A35" s="9">
        <v>33</v>
      </c>
      <c r="B35" s="9" t="s">
        <v>59</v>
      </c>
      <c r="C35" s="9"/>
      <c r="D35" s="9" t="s">
        <v>62</v>
      </c>
      <c r="E35" s="9">
        <v>2021021401</v>
      </c>
      <c r="F35" s="16" t="s">
        <v>16</v>
      </c>
      <c r="G35" s="9">
        <v>10</v>
      </c>
      <c r="H35" s="16" t="s">
        <v>16</v>
      </c>
      <c r="I35" s="9" t="s">
        <v>17</v>
      </c>
      <c r="J35" s="9" t="s">
        <v>23</v>
      </c>
      <c r="HH35" s="5"/>
      <c r="HI35" s="5"/>
      <c r="HJ35" s="5"/>
    </row>
    <row r="36" spans="1:218" s="2" customFormat="1" ht="27" customHeight="1">
      <c r="A36" s="13">
        <v>34</v>
      </c>
      <c r="B36" s="13" t="s">
        <v>59</v>
      </c>
      <c r="C36" s="13"/>
      <c r="D36" s="13" t="s">
        <v>63</v>
      </c>
      <c r="E36" s="13">
        <v>2021021404</v>
      </c>
      <c r="F36" s="14" t="s">
        <v>16</v>
      </c>
      <c r="G36" s="13">
        <v>0</v>
      </c>
      <c r="H36" s="14" t="s">
        <v>16</v>
      </c>
      <c r="I36" s="13" t="s">
        <v>17</v>
      </c>
      <c r="J36" s="13"/>
      <c r="HH36" s="5"/>
      <c r="HI36" s="5"/>
      <c r="HJ36" s="5"/>
    </row>
    <row r="37" spans="1:218" s="2" customFormat="1" ht="27" customHeight="1">
      <c r="A37" s="15">
        <v>35</v>
      </c>
      <c r="B37" s="15" t="s">
        <v>64</v>
      </c>
      <c r="C37" s="15">
        <v>1</v>
      </c>
      <c r="D37" s="15" t="s">
        <v>65</v>
      </c>
      <c r="E37" s="15">
        <v>2021021505</v>
      </c>
      <c r="F37" s="15">
        <f>VLOOKUP(D37,'[1]Sheet1'!$A$3:$E$61,5,0)</f>
        <v>62</v>
      </c>
      <c r="G37" s="15">
        <v>10</v>
      </c>
      <c r="H37" s="15">
        <v>72</v>
      </c>
      <c r="I37" s="15" t="s">
        <v>13</v>
      </c>
      <c r="J37" s="15" t="s">
        <v>14</v>
      </c>
      <c r="HH37" s="5"/>
      <c r="HI37" s="5"/>
      <c r="HJ37" s="5"/>
    </row>
    <row r="38" spans="1:218" s="2" customFormat="1" ht="27" customHeight="1">
      <c r="A38" s="9">
        <v>36</v>
      </c>
      <c r="B38" s="9" t="s">
        <v>64</v>
      </c>
      <c r="C38" s="9">
        <v>2</v>
      </c>
      <c r="D38" s="9" t="s">
        <v>15</v>
      </c>
      <c r="E38" s="9">
        <v>2021021506</v>
      </c>
      <c r="F38" s="9">
        <v>56.5</v>
      </c>
      <c r="G38" s="9">
        <v>0</v>
      </c>
      <c r="H38" s="9">
        <v>56.5</v>
      </c>
      <c r="I38" s="9" t="s">
        <v>13</v>
      </c>
      <c r="J38" s="9"/>
      <c r="HH38" s="5"/>
      <c r="HI38" s="5"/>
      <c r="HJ38" s="5"/>
    </row>
    <row r="39" spans="1:218" s="2" customFormat="1" ht="27" customHeight="1">
      <c r="A39" s="9">
        <v>37</v>
      </c>
      <c r="B39" s="9" t="s">
        <v>64</v>
      </c>
      <c r="C39" s="9"/>
      <c r="D39" s="9" t="s">
        <v>66</v>
      </c>
      <c r="E39" s="9">
        <v>2021021507</v>
      </c>
      <c r="F39" s="16" t="s">
        <v>16</v>
      </c>
      <c r="G39" s="9">
        <v>0</v>
      </c>
      <c r="H39" s="16" t="s">
        <v>16</v>
      </c>
      <c r="I39" s="9" t="s">
        <v>17</v>
      </c>
      <c r="J39" s="9"/>
      <c r="HH39" s="5"/>
      <c r="HI39" s="5"/>
      <c r="HJ39" s="5"/>
    </row>
    <row r="40" spans="1:218" s="2" customFormat="1" ht="27" customHeight="1">
      <c r="A40" s="9">
        <v>38</v>
      </c>
      <c r="B40" s="9" t="s">
        <v>64</v>
      </c>
      <c r="C40" s="9"/>
      <c r="D40" s="9" t="s">
        <v>67</v>
      </c>
      <c r="E40" s="9">
        <v>2021021508</v>
      </c>
      <c r="F40" s="16" t="s">
        <v>16</v>
      </c>
      <c r="G40" s="9">
        <v>10</v>
      </c>
      <c r="H40" s="16" t="s">
        <v>16</v>
      </c>
      <c r="I40" s="9" t="s">
        <v>17</v>
      </c>
      <c r="J40" s="9" t="s">
        <v>14</v>
      </c>
      <c r="HH40" s="5"/>
      <c r="HI40" s="5"/>
      <c r="HJ40" s="5"/>
    </row>
    <row r="41" spans="1:218" s="2" customFormat="1" ht="27" customHeight="1">
      <c r="A41" s="9">
        <v>39</v>
      </c>
      <c r="B41" s="9" t="s">
        <v>64</v>
      </c>
      <c r="C41" s="9"/>
      <c r="D41" s="9" t="s">
        <v>68</v>
      </c>
      <c r="E41" s="9">
        <v>2021021509</v>
      </c>
      <c r="F41" s="16" t="s">
        <v>16</v>
      </c>
      <c r="G41" s="9">
        <v>10</v>
      </c>
      <c r="H41" s="16" t="s">
        <v>16</v>
      </c>
      <c r="I41" s="9" t="s">
        <v>17</v>
      </c>
      <c r="J41" s="9" t="s">
        <v>14</v>
      </c>
      <c r="HH41" s="5"/>
      <c r="HI41" s="5"/>
      <c r="HJ41" s="5"/>
    </row>
    <row r="42" spans="1:218" s="2" customFormat="1" ht="27" customHeight="1">
      <c r="A42" s="10">
        <v>40</v>
      </c>
      <c r="B42" s="10" t="s">
        <v>64</v>
      </c>
      <c r="C42" s="10"/>
      <c r="D42" s="10" t="s">
        <v>69</v>
      </c>
      <c r="E42" s="10">
        <v>2021021510</v>
      </c>
      <c r="F42" s="11" t="s">
        <v>16</v>
      </c>
      <c r="G42" s="10">
        <v>10</v>
      </c>
      <c r="H42" s="11" t="s">
        <v>16</v>
      </c>
      <c r="I42" s="10" t="s">
        <v>17</v>
      </c>
      <c r="J42" s="10" t="s">
        <v>14</v>
      </c>
      <c r="HH42" s="5"/>
      <c r="HI42" s="5"/>
      <c r="HJ42" s="5"/>
    </row>
    <row r="43" spans="1:218" s="2" customFormat="1" ht="27" customHeight="1">
      <c r="A43" s="12">
        <v>41</v>
      </c>
      <c r="B43" s="12" t="s">
        <v>70</v>
      </c>
      <c r="C43" s="12">
        <v>1</v>
      </c>
      <c r="D43" s="12" t="s">
        <v>71</v>
      </c>
      <c r="E43" s="12">
        <v>2021021611</v>
      </c>
      <c r="F43" s="12">
        <f>VLOOKUP(D43,'[1]Sheet1'!$A$3:$E$61,5,0)</f>
        <v>66.4</v>
      </c>
      <c r="G43" s="12">
        <v>10</v>
      </c>
      <c r="H43" s="12">
        <v>76.4</v>
      </c>
      <c r="I43" s="12" t="s">
        <v>13</v>
      </c>
      <c r="J43" s="12" t="s">
        <v>23</v>
      </c>
      <c r="HH43" s="5"/>
      <c r="HI43" s="5"/>
      <c r="HJ43" s="5"/>
    </row>
    <row r="44" spans="1:218" s="2" customFormat="1" ht="27" customHeight="1">
      <c r="A44" s="9">
        <v>42</v>
      </c>
      <c r="B44" s="9" t="s">
        <v>70</v>
      </c>
      <c r="C44" s="9">
        <v>2</v>
      </c>
      <c r="D44" s="9" t="s">
        <v>72</v>
      </c>
      <c r="E44" s="9">
        <v>2021021615</v>
      </c>
      <c r="F44" s="9">
        <f>VLOOKUP(D44,'[1]Sheet1'!$A$3:$E$61,5,0)</f>
        <v>58.4</v>
      </c>
      <c r="G44" s="9">
        <v>10</v>
      </c>
      <c r="H44" s="9">
        <f>F44+G44</f>
        <v>68.4</v>
      </c>
      <c r="I44" s="9" t="s">
        <v>13</v>
      </c>
      <c r="J44" s="9" t="s">
        <v>14</v>
      </c>
      <c r="HH44" s="5"/>
      <c r="HI44" s="5"/>
      <c r="HJ44" s="5"/>
    </row>
    <row r="45" spans="1:218" s="2" customFormat="1" ht="27" customHeight="1">
      <c r="A45" s="9">
        <v>43</v>
      </c>
      <c r="B45" s="9" t="s">
        <v>70</v>
      </c>
      <c r="C45" s="9">
        <v>3</v>
      </c>
      <c r="D45" s="9" t="s">
        <v>73</v>
      </c>
      <c r="E45" s="9">
        <v>2021021616</v>
      </c>
      <c r="F45" s="9">
        <f>VLOOKUP(D45,'[1]Sheet1'!$A$3:$E$61,5,0)</f>
        <v>50.4</v>
      </c>
      <c r="G45" s="9">
        <v>10</v>
      </c>
      <c r="H45" s="9">
        <f>F45+G45</f>
        <v>60.4</v>
      </c>
      <c r="I45" s="9" t="s">
        <v>13</v>
      </c>
      <c r="J45" s="9" t="s">
        <v>23</v>
      </c>
      <c r="HH45" s="5"/>
      <c r="HI45" s="5"/>
      <c r="HJ45" s="5"/>
    </row>
    <row r="46" spans="1:218" s="2" customFormat="1" ht="27" customHeight="1">
      <c r="A46" s="9">
        <v>44</v>
      </c>
      <c r="B46" s="9" t="s">
        <v>70</v>
      </c>
      <c r="C46" s="9">
        <v>4</v>
      </c>
      <c r="D46" s="9" t="s">
        <v>74</v>
      </c>
      <c r="E46" s="9">
        <v>2021021613</v>
      </c>
      <c r="F46" s="9">
        <f>VLOOKUP(D46,'[1]Sheet1'!$A$3:$E$61,5,0)</f>
        <v>56.8</v>
      </c>
      <c r="G46" s="9">
        <v>0</v>
      </c>
      <c r="H46" s="9">
        <f>F46+G46</f>
        <v>56.8</v>
      </c>
      <c r="I46" s="9" t="s">
        <v>13</v>
      </c>
      <c r="J46" s="9"/>
      <c r="HH46" s="5"/>
      <c r="HI46" s="5"/>
      <c r="HJ46" s="5"/>
    </row>
    <row r="47" spans="1:218" s="2" customFormat="1" ht="27" customHeight="1">
      <c r="A47" s="9">
        <v>45</v>
      </c>
      <c r="B47" s="9" t="s">
        <v>70</v>
      </c>
      <c r="C47" s="9">
        <v>5</v>
      </c>
      <c r="D47" s="9" t="s">
        <v>75</v>
      </c>
      <c r="E47" s="9">
        <v>2021021614</v>
      </c>
      <c r="F47" s="9">
        <f>VLOOKUP(D47,'[1]Sheet1'!$A$3:$E$61,5,0)</f>
        <v>53.6</v>
      </c>
      <c r="G47" s="9">
        <v>0</v>
      </c>
      <c r="H47" s="9">
        <f>F47+G47</f>
        <v>53.6</v>
      </c>
      <c r="I47" s="9" t="s">
        <v>17</v>
      </c>
      <c r="J47" s="9"/>
      <c r="HH47" s="5"/>
      <c r="HI47" s="5"/>
      <c r="HJ47" s="5"/>
    </row>
    <row r="48" spans="1:218" s="2" customFormat="1" ht="27" customHeight="1">
      <c r="A48" s="13">
        <v>46</v>
      </c>
      <c r="B48" s="13" t="s">
        <v>70</v>
      </c>
      <c r="C48" s="13"/>
      <c r="D48" s="13" t="s">
        <v>76</v>
      </c>
      <c r="E48" s="13">
        <v>2021021612</v>
      </c>
      <c r="F48" s="14" t="s">
        <v>16</v>
      </c>
      <c r="G48" s="13">
        <v>10</v>
      </c>
      <c r="H48" s="14" t="s">
        <v>16</v>
      </c>
      <c r="I48" s="13" t="s">
        <v>17</v>
      </c>
      <c r="J48" s="13" t="s">
        <v>14</v>
      </c>
      <c r="HH48" s="5"/>
      <c r="HI48" s="5"/>
      <c r="HJ48" s="5"/>
    </row>
    <row r="49" spans="1:218" s="2" customFormat="1" ht="27" customHeight="1">
      <c r="A49" s="15">
        <v>47</v>
      </c>
      <c r="B49" s="15" t="s">
        <v>77</v>
      </c>
      <c r="C49" s="15">
        <v>1</v>
      </c>
      <c r="D49" s="15" t="s">
        <v>78</v>
      </c>
      <c r="E49" s="15">
        <v>2021021717</v>
      </c>
      <c r="F49" s="15">
        <f>VLOOKUP(D49,'[1]Sheet1'!$A$3:$E$61,5,0)</f>
        <v>61.5</v>
      </c>
      <c r="G49" s="15">
        <v>0</v>
      </c>
      <c r="H49" s="15">
        <f>F49+G49</f>
        <v>61.5</v>
      </c>
      <c r="I49" s="15" t="s">
        <v>13</v>
      </c>
      <c r="J49" s="15"/>
      <c r="HH49" s="5"/>
      <c r="HI49" s="5"/>
      <c r="HJ49" s="5"/>
    </row>
    <row r="50" spans="1:218" s="2" customFormat="1" ht="27" customHeight="1">
      <c r="A50" s="10">
        <v>48</v>
      </c>
      <c r="B50" s="10" t="s">
        <v>77</v>
      </c>
      <c r="C50" s="10"/>
      <c r="D50" s="10" t="s">
        <v>79</v>
      </c>
      <c r="E50" s="10">
        <v>2021021718</v>
      </c>
      <c r="F50" s="11" t="s">
        <v>16</v>
      </c>
      <c r="G50" s="10">
        <v>10</v>
      </c>
      <c r="H50" s="11" t="s">
        <v>16</v>
      </c>
      <c r="I50" s="10" t="s">
        <v>17</v>
      </c>
      <c r="J50" s="10" t="s">
        <v>14</v>
      </c>
      <c r="HH50" s="5"/>
      <c r="HI50" s="5"/>
      <c r="HJ50" s="5"/>
    </row>
    <row r="51" spans="1:218" s="2" customFormat="1" ht="27" customHeight="1">
      <c r="A51" s="12">
        <v>49</v>
      </c>
      <c r="B51" s="12" t="s">
        <v>80</v>
      </c>
      <c r="C51" s="12">
        <v>1</v>
      </c>
      <c r="D51" s="12" t="s">
        <v>81</v>
      </c>
      <c r="E51" s="12">
        <v>2021021819</v>
      </c>
      <c r="F51" s="12">
        <f>VLOOKUP(D51,'[1]Sheet1'!$A$3:$E$61,5,0)</f>
        <v>62.4</v>
      </c>
      <c r="G51" s="12">
        <v>10</v>
      </c>
      <c r="H51" s="12">
        <f>F51+G51</f>
        <v>72.4</v>
      </c>
      <c r="I51" s="12" t="s">
        <v>13</v>
      </c>
      <c r="J51" s="12" t="s">
        <v>23</v>
      </c>
      <c r="HH51" s="5"/>
      <c r="HI51" s="5"/>
      <c r="HJ51" s="5"/>
    </row>
    <row r="52" spans="1:218" s="2" customFormat="1" ht="27" customHeight="1">
      <c r="A52" s="9">
        <v>50</v>
      </c>
      <c r="B52" s="9" t="s">
        <v>80</v>
      </c>
      <c r="C52" s="9">
        <v>2</v>
      </c>
      <c r="D52" s="9" t="s">
        <v>82</v>
      </c>
      <c r="E52" s="9">
        <v>2021021820</v>
      </c>
      <c r="F52" s="9">
        <f>VLOOKUP(D52,'[1]Sheet1'!$A$3:$E$61,5,0)</f>
        <v>54.4</v>
      </c>
      <c r="G52" s="9">
        <v>10</v>
      </c>
      <c r="H52" s="9">
        <f>F52+G52</f>
        <v>64.4</v>
      </c>
      <c r="I52" s="9" t="s">
        <v>13</v>
      </c>
      <c r="J52" s="9" t="s">
        <v>23</v>
      </c>
      <c r="HH52" s="5"/>
      <c r="HI52" s="5"/>
      <c r="HJ52" s="5"/>
    </row>
    <row r="53" spans="1:218" s="2" customFormat="1" ht="27" customHeight="1">
      <c r="A53" s="13">
        <v>51</v>
      </c>
      <c r="B53" s="13" t="s">
        <v>80</v>
      </c>
      <c r="C53" s="13"/>
      <c r="D53" s="13" t="s">
        <v>83</v>
      </c>
      <c r="E53" s="13">
        <v>2021021821</v>
      </c>
      <c r="F53" s="14" t="s">
        <v>16</v>
      </c>
      <c r="G53" s="13">
        <v>10</v>
      </c>
      <c r="H53" s="14" t="s">
        <v>16</v>
      </c>
      <c r="I53" s="13" t="s">
        <v>17</v>
      </c>
      <c r="J53" s="13" t="s">
        <v>23</v>
      </c>
      <c r="HH53" s="5"/>
      <c r="HI53" s="5"/>
      <c r="HJ53" s="5"/>
    </row>
    <row r="54" spans="1:218" s="2" customFormat="1" ht="27" customHeight="1">
      <c r="A54" s="15">
        <v>52</v>
      </c>
      <c r="B54" s="15" t="s">
        <v>84</v>
      </c>
      <c r="C54" s="15">
        <v>1</v>
      </c>
      <c r="D54" s="15" t="s">
        <v>85</v>
      </c>
      <c r="E54" s="17">
        <v>2021021924</v>
      </c>
      <c r="F54" s="15">
        <f>VLOOKUP(D54,'[1]Sheet1'!$A$3:$E$61,5,0)</f>
        <v>76.8</v>
      </c>
      <c r="G54" s="15">
        <v>0</v>
      </c>
      <c r="H54" s="15">
        <f>F54+G54</f>
        <v>76.8</v>
      </c>
      <c r="I54" s="15" t="s">
        <v>13</v>
      </c>
      <c r="J54" s="15"/>
      <c r="HH54" s="5"/>
      <c r="HI54" s="5"/>
      <c r="HJ54" s="5"/>
    </row>
    <row r="55" spans="1:218" s="2" customFormat="1" ht="27" customHeight="1">
      <c r="A55" s="9">
        <v>53</v>
      </c>
      <c r="B55" s="9" t="s">
        <v>84</v>
      </c>
      <c r="C55" s="9">
        <v>2</v>
      </c>
      <c r="D55" s="9" t="s">
        <v>86</v>
      </c>
      <c r="E55" s="21">
        <v>2021021923</v>
      </c>
      <c r="F55" s="9">
        <f>VLOOKUP(D55,'[1]Sheet1'!$A$3:$E$61,5,0)</f>
        <v>73.6</v>
      </c>
      <c r="G55" s="9">
        <v>0</v>
      </c>
      <c r="H55" s="9">
        <f>F55+G55</f>
        <v>73.6</v>
      </c>
      <c r="I55" s="9" t="s">
        <v>13</v>
      </c>
      <c r="J55" s="9"/>
      <c r="HH55" s="5"/>
      <c r="HI55" s="5"/>
      <c r="HJ55" s="5"/>
    </row>
    <row r="56" spans="1:218" s="2" customFormat="1" ht="27" customHeight="1">
      <c r="A56" s="10">
        <v>54</v>
      </c>
      <c r="B56" s="10" t="s">
        <v>84</v>
      </c>
      <c r="C56" s="10"/>
      <c r="D56" s="10" t="s">
        <v>87</v>
      </c>
      <c r="E56" s="18">
        <v>2021021922</v>
      </c>
      <c r="F56" s="11" t="s">
        <v>16</v>
      </c>
      <c r="G56" s="10">
        <v>0</v>
      </c>
      <c r="H56" s="11" t="s">
        <v>16</v>
      </c>
      <c r="I56" s="10" t="s">
        <v>17</v>
      </c>
      <c r="J56" s="10"/>
      <c r="HH56" s="5"/>
      <c r="HI56" s="5"/>
      <c r="HJ56" s="5"/>
    </row>
    <row r="57" spans="1:217" s="4" customFormat="1" ht="27" customHeight="1">
      <c r="A57" s="12">
        <v>55</v>
      </c>
      <c r="B57" s="12" t="s">
        <v>88</v>
      </c>
      <c r="C57" s="12">
        <v>1</v>
      </c>
      <c r="D57" s="12" t="s">
        <v>89</v>
      </c>
      <c r="E57" s="19">
        <v>2021022025</v>
      </c>
      <c r="F57" s="12">
        <f>VLOOKUP(D57,'[1]Sheet1'!$A$3:$E$61,5,0)</f>
        <v>58.5</v>
      </c>
      <c r="G57" s="12">
        <v>0</v>
      </c>
      <c r="H57" s="12">
        <f>F57+G57</f>
        <v>58.5</v>
      </c>
      <c r="I57" s="12" t="s">
        <v>13</v>
      </c>
      <c r="J57" s="1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5"/>
      <c r="HI57" s="5"/>
    </row>
    <row r="58" spans="1:218" s="2" customFormat="1" ht="27" customHeight="1">
      <c r="A58" s="13">
        <v>56</v>
      </c>
      <c r="B58" s="13" t="s">
        <v>88</v>
      </c>
      <c r="C58" s="13"/>
      <c r="D58" s="13" t="s">
        <v>90</v>
      </c>
      <c r="E58" s="20">
        <v>2021022026</v>
      </c>
      <c r="F58" s="14" t="s">
        <v>16</v>
      </c>
      <c r="G58" s="13">
        <v>0</v>
      </c>
      <c r="H58" s="14" t="s">
        <v>16</v>
      </c>
      <c r="I58" s="13" t="s">
        <v>17</v>
      </c>
      <c r="J58" s="13"/>
      <c r="HH58" s="5"/>
      <c r="HI58" s="5"/>
      <c r="HJ58" s="5"/>
    </row>
    <row r="59" spans="1:218" s="2" customFormat="1" ht="27" customHeight="1">
      <c r="A59" s="15">
        <v>57</v>
      </c>
      <c r="B59" s="15" t="s">
        <v>91</v>
      </c>
      <c r="C59" s="15">
        <v>1</v>
      </c>
      <c r="D59" s="15" t="s">
        <v>92</v>
      </c>
      <c r="E59" s="15">
        <v>2021022128</v>
      </c>
      <c r="F59" s="15">
        <f>VLOOKUP(D59,'[1]Sheet1'!$A$3:$E$61,5,0)</f>
        <v>37.5</v>
      </c>
      <c r="G59" s="15">
        <v>0</v>
      </c>
      <c r="H59" s="15">
        <f>F59+G59</f>
        <v>37.5</v>
      </c>
      <c r="I59" s="15" t="s">
        <v>13</v>
      </c>
      <c r="J59" s="15" t="s">
        <v>93</v>
      </c>
      <c r="HH59" s="5"/>
      <c r="HI59" s="5"/>
      <c r="HJ59" s="5"/>
    </row>
    <row r="60" spans="1:218" s="2" customFormat="1" ht="27" customHeight="1">
      <c r="A60" s="9">
        <v>58</v>
      </c>
      <c r="B60" s="9" t="s">
        <v>91</v>
      </c>
      <c r="C60" s="9">
        <v>2</v>
      </c>
      <c r="D60" s="9" t="s">
        <v>94</v>
      </c>
      <c r="E60" s="9">
        <v>2021022127</v>
      </c>
      <c r="F60" s="9">
        <f>VLOOKUP(D60,'[1]Sheet1'!$A$3:$E$61,5,0)</f>
        <v>33.75</v>
      </c>
      <c r="G60" s="9">
        <v>0</v>
      </c>
      <c r="H60" s="9">
        <f>F60+G60</f>
        <v>33.75</v>
      </c>
      <c r="I60" s="9" t="s">
        <v>13</v>
      </c>
      <c r="J60" s="9" t="s">
        <v>93</v>
      </c>
      <c r="HH60" s="5"/>
      <c r="HI60" s="5"/>
      <c r="HJ60" s="5"/>
    </row>
    <row r="61" spans="1:218" s="2" customFormat="1" ht="27" customHeight="1">
      <c r="A61" s="9">
        <v>59</v>
      </c>
      <c r="B61" s="9" t="s">
        <v>91</v>
      </c>
      <c r="C61" s="9">
        <v>3</v>
      </c>
      <c r="D61" s="9" t="s">
        <v>95</v>
      </c>
      <c r="E61" s="9">
        <v>2021022129</v>
      </c>
      <c r="F61" s="9">
        <f>VLOOKUP(D61,'[1]Sheet1'!$A$3:$E$61,5,0)</f>
        <v>32.5</v>
      </c>
      <c r="G61" s="9">
        <v>0</v>
      </c>
      <c r="H61" s="9">
        <f>F61+G61</f>
        <v>32.5</v>
      </c>
      <c r="I61" s="9" t="s">
        <v>17</v>
      </c>
      <c r="J61" s="9" t="s">
        <v>93</v>
      </c>
      <c r="HH61" s="5"/>
      <c r="HI61" s="5"/>
      <c r="HJ61" s="5"/>
    </row>
  </sheetData>
  <sheetProtection/>
  <mergeCells count="1">
    <mergeCell ref="A1:J1"/>
  </mergeCells>
  <printOptions/>
  <pageMargins left="0.7513888888888889" right="0.7513888888888889" top="0.60625" bottom="0.606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2019-05-31T09:38:10Z</dcterms:created>
  <dcterms:modified xsi:type="dcterms:W3CDTF">2021-06-21T09:16:54Z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  <property fmtid="{D5CDD505-2E9C-101B-9397-08002B2CF9AE}" pid="4" name="KSOProductBuildVer">
    <vt:lpwstr>2052-11.1.0.10314</vt:lpwstr>
  </property>
</Properties>
</file>