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公开10!$A$1:$BM$14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公开9!$A$1:$L$14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<sst xmlns="http://schemas.openxmlformats.org/spreadsheetml/2006/main" count="778" uniqueCount="350">
  <si>
    <t>2020年度部门预算公开表</t>
  </si>
  <si>
    <t>大洼区纪律检查委员会</t>
  </si>
  <si>
    <t>大洼区纪律检查委员会2020年度部门收支预算总表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</si>
  <si>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</si>
  <si>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</si>
  <si>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</si>
  <si>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</si>
  <si>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</si>
  <si>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</si>
  <si>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</si>
  <si>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</si>
  <si>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</si>
  <si>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</si>
  <si>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</si>
  <si>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</si>
  <si>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</si>
  <si>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</si>
  <si>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</si>
  <si>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</si>
  <si>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</si>
  <si>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</si>
  <si>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</si>
  <si>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</si>
  <si>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</si>
  <si>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</si>
  <si>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</si>
  <si>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</si>
  <si>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</si>
  <si>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</si>
  <si>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</si>
  <si>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</si>
  <si>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</si>
  <si>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</si>
  <si>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</si>
  <si>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</si>
  <si>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</si>
  <si>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</si>
  <si>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</si>
  <si>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</si>
  <si>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</si>
  <si>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</si>
  <si>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</si>
  <si>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</si>
  <si>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</si>
  <si>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</si>
  <si>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</si>
  <si>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</si>
  <si>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</si>
  <si>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</si>
  <si>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</si>
  <si>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</si>
  <si>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</si>
  <si>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</si>
  <si>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</si>
  <si>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</si>
  <si>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</si>
  <si>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</si>
  <si>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</si>
  <si>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</si>
  <si>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</si>
  <si>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</si>
  <si>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</si>
  <si>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</si>
  <si>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</si>
  <si>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</si>
  <si>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</si>
  <si>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</si>
  <si>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</si>
  <si>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</si>
  <si>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</si>
  <si>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</si>
  <si>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</si>
  <si>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</si>
  <si>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</si>
  <si>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</si>
  <si>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</si>
  <si>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</si>
  <si>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</si>
  <si>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</si>
  <si>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</si>
  <si>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</si>
  <si>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大洼区纪律检查委员会2020年度部门收入预算总表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</si>
  <si>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</si>
  <si>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</si>
  <si>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</si>
  <si>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</si>
  <si>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</si>
  <si>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</si>
  <si>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</si>
  <si>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</si>
  <si>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</si>
  <si>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</si>
  <si>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</si>
  <si>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</si>
  <si>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</si>
  <si>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20111</t>
  </si>
  <si>
    <t xml:space="preserve">  纪检监察事务</t>
  </si>
  <si>
    <t xml:space="preserve">    2011101</t>
  </si>
  <si>
    <t xml:space="preserve">    行政运行（纪检监察事务）</t>
  </si>
  <si>
    <t xml:space="preserve">    2011102</t>
  </si>
  <si>
    <t xml:space="preserve">    一般行政管理事务（纪检监察事务）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</si>
  <si>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</si>
  <si>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</si>
  <si>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</si>
  <si>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</si>
  <si>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</si>
  <si>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</si>
  <si>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</si>
  <si>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</si>
  <si>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</si>
  <si>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</si>
  <si>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</si>
  <si>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</si>
  <si>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</si>
  <si>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</si>
  <si>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</si>
  <si>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</si>
  <si>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</si>
  <si>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</si>
  <si>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大洼区纪律检查委员会2020年度部门支出预算总表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</si>
  <si>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</si>
  <si>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</si>
  <si>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</si>
  <si>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</si>
  <si>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</si>
  <si>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</si>
  <si>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</si>
  <si>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</si>
  <si>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</si>
  <si>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</si>
  <si>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</si>
  <si>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大洼区纪律检查委员会2020年度财政拨款收入支出预算总表</t>
  </si>
  <si>
    <t>公开04表</t>
  </si>
  <si>
    <t>大洼区纪律检查委员会2020年度一般公共预算支出预算表</t>
  </si>
  <si>
    <t>公开05表</t>
  </si>
  <si>
    <t>本年收入</t>
  </si>
  <si>
    <t>基本支出</t>
  </si>
  <si>
    <t>项目支出</t>
  </si>
  <si>
    <t>大洼区纪律检查委员会2020年度一般公共预算基本支出预算表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</si>
  <si>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</si>
  <si>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</si>
  <si>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</si>
  <si>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</si>
  <si>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</si>
  <si>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</si>
  <si>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</si>
  <si>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</si>
  <si>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</si>
  <si>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</si>
  <si>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</si>
  <si>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</si>
  <si>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</si>
  <si>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</si>
  <si>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</si>
  <si>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</si>
  <si>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</si>
  <si>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</si>
  <si>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</si>
  <si>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</si>
  <si>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</si>
  <si>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</si>
  <si>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</si>
  <si>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</si>
  <si>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</si>
  <si>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</si>
  <si>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</si>
  <si>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</si>
  <si>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</si>
  <si>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</si>
  <si>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</si>
  <si>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</si>
  <si>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</si>
  <si>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</si>
  <si>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</si>
  <si>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</si>
  <si>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</si>
  <si>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</si>
  <si>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</si>
  <si>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</si>
  <si>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</si>
  <si>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</si>
  <si>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</si>
  <si>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</si>
  <si>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</si>
  <si>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</si>
  <si>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</si>
  <si>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</si>
  <si>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</si>
  <si>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</si>
  <si>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</si>
  <si>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</si>
  <si>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</si>
  <si>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</si>
  <si>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</si>
  <si>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</si>
  <si>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</si>
  <si>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</si>
  <si>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</si>
  <si>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</si>
  <si>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</si>
  <si>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</si>
  <si>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</si>
  <si>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</si>
  <si>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</si>
  <si>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</si>
  <si>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</si>
  <si>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</si>
  <si>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</si>
  <si>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</si>
  <si>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</si>
  <si>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</si>
  <si>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</si>
  <si>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</si>
  <si>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</si>
  <si>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</si>
  <si>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</si>
  <si>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</si>
  <si>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</si>
  <si>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</si>
  <si>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</si>
  <si>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</si>
  <si>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</si>
  <si>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</si>
  <si>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</si>
  <si>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</si>
  <si>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</si>
  <si>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大洼区纪律检查委员会2020年度政府性基金预算收入支出预算表</t>
  </si>
  <si>
    <t>公开07表</t>
  </si>
  <si>
    <t>本年支出</t>
  </si>
  <si>
    <t>备注：如此表为空表，则单位无政府性基金预算安排</t>
  </si>
  <si>
    <t>大洼区纪律检查委员会2020年度一般公共预算“三公”经费支出预算表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</si>
  <si>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</si>
  <si>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</si>
  <si>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</si>
  <si>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</si>
  <si>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</si>
  <si>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</si>
  <si>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</si>
  <si>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</si>
  <si>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</si>
  <si>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</si>
  <si>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</si>
  <si>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大洼区纪律检查委员会2020年度综合预算项目支出表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</si>
  <si>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</si>
  <si>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</si>
  <si>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</si>
  <si>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</si>
  <si>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</si>
  <si>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</si>
  <si>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</si>
  <si>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</si>
  <si>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纪检监察干部培训经费</t>
  </si>
  <si>
    <t>否</t>
  </si>
  <si>
    <t>开展巡察工作经费</t>
  </si>
  <si>
    <t>纪检派驻机构工作经费</t>
  </si>
  <si>
    <t>廉政文化建设经费</t>
  </si>
  <si>
    <t>大洼区纪律检查委员会2020年度部门预算项目（政策）绩效目标情况表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</si>
  <si>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</si>
  <si>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</si>
  <si>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</si>
  <si>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</si>
  <si>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</si>
  <si>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</si>
  <si>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</si>
  <si>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</si>
  <si>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</si>
  <si>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</si>
  <si>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</si>
  <si>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</si>
  <si>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</si>
  <si>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</si>
  <si>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</si>
  <si>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</si>
  <si>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</si>
  <si>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</si>
  <si>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</si>
  <si>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</si>
  <si>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</si>
  <si>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</si>
  <si>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</si>
  <si>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</si>
  <si>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</si>
  <si>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</si>
  <si>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</si>
  <si>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</si>
  <si>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</si>
  <si>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</si>
  <si>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</si>
  <si>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</si>
  <si>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</si>
  <si>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</si>
  <si>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</si>
  <si>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</si>
  <si>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</si>
  <si>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</si>
  <si>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</si>
  <si>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</si>
  <si>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</si>
  <si>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</si>
  <si>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</si>
  <si>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</si>
  <si>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</si>
  <si>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</si>
  <si>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大洼区纪律检查委员会</t>
  </si>
  <si>
    <t xml:space="preserve">    大洼区纪律检查委员会</t>
  </si>
  <si>
    <t>11</t>
  </si>
  <si>
    <t>02</t>
  </si>
  <si>
    <t>一般行政管理事务（纪检监察事务）</t>
  </si>
  <si>
    <t>履职保障类</t>
  </si>
  <si>
    <t>业务类</t>
  </si>
  <si>
    <t>实行综合派驻改革，派驻人员上收纪委管理，全面开展纪检监察派驻机构工作</t>
  </si>
  <si>
    <t>综合设置6个派驻纪检监察组监督57家单位</t>
  </si>
  <si>
    <t>57</t>
  </si>
  <si>
    <t>监督覆盖率</t>
  </si>
  <si>
    <t>100%</t>
  </si>
  <si>
    <t>按目标正常进行</t>
  </si>
  <si>
    <t>年内完成</t>
  </si>
  <si>
    <t>派驻机构党风廉政建设水平</t>
  </si>
  <si>
    <t>有所提高</t>
  </si>
  <si>
    <t>被监督单位满意度</t>
  </si>
  <si>
    <t>95%以上</t>
  </si>
  <si>
    <t>1年</t>
  </si>
  <si>
    <t>自评</t>
  </si>
  <si>
    <t>2020</t>
  </si>
  <si>
    <t>已审核</t>
  </si>
  <si>
    <t>是</t>
  </si>
  <si>
    <t>一届区委任期内实现巡察全覆盖</t>
  </si>
  <si>
    <t>全年至少开展3轮巡察</t>
  </si>
  <si>
    <t>3</t>
  </si>
  <si>
    <t>巡察23家单位</t>
  </si>
  <si>
    <t>23</t>
  </si>
  <si>
    <t>加大巡察力度，突出巡察监督重点，提升监督效能</t>
  </si>
  <si>
    <t>有所提升</t>
  </si>
  <si>
    <t>被巡察单位满意度</t>
  </si>
  <si>
    <t>事业发展类</t>
  </si>
  <si>
    <t>积极探索廉政文化建设的新机制、新举措，推进党风廉政建设和反腐倡廉各项工作的深入开展</t>
  </si>
  <si>
    <t>设计印制至少10种廉政文化宣传精品</t>
  </si>
  <si>
    <t>10</t>
  </si>
  <si>
    <t>廉政文化宣传覆盖率</t>
  </si>
  <si>
    <t>90%以上</t>
  </si>
  <si>
    <t>推进廉政文化建设，营造了以廉为荣、以贪为耻的良好社会氛围</t>
  </si>
  <si>
    <t>逐年提升</t>
  </si>
  <si>
    <t>宣传人群满意度</t>
  </si>
  <si>
    <t>组织全区纪检监察业务培训班和重要领域、关键岗位负责人廉洁履职培训</t>
  </si>
  <si>
    <t>全年至少开展8期培训</t>
  </si>
  <si>
    <t>8</t>
  </si>
  <si>
    <t>目标人群培训率</t>
  </si>
  <si>
    <t>提升业务素质，增强履职能力，营造廉洁勤政氛围</t>
  </si>
  <si>
    <t>受训人群满意度</t>
  </si>
  <si>
    <t>95以上</t>
  </si>
</sst>
</file>

<file path=xl/styles.xml><?xml version="1.0" encoding="utf-8"?>
<styleSheet xmlns="http://schemas.openxmlformats.org/spreadsheetml/2006/main">
  <numFmts count="19">
    <numFmt numFmtId="176" formatCode="0.0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\¥;\-#,##0.00\¥"/>
    <numFmt numFmtId="179" formatCode="_-* #,##0\¥_-;\-* #,##0\¥_-;_-* &quot;-&quot;\¥_-;_-@_-"/>
    <numFmt numFmtId="180" formatCode="_-&quot;$&quot;* #,##0_-;\-&quot;$&quot;* #,##0_-;_-&quot;$&quot;* &quot;-&quot;_-;_-@_-"/>
    <numFmt numFmtId="181" formatCode="#,##0.00\¥;[Red]\-#,##0.00\¥"/>
    <numFmt numFmtId="182" formatCode="_(&quot;$&quot;* #,##0.00_);_(&quot;$&quot;* \(#,##0.00\);_(&quot;$&quot;* &quot;-&quot;??_);_(@_)"/>
    <numFmt numFmtId="183" formatCode="_-* #,##0_$_-;\-* #,##0_$_-;_-* &quot;-&quot;_$_-;_-@_-"/>
    <numFmt numFmtId="184" formatCode="_-* #,##0&quot;$&quot;_-;\-* #,##0&quot;$&quot;_-;_-* &quot;-&quot;&quot;$&quot;_-;_-@_-"/>
    <numFmt numFmtId="185" formatCode="_-* #,##0.00_$_-;\-* #,##0.00_$_-;_-* &quot;-&quot;??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color indexed="17"/>
      <name val="楷体_GB2312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官帕眉"/>
      <charset val="134"/>
    </font>
    <font>
      <b/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36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6"/>
      <name val="宋体"/>
      <charset val="134"/>
    </font>
    <font>
      <sz val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9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sz val="10.5"/>
      <color indexed="17"/>
      <name val="宋体"/>
      <charset val="134"/>
    </font>
    <font>
      <sz val="11"/>
      <name val="ＭＳ Ｐゴシック"/>
      <charset val="134"/>
    </font>
    <font>
      <sz val="11"/>
      <color indexed="16"/>
      <name val="宋体"/>
      <charset val="134"/>
    </font>
    <font>
      <sz val="8"/>
      <name val="Times New Roman"/>
      <charset val="134"/>
    </font>
    <font>
      <sz val="7"/>
      <name val="Small Fonts"/>
      <charset val="134"/>
    </font>
    <font>
      <sz val="12"/>
      <color indexed="8"/>
      <name val="华文仿宋"/>
      <charset val="134"/>
    </font>
    <font>
      <sz val="12"/>
      <name val="Helv"/>
      <charset val="134"/>
    </font>
    <font>
      <b/>
      <sz val="18"/>
      <name val="Arial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30"/>
        <bgColor indexed="30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04"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9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33" fillId="0" borderId="0"/>
    <xf numFmtId="0" fontId="22" fillId="6" borderId="0" applyNumberFormat="0" applyBorder="0" applyAlignment="0" applyProtection="0">
      <alignment vertical="center"/>
    </xf>
    <xf numFmtId="0" fontId="26" fillId="0" borderId="0"/>
    <xf numFmtId="44" fontId="34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9" fillId="13" borderId="16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2" fillId="2" borderId="0">
      <alignment horizontal="left" vertical="top"/>
    </xf>
    <xf numFmtId="0" fontId="44" fillId="2" borderId="0">
      <alignment horizontal="right" vertical="center"/>
    </xf>
    <xf numFmtId="0" fontId="41" fillId="30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/>
    <xf numFmtId="0" fontId="48" fillId="0" borderId="11">
      <alignment horizontal="left" vertical="center"/>
    </xf>
    <xf numFmtId="0" fontId="42" fillId="4" borderId="18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9" fontId="3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31" borderId="20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49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4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64" fillId="0" borderId="22" applyNumberFormat="0" applyFill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6" fillId="0" borderId="0"/>
    <xf numFmtId="0" fontId="65" fillId="0" borderId="22" applyNumberFormat="0" applyFill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49" fillId="4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68" fillId="44" borderId="25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0" fillId="44" borderId="17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71" fillId="45" borderId="2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2" borderId="0">
      <alignment horizontal="left" vertical="top"/>
    </xf>
    <xf numFmtId="0" fontId="61" fillId="0" borderId="0"/>
    <xf numFmtId="0" fontId="29" fillId="13" borderId="16" applyNumberFormat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180" fontId="61" fillId="0" borderId="0" applyFont="0" applyFill="0" applyBorder="0" applyAlignment="0" applyProtection="0"/>
    <xf numFmtId="0" fontId="0" fillId="0" borderId="0"/>
    <xf numFmtId="0" fontId="49" fillId="4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7" fillId="0" borderId="6">
      <alignment horizontal="distributed" vertical="center" wrapText="1"/>
    </xf>
    <xf numFmtId="0" fontId="75" fillId="0" borderId="3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52" fillId="3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181" fontId="0" fillId="0" borderId="0"/>
    <xf numFmtId="0" fontId="4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61" fillId="0" borderId="0"/>
    <xf numFmtId="0" fontId="29" fillId="13" borderId="16" applyNumberFormat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43" fillId="54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43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49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" borderId="0">
      <alignment horizontal="left" vertical="top"/>
    </xf>
    <xf numFmtId="0" fontId="49" fillId="62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43" fillId="6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9" fillId="6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29" fillId="13" borderId="16" applyNumberFormat="0" applyAlignment="0" applyProtection="0">
      <alignment vertical="center"/>
    </xf>
    <xf numFmtId="0" fontId="0" fillId="0" borderId="0"/>
    <xf numFmtId="0" fontId="22" fillId="2" borderId="0">
      <alignment horizontal="left" vertical="top"/>
    </xf>
    <xf numFmtId="0" fontId="23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/>
    <xf numFmtId="0" fontId="0" fillId="7" borderId="14" applyNumberFormat="0" applyFont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3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0"/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1" fontId="0" fillId="0" borderId="0"/>
    <xf numFmtId="0" fontId="0" fillId="0" borderId="0"/>
    <xf numFmtId="0" fontId="0" fillId="0" borderId="0"/>
    <xf numFmtId="0" fontId="61" fillId="0" borderId="0"/>
    <xf numFmtId="0" fontId="0" fillId="7" borderId="14" applyNumberFormat="0" applyFont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14" applyNumberFormat="0" applyFont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5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82" fillId="0" borderId="0"/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53" fillId="0" borderId="2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53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" borderId="0">
      <alignment horizontal="left" vertical="top"/>
    </xf>
    <xf numFmtId="0" fontId="25" fillId="28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1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57" fillId="2" borderId="6" applyNumberFormat="0" applyBorder="0" applyAlignment="0" applyProtection="0"/>
    <xf numFmtId="0" fontId="61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53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63" fillId="0" borderId="0"/>
    <xf numFmtId="0" fontId="22" fillId="2" borderId="0">
      <alignment horizontal="left" vertical="top"/>
    </xf>
    <xf numFmtId="0" fontId="44" fillId="2" borderId="0">
      <alignment horizontal="left"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2" borderId="0">
      <alignment horizontal="left" vertical="top"/>
    </xf>
    <xf numFmtId="0" fontId="44" fillId="2" borderId="0">
      <alignment horizontal="left"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6" fillId="0" borderId="0"/>
    <xf numFmtId="0" fontId="73" fillId="0" borderId="0" applyNumberFormat="0" applyFill="0" applyBorder="0" applyAlignment="0" applyProtection="0">
      <alignment vertical="center"/>
    </xf>
    <xf numFmtId="0" fontId="26" fillId="0" borderId="0"/>
    <xf numFmtId="0" fontId="25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6" fillId="0" borderId="0"/>
    <xf numFmtId="0" fontId="61" fillId="0" borderId="0"/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33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63" fillId="0" borderId="0"/>
    <xf numFmtId="0" fontId="79" fillId="12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63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1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61" fillId="0" borderId="0"/>
    <xf numFmtId="0" fontId="0" fillId="0" borderId="0"/>
    <xf numFmtId="0" fontId="0" fillId="7" borderId="14" applyNumberFormat="0" applyFont="0" applyAlignment="0" applyProtection="0">
      <alignment vertical="center"/>
    </xf>
    <xf numFmtId="0" fontId="61" fillId="0" borderId="0"/>
    <xf numFmtId="0" fontId="26" fillId="0" borderId="0"/>
    <xf numFmtId="0" fontId="2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0"/>
    <xf numFmtId="0" fontId="25" fillId="15" borderId="0" applyNumberFormat="0" applyBorder="0" applyAlignment="0" applyProtection="0">
      <alignment vertical="center"/>
    </xf>
    <xf numFmtId="0" fontId="26" fillId="0" borderId="0"/>
    <xf numFmtId="0" fontId="25" fillId="38" borderId="0" applyNumberFormat="0" applyBorder="0" applyAlignment="0" applyProtection="0">
      <alignment vertical="center"/>
    </xf>
    <xf numFmtId="0" fontId="61" fillId="0" borderId="0"/>
    <xf numFmtId="0" fontId="22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0"/>
    <xf numFmtId="0" fontId="61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/>
    <xf numFmtId="0" fontId="25" fillId="28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3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33" fillId="0" borderId="0"/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2" fillId="18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2" fillId="0" borderId="0">
      <alignment vertical="center"/>
    </xf>
    <xf numFmtId="0" fontId="61" fillId="0" borderId="0"/>
    <xf numFmtId="0" fontId="0" fillId="0" borderId="0"/>
    <xf numFmtId="0" fontId="0" fillId="0" borderId="0"/>
    <xf numFmtId="0" fontId="0" fillId="0" borderId="0"/>
    <xf numFmtId="0" fontId="20" fillId="4" borderId="13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7" fillId="0" borderId="6">
      <alignment horizontal="distributed" vertical="center" wrapText="1"/>
    </xf>
    <xf numFmtId="0" fontId="2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/>
    <xf numFmtId="0" fontId="6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2" borderId="0">
      <alignment horizontal="left" vertical="top"/>
    </xf>
    <xf numFmtId="0" fontId="46" fillId="20" borderId="18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178" fontId="0" fillId="0" borderId="0"/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0" fillId="4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41" fillId="30" borderId="0" applyNumberFormat="0" applyBorder="0" applyAlignment="0" applyProtection="0"/>
    <xf numFmtId="0" fontId="0" fillId="0" borderId="0"/>
    <xf numFmtId="0" fontId="35" fillId="16" borderId="0" applyNumberFormat="0" applyBorder="0" applyAlignment="0" applyProtection="0"/>
    <xf numFmtId="0" fontId="42" fillId="4" borderId="18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0" fillId="0" borderId="0"/>
    <xf numFmtId="0" fontId="22" fillId="2" borderId="0">
      <alignment horizontal="left" vertical="top"/>
    </xf>
    <xf numFmtId="0" fontId="44" fillId="2" borderId="0">
      <alignment horizontal="left"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26" fillId="0" borderId="0"/>
    <xf numFmtId="176" fontId="27" fillId="0" borderId="6">
      <alignment vertical="center"/>
      <protection locked="0"/>
    </xf>
    <xf numFmtId="0" fontId="39" fillId="0" borderId="0"/>
    <xf numFmtId="0" fontId="39" fillId="0" borderId="0"/>
    <xf numFmtId="0" fontId="0" fillId="0" borderId="0"/>
    <xf numFmtId="0" fontId="26" fillId="0" borderId="0"/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/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179" fontId="0" fillId="0" borderId="0"/>
    <xf numFmtId="0" fontId="8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57" fillId="2" borderId="6" applyNumberFormat="0" applyBorder="0" applyAlignment="0" applyProtection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2" fillId="2" borderId="0">
      <alignment horizontal="left" vertical="top"/>
    </xf>
    <xf numFmtId="0" fontId="2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2" fillId="2" borderId="0">
      <alignment horizontal="left" vertical="top"/>
    </xf>
    <xf numFmtId="0" fontId="44" fillId="2" borderId="0">
      <alignment horizontal="left"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61" fillId="0" borderId="0"/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42" fillId="4" borderId="18" applyNumberFormat="0" applyAlignment="0" applyProtection="0">
      <alignment vertical="center"/>
    </xf>
    <xf numFmtId="0" fontId="61" fillId="0" borderId="0"/>
    <xf numFmtId="0" fontId="26" fillId="0" borderId="0"/>
    <xf numFmtId="0" fontId="35" fillId="67" borderId="0" applyNumberFormat="0" applyBorder="0" applyAlignment="0" applyProtection="0"/>
    <xf numFmtId="0" fontId="42" fillId="4" borderId="18" applyNumberFormat="0" applyAlignment="0" applyProtection="0">
      <alignment vertical="center"/>
    </xf>
    <xf numFmtId="0" fontId="26" fillId="0" borderId="0"/>
    <xf numFmtId="0" fontId="24" fillId="5" borderId="0" applyNumberFormat="0" applyBorder="0" applyAlignment="0" applyProtection="0">
      <alignment vertical="center"/>
    </xf>
    <xf numFmtId="0" fontId="61" fillId="0" borderId="0"/>
    <xf numFmtId="0" fontId="22" fillId="12" borderId="0" applyNumberFormat="0" applyBorder="0" applyAlignment="0" applyProtection="0">
      <alignment vertical="center"/>
    </xf>
    <xf numFmtId="0" fontId="26" fillId="0" borderId="0"/>
    <xf numFmtId="0" fontId="41" fillId="67" borderId="0" applyNumberFormat="0" applyBorder="0" applyAlignment="0" applyProtection="0"/>
    <xf numFmtId="0" fontId="26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6" fillId="0" borderId="0"/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84" fillId="2" borderId="0">
      <alignment horizontal="center" vertical="top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7" borderId="1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61" fillId="0" borderId="0"/>
    <xf numFmtId="0" fontId="33" fillId="0" borderId="0"/>
    <xf numFmtId="0" fontId="33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5" borderId="0" applyNumberFormat="0" applyBorder="0" applyAlignment="0" applyProtection="0">
      <alignment vertical="center"/>
    </xf>
    <xf numFmtId="0" fontId="44" fillId="2" borderId="0">
      <alignment horizontal="right" vertical="center"/>
    </xf>
    <xf numFmtId="0" fontId="22" fillId="2" borderId="0">
      <alignment horizontal="left" vertical="top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5" fillId="36" borderId="0" applyNumberFormat="0" applyBorder="0" applyAlignment="0" applyProtection="0">
      <alignment vertical="center"/>
    </xf>
    <xf numFmtId="0" fontId="33" fillId="0" borderId="0"/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44" fillId="2" borderId="0">
      <alignment horizontal="right" vertical="center"/>
    </xf>
    <xf numFmtId="0" fontId="22" fillId="2" borderId="0">
      <alignment horizontal="left" vertical="top"/>
    </xf>
    <xf numFmtId="176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1" fontId="27" fillId="0" borderId="6">
      <alignment vertical="center"/>
      <protection locked="0"/>
    </xf>
    <xf numFmtId="0" fontId="0" fillId="0" borderId="0"/>
    <xf numFmtId="0" fontId="22" fillId="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0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0" borderId="0"/>
    <xf numFmtId="0" fontId="25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9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0" borderId="0"/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9" fillId="0" borderId="0"/>
    <xf numFmtId="0" fontId="61" fillId="0" borderId="0"/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7" borderId="14" applyNumberFormat="0" applyFon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24" fillId="5" borderId="0" applyNumberFormat="0" applyBorder="0" applyAlignment="0" applyProtection="0">
      <alignment vertical="center"/>
    </xf>
    <xf numFmtId="0" fontId="26" fillId="0" borderId="0"/>
    <xf numFmtId="0" fontId="25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1" fillId="0" borderId="0"/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61" fillId="0" borderId="0"/>
    <xf numFmtId="0" fontId="2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63" fillId="0" borderId="0"/>
    <xf numFmtId="0" fontId="63" fillId="0" borderId="0"/>
    <xf numFmtId="0" fontId="27" fillId="0" borderId="6">
      <alignment horizontal="distributed" vertical="center" wrapText="1"/>
    </xf>
    <xf numFmtId="0" fontId="63" fillId="0" borderId="0"/>
    <xf numFmtId="0" fontId="24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3" fillId="0" borderId="0"/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0" fontId="57" fillId="2" borderId="6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0" fontId="57" fillId="2" borderId="6" applyNumberFormat="0" applyBorder="0" applyAlignment="0" applyProtection="0"/>
    <xf numFmtId="0" fontId="42" fillId="4" borderId="18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176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0" borderId="0">
      <alignment vertical="center"/>
    </xf>
    <xf numFmtId="43" fontId="0" fillId="0" borderId="0" applyFont="0" applyFill="0" applyBorder="0" applyAlignment="0" applyProtection="0"/>
    <xf numFmtId="0" fontId="20" fillId="4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0" borderId="0"/>
    <xf numFmtId="0" fontId="33" fillId="0" borderId="0"/>
    <xf numFmtId="0" fontId="22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/>
    <xf numFmtId="0" fontId="22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/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0"/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>
      <alignment horizontal="left" vertical="top"/>
    </xf>
    <xf numFmtId="9" fontId="22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7" fillId="2" borderId="0">
      <alignment horizontal="left" vertical="center"/>
    </xf>
    <xf numFmtId="0" fontId="31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37" fontId="83" fillId="0" borderId="0"/>
    <xf numFmtId="0" fontId="22" fillId="20" borderId="0" applyNumberFormat="0" applyBorder="0" applyAlignment="0" applyProtection="0">
      <alignment vertical="center"/>
    </xf>
    <xf numFmtId="37" fontId="8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20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7" fillId="0" borderId="6">
      <alignment horizontal="distributed" vertical="center" wrapText="1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7" fillId="0" borderId="6">
      <alignment horizontal="distributed" vertical="center" wrapText="1"/>
    </xf>
    <xf numFmtId="0" fontId="2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7" fillId="0" borderId="6">
      <alignment horizontal="distributed" vertical="center" wrapText="1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20" borderId="18" applyNumberFormat="0" applyAlignment="0" applyProtection="0">
      <alignment vertical="center"/>
    </xf>
    <xf numFmtId="0" fontId="27" fillId="0" borderId="6">
      <alignment horizontal="distributed" vertical="center" wrapText="1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9" fontId="0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44" fillId="2" borderId="0">
      <alignment horizontal="right" vertical="center"/>
    </xf>
    <xf numFmtId="0" fontId="22" fillId="2" borderId="0">
      <alignment horizontal="left" vertical="top"/>
    </xf>
    <xf numFmtId="41" fontId="0" fillId="0" borderId="0" applyFont="0" applyFill="0" applyBorder="0" applyAlignment="0" applyProtection="0"/>
    <xf numFmtId="0" fontId="25" fillId="3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2" fontId="74" fillId="0" borderId="0" applyProtection="0"/>
    <xf numFmtId="0" fontId="33" fillId="0" borderId="0"/>
    <xf numFmtId="0" fontId="33" fillId="0" borderId="0"/>
    <xf numFmtId="0" fontId="22" fillId="18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8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7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0" fontId="57" fillId="2" borderId="6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5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2" fillId="9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9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/>
    <xf numFmtId="0" fontId="25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0" fontId="57" fillId="2" borderId="6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4" fillId="5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9" fontId="0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7" fillId="2" borderId="0">
      <alignment horizontal="right"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5" fillId="38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5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6" borderId="0" applyNumberFormat="0" applyBorder="0" applyAlignment="0" applyProtection="0"/>
    <xf numFmtId="0" fontId="35" fillId="29" borderId="0" applyNumberFormat="0" applyBorder="0" applyAlignment="0" applyProtection="0"/>
    <xf numFmtId="0" fontId="20" fillId="4" borderId="13" applyNumberFormat="0" applyAlignment="0" applyProtection="0">
      <alignment vertical="center"/>
    </xf>
    <xf numFmtId="0" fontId="35" fillId="27" borderId="0" applyNumberFormat="0" applyBorder="0" applyAlignment="0" applyProtection="0"/>
    <xf numFmtId="0" fontId="41" fillId="24" borderId="0" applyNumberFormat="0" applyBorder="0" applyAlignment="0" applyProtection="0"/>
    <xf numFmtId="0" fontId="35" fillId="68" borderId="0" applyNumberFormat="0" applyBorder="0" applyAlignment="0" applyProtection="0"/>
    <xf numFmtId="0" fontId="35" fillId="70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74" fillId="0" borderId="29" applyProtection="0"/>
    <xf numFmtId="0" fontId="27" fillId="0" borderId="6">
      <alignment horizontal="distributed" vertical="center" wrapText="1"/>
    </xf>
    <xf numFmtId="0" fontId="35" fillId="30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5" fillId="29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41" fillId="24" borderId="0" applyNumberFormat="0" applyBorder="0" applyAlignment="0" applyProtection="0"/>
    <xf numFmtId="0" fontId="35" fillId="3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41" fillId="24" borderId="0" applyNumberFormat="0" applyBorder="0" applyAlignment="0" applyProtection="0"/>
    <xf numFmtId="0" fontId="72" fillId="0" borderId="28" applyNumberFormat="0" applyFill="0" applyAlignment="0" applyProtection="0">
      <alignment vertical="center"/>
    </xf>
    <xf numFmtId="0" fontId="35" fillId="6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35" fillId="72" borderId="0" applyNumberFormat="0" applyBorder="0" applyAlignment="0" applyProtection="0"/>
    <xf numFmtId="0" fontId="41" fillId="2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41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65" borderId="0" applyNumberFormat="0" applyBorder="0" applyAlignment="0" applyProtection="0"/>
    <xf numFmtId="177" fontId="0" fillId="0" borderId="0" applyFill="0" applyBorder="0" applyAlignment="0"/>
    <xf numFmtId="0" fontId="24" fillId="5" borderId="0" applyNumberFormat="0" applyBorder="0" applyAlignment="0" applyProtection="0">
      <alignment vertical="center"/>
    </xf>
    <xf numFmtId="177" fontId="0" fillId="0" borderId="0" applyFill="0" applyBorder="0" applyAlignment="0"/>
    <xf numFmtId="0" fontId="77" fillId="0" borderId="0" applyNumberFormat="0" applyFill="0" applyBorder="0" applyAlignment="0" applyProtection="0"/>
    <xf numFmtId="0" fontId="24" fillId="5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179" fontId="0" fillId="0" borderId="0"/>
    <xf numFmtId="177" fontId="61" fillId="0" borderId="0" applyFont="0" applyFill="0" applyBorder="0" applyAlignment="0" applyProtection="0"/>
    <xf numFmtId="0" fontId="0" fillId="0" borderId="0"/>
    <xf numFmtId="182" fontId="61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178" fontId="0" fillId="0" borderId="0"/>
    <xf numFmtId="178" fontId="0" fillId="0" borderId="0"/>
    <xf numFmtId="0" fontId="47" fillId="0" borderId="0"/>
    <xf numFmtId="178" fontId="0" fillId="0" borderId="0"/>
    <xf numFmtId="0" fontId="23" fillId="6" borderId="0" applyNumberFormat="0" applyBorder="0" applyAlignment="0" applyProtection="0">
      <alignment vertical="center"/>
    </xf>
    <xf numFmtId="178" fontId="0" fillId="0" borderId="0"/>
    <xf numFmtId="0" fontId="74" fillId="0" borderId="0" applyProtection="0"/>
    <xf numFmtId="181" fontId="0" fillId="0" borderId="0"/>
    <xf numFmtId="0" fontId="23" fillId="6" borderId="0" applyNumberFormat="0" applyBorder="0" applyAlignment="0" applyProtection="0">
      <alignment vertical="center"/>
    </xf>
    <xf numFmtId="181" fontId="0" fillId="0" borderId="0"/>
    <xf numFmtId="0" fontId="21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181" fontId="0" fillId="0" borderId="0"/>
    <xf numFmtId="0" fontId="0" fillId="0" borderId="0"/>
    <xf numFmtId="181" fontId="0" fillId="0" borderId="0"/>
    <xf numFmtId="0" fontId="0" fillId="0" borderId="0"/>
    <xf numFmtId="38" fontId="57" fillId="4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48" fillId="0" borderId="26" applyNumberFormat="0" applyAlignment="0" applyProtection="0">
      <alignment horizontal="left" vertical="center"/>
    </xf>
    <xf numFmtId="0" fontId="22" fillId="2" borderId="0">
      <alignment horizontal="left" vertical="top"/>
    </xf>
    <xf numFmtId="0" fontId="25" fillId="16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5" fillId="16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5" fillId="16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48" fillId="0" borderId="11">
      <alignment horizontal="left" vertical="center"/>
    </xf>
    <xf numFmtId="0" fontId="24" fillId="5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5" fillId="16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86" fillId="0" borderId="0" applyProtection="0"/>
    <xf numFmtId="0" fontId="48" fillId="0" borderId="0" applyProtection="0"/>
    <xf numFmtId="10" fontId="57" fillId="2" borderId="6" applyNumberFormat="0" applyBorder="0" applyAlignment="0" applyProtection="0"/>
    <xf numFmtId="43" fontId="0" fillId="0" borderId="0" applyFont="0" applyFill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10" fontId="57" fillId="2" borderId="6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85" fillId="0" borderId="0"/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9" fillId="0" borderId="0"/>
    <xf numFmtId="0" fontId="24" fillId="5" borderId="0" applyNumberFormat="0" applyBorder="0" applyAlignment="0" applyProtection="0">
      <alignment vertical="center"/>
    </xf>
    <xf numFmtId="10" fontId="61" fillId="0" borderId="0" applyFont="0" applyFill="0" applyBorder="0" applyAlignment="0" applyProtection="0"/>
    <xf numFmtId="1" fontId="61" fillId="0" borderId="0"/>
    <xf numFmtId="0" fontId="23" fillId="6" borderId="0" applyNumberFormat="0" applyBorder="0" applyAlignment="0" applyProtection="0">
      <alignment vertical="center"/>
    </xf>
    <xf numFmtId="0" fontId="33" fillId="0" borderId="0"/>
    <xf numFmtId="0" fontId="77" fillId="0" borderId="0" applyNumberFormat="0" applyFill="0" applyBorder="0" applyAlignment="0" applyProtection="0"/>
    <xf numFmtId="0" fontId="84" fillId="2" borderId="0">
      <alignment horizontal="center" vertical="top"/>
    </xf>
    <xf numFmtId="0" fontId="84" fillId="2" borderId="0">
      <alignment horizontal="center" vertical="top"/>
    </xf>
    <xf numFmtId="0" fontId="84" fillId="2" borderId="0">
      <alignment horizontal="center" vertical="top"/>
    </xf>
    <xf numFmtId="0" fontId="4" fillId="2" borderId="0">
      <alignment horizontal="center" vertical="center"/>
    </xf>
    <xf numFmtId="0" fontId="67" fillId="2" borderId="0">
      <alignment horizontal="left" vertical="center"/>
    </xf>
    <xf numFmtId="0" fontId="67" fillId="2" borderId="0">
      <alignment horizontal="right" vertical="center"/>
    </xf>
    <xf numFmtId="0" fontId="67" fillId="2" borderId="0">
      <alignment horizontal="right" vertical="center"/>
    </xf>
    <xf numFmtId="0" fontId="67" fillId="2" borderId="0">
      <alignment horizontal="right" vertical="center"/>
    </xf>
    <xf numFmtId="0" fontId="22" fillId="2" borderId="0">
      <alignment horizontal="left" vertical="top"/>
    </xf>
    <xf numFmtId="0" fontId="20" fillId="4" borderId="13" applyNumberFormat="0" applyAlignment="0" applyProtection="0">
      <alignment vertical="center"/>
    </xf>
    <xf numFmtId="0" fontId="67" fillId="2" borderId="0">
      <alignment horizontal="left" vertical="center"/>
    </xf>
    <xf numFmtId="0" fontId="20" fillId="4" borderId="13" applyNumberFormat="0" applyAlignment="0" applyProtection="0">
      <alignment vertical="center"/>
    </xf>
    <xf numFmtId="0" fontId="67" fillId="2" borderId="0">
      <alignment horizontal="left" vertical="center"/>
    </xf>
    <xf numFmtId="0" fontId="44" fillId="2" borderId="0">
      <alignment horizontal="left" vertical="center"/>
    </xf>
    <xf numFmtId="0" fontId="44" fillId="2" borderId="0">
      <alignment horizontal="center" vertical="center"/>
    </xf>
    <xf numFmtId="0" fontId="44" fillId="2" borderId="0">
      <alignment horizontal="left" vertical="center"/>
    </xf>
    <xf numFmtId="0" fontId="44" fillId="2" borderId="0">
      <alignment horizontal="center" vertical="center"/>
    </xf>
    <xf numFmtId="0" fontId="4" fillId="2" borderId="0">
      <alignment horizontal="center" vertical="center"/>
    </xf>
    <xf numFmtId="0" fontId="23" fillId="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4" fillId="5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3" fillId="6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90" fillId="2" borderId="0">
      <alignment horizontal="center" vertical="top"/>
    </xf>
    <xf numFmtId="0" fontId="90" fillId="2" borderId="0">
      <alignment horizontal="center" vertical="top"/>
    </xf>
    <xf numFmtId="0" fontId="44" fillId="2" borderId="0">
      <alignment horizontal="left" vertical="top"/>
    </xf>
    <xf numFmtId="0" fontId="31" fillId="6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44" fillId="2" borderId="0">
      <alignment horizontal="left" vertical="top"/>
    </xf>
    <xf numFmtId="0" fontId="4" fillId="2" borderId="0">
      <alignment horizontal="center" vertical="top"/>
    </xf>
    <xf numFmtId="0" fontId="24" fillId="12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right" vertical="top"/>
    </xf>
    <xf numFmtId="0" fontId="44" fillId="2" borderId="0">
      <alignment horizontal="right" vertical="top"/>
    </xf>
    <xf numFmtId="0" fontId="41" fillId="2" borderId="0">
      <alignment horizontal="left" vertical="top"/>
    </xf>
    <xf numFmtId="0" fontId="41" fillId="2" borderId="0">
      <alignment horizontal="left" vertical="top"/>
    </xf>
    <xf numFmtId="0" fontId="14" fillId="0" borderId="0"/>
    <xf numFmtId="0" fontId="41" fillId="2" borderId="0">
      <alignment horizontal="left" vertical="center"/>
    </xf>
    <xf numFmtId="0" fontId="41" fillId="2" borderId="0">
      <alignment horizontal="left" vertical="center"/>
    </xf>
    <xf numFmtId="0" fontId="3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4" fillId="0" borderId="29" applyProtection="0"/>
    <xf numFmtId="0" fontId="24" fillId="5" borderId="0" applyNumberFormat="0" applyBorder="0" applyAlignment="0" applyProtection="0">
      <alignment vertical="center"/>
    </xf>
    <xf numFmtId="0" fontId="74" fillId="0" borderId="29" applyProtection="0"/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4" fillId="0" borderId="29" applyProtection="0"/>
    <xf numFmtId="0" fontId="27" fillId="0" borderId="6">
      <alignment horizontal="distributed" vertical="center" wrapText="1"/>
    </xf>
    <xf numFmtId="0" fontId="25" fillId="14" borderId="0" applyNumberFormat="0" applyBorder="0" applyAlignment="0" applyProtection="0">
      <alignment vertical="center"/>
    </xf>
    <xf numFmtId="0" fontId="74" fillId="0" borderId="29" applyProtection="0"/>
    <xf numFmtId="0" fontId="27" fillId="0" borderId="6">
      <alignment horizontal="distributed" vertical="center" wrapText="1"/>
    </xf>
    <xf numFmtId="0" fontId="74" fillId="0" borderId="29" applyProtection="0"/>
    <xf numFmtId="0" fontId="27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2" fillId="0" borderId="0">
      <alignment vertical="center"/>
    </xf>
    <xf numFmtId="9" fontId="0" fillId="0" borderId="0" applyFont="0" applyFill="0" applyBorder="0" applyAlignment="0" applyProtection="0"/>
    <xf numFmtId="0" fontId="53" fillId="0" borderId="2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3" fillId="0" borderId="0"/>
    <xf numFmtId="0" fontId="33" fillId="0" borderId="0"/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4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4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4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4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1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56" fillId="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56" fillId="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1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1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0" fillId="4" borderId="13" applyNumberFormat="0" applyAlignment="0" applyProtection="0">
      <alignment vertical="center"/>
    </xf>
    <xf numFmtId="0" fontId="56" fillId="6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2" fillId="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2" fillId="7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3" fillId="0" borderId="0"/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4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4" borderId="13" applyNumberFormat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33" fillId="0" borderId="0"/>
    <xf numFmtId="0" fontId="0" fillId="0" borderId="0"/>
    <xf numFmtId="0" fontId="0" fillId="0" borderId="0"/>
    <xf numFmtId="0" fontId="20" fillId="4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20" borderId="18" applyNumberFormat="0" applyAlignment="0" applyProtection="0">
      <alignment vertical="center"/>
    </xf>
    <xf numFmtId="0" fontId="22" fillId="0" borderId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20" borderId="18" applyNumberFormat="0" applyAlignment="0" applyProtection="0">
      <alignment vertical="center"/>
    </xf>
    <xf numFmtId="0" fontId="22" fillId="0" borderId="0">
      <alignment vertical="center"/>
    </xf>
    <xf numFmtId="0" fontId="46" fillId="20" borderId="18" applyNumberFormat="0" applyAlignment="0" applyProtection="0">
      <alignment vertical="center"/>
    </xf>
    <xf numFmtId="0" fontId="22" fillId="0" borderId="0">
      <alignment vertical="center"/>
    </xf>
    <xf numFmtId="0" fontId="46" fillId="20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20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/>
    <xf numFmtId="0" fontId="3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14" applyNumberFormat="0" applyFont="0" applyAlignment="0" applyProtection="0">
      <alignment vertical="center"/>
    </xf>
    <xf numFmtId="0" fontId="22" fillId="0" borderId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14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4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33" fillId="0" borderId="0"/>
    <xf numFmtId="0" fontId="29" fillId="13" borderId="16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4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7" borderId="14" applyNumberFormat="0" applyFont="0" applyAlignment="0" applyProtection="0">
      <alignment vertical="center"/>
    </xf>
    <xf numFmtId="0" fontId="33" fillId="0" borderId="0"/>
    <xf numFmtId="0" fontId="33" fillId="0" borderId="0"/>
    <xf numFmtId="0" fontId="7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20" fillId="4" borderId="13" applyNumberFormat="0" applyAlignment="0" applyProtection="0">
      <alignment vertical="center"/>
    </xf>
    <xf numFmtId="0" fontId="14" fillId="0" borderId="0"/>
    <xf numFmtId="0" fontId="8" fillId="0" borderId="0"/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1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0" fillId="4" borderId="13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1" fillId="51" borderId="0" applyNumberFormat="0" applyBorder="0" applyAlignment="0" applyProtection="0"/>
    <xf numFmtId="0" fontId="21" fillId="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21" fillId="5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84" fontId="26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38" fontId="80" fillId="0" borderId="0" applyFont="0" applyFill="0" applyBorder="0" applyAlignment="0" applyProtection="0"/>
    <xf numFmtId="0" fontId="20" fillId="4" borderId="13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5" fillId="3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185" fontId="26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25" fillId="39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30" fillId="5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6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87" fillId="0" borderId="0"/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83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92" fillId="75" borderId="0" applyNumberFormat="0" applyBorder="0" applyAlignment="0" applyProtection="0"/>
    <xf numFmtId="0" fontId="92" fillId="76" borderId="0" applyNumberFormat="0" applyBorder="0" applyAlignment="0" applyProtection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176" fontId="27" fillId="0" borderId="6">
      <alignment vertical="center"/>
      <protection locked="0"/>
    </xf>
    <xf numFmtId="0" fontId="20" fillId="4" borderId="13" applyNumberFormat="0" applyAlignment="0" applyProtection="0">
      <alignment vertical="center"/>
    </xf>
    <xf numFmtId="176" fontId="27" fillId="0" borderId="6">
      <alignment vertical="center"/>
      <protection locked="0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0" fontId="46" fillId="20" borderId="18" applyNumberFormat="0" applyAlignment="0" applyProtection="0">
      <alignment vertical="center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176" fontId="27" fillId="0" borderId="6">
      <alignment vertical="center"/>
      <protection locked="0"/>
    </xf>
    <xf numFmtId="0" fontId="26" fillId="0" borderId="0"/>
    <xf numFmtId="0" fontId="26" fillId="0" borderId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40" fontId="80" fillId="0" borderId="0" applyFont="0" applyFill="0" applyBorder="0" applyAlignment="0" applyProtection="0"/>
    <xf numFmtId="0" fontId="93" fillId="0" borderId="0"/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8" fillId="0" borderId="0" xfId="2950" applyNumberFormat="1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189" fontId="8" fillId="0" borderId="0" xfId="2950" applyNumberFormat="1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5" xfId="2949" applyFont="1" applyBorder="1" applyAlignment="1">
      <alignment horizontal="center" vertical="center" wrapText="1"/>
    </xf>
    <xf numFmtId="0" fontId="4" fillId="0" borderId="5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0" xfId="2949" applyFont="1" applyBorder="1" applyAlignment="1">
      <alignment horizontal="center" vertical="center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9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8" fontId="14" fillId="0" borderId="0" xfId="2944" applyNumberFormat="1" applyAlignment="1">
      <alignment horizontal="right" vertical="center"/>
    </xf>
    <xf numFmtId="190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3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90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90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4" applyFont="1" applyFill="1" applyBorder="1" applyAlignment="1">
      <alignment vertical="center"/>
    </xf>
    <xf numFmtId="188" fontId="3" fillId="0" borderId="9" xfId="2944" applyNumberFormat="1" applyFont="1" applyBorder="1" applyAlignment="1">
      <alignment horizontal="right" vertical="center"/>
    </xf>
    <xf numFmtId="0" fontId="3" fillId="0" borderId="9" xfId="2944" applyFont="1" applyFill="1" applyBorder="1"/>
    <xf numFmtId="190" fontId="3" fillId="0" borderId="9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90" fontId="3" fillId="0" borderId="0" xfId="2944" applyNumberFormat="1" applyFont="1" applyFill="1" applyAlignment="1">
      <alignment horizontal="right" vertical="center"/>
    </xf>
    <xf numFmtId="4" fontId="3" fillId="0" borderId="10" xfId="2944" applyNumberFormat="1" applyFont="1" applyFill="1" applyBorder="1" applyAlignment="1">
      <alignment horizontal="center" vertical="center"/>
    </xf>
    <xf numFmtId="4" fontId="3" fillId="0" borderId="12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 applyProtection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8" fontId="3" fillId="0" borderId="5" xfId="2944" applyNumberFormat="1" applyFont="1" applyFill="1" applyBorder="1" applyAlignment="1">
      <alignment horizontal="center" vertical="center"/>
    </xf>
    <xf numFmtId="190" fontId="3" fillId="0" borderId="5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>
      <alignment vertical="center"/>
    </xf>
    <xf numFmtId="187" fontId="3" fillId="0" borderId="6" xfId="2944" applyNumberFormat="1" applyFont="1" applyFill="1" applyBorder="1" applyAlignment="1">
      <alignment horizontal="right" vertical="center"/>
    </xf>
    <xf numFmtId="4" fontId="3" fillId="0" borderId="11" xfId="2952" applyNumberFormat="1" applyFont="1" applyFill="1" applyBorder="1" applyAlignment="1">
      <alignment vertical="center"/>
    </xf>
    <xf numFmtId="4" fontId="3" fillId="0" borderId="11" xfId="2944" applyNumberFormat="1" applyFont="1" applyFill="1" applyBorder="1" applyAlignment="1">
      <alignment vertical="center"/>
    </xf>
    <xf numFmtId="4" fontId="3" fillId="0" borderId="11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7" fontId="3" fillId="0" borderId="8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7" fontId="3" fillId="0" borderId="6" xfId="2944" applyNumberFormat="1" applyFont="1" applyFill="1" applyBorder="1" applyAlignment="1" applyProtection="1">
      <alignment horizontal="right" vertical="center"/>
    </xf>
    <xf numFmtId="187" fontId="3" fillId="0" borderId="5" xfId="2944" applyNumberFormat="1" applyFont="1" applyFill="1" applyBorder="1" applyAlignment="1">
      <alignment horizontal="right" vertical="center"/>
    </xf>
    <xf numFmtId="187" fontId="3" fillId="0" borderId="5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90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90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4" applyNumberFormat="1" applyFont="1" applyFill="1" applyBorder="1" applyAlignment="1">
      <alignment horizontal="right" vertical="center"/>
    </xf>
    <xf numFmtId="190" fontId="3" fillId="0" borderId="6" xfId="2944" applyNumberFormat="1" applyFont="1" applyFill="1" applyBorder="1" applyAlignment="1">
      <alignment horizontal="right" vertical="center"/>
    </xf>
    <xf numFmtId="188" fontId="3" fillId="0" borderId="8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5" xfId="2944" applyNumberFormat="1" applyFont="1" applyFill="1" applyBorder="1" applyAlignment="1">
      <alignment horizontal="right" vertical="center"/>
    </xf>
    <xf numFmtId="190" fontId="3" fillId="0" borderId="5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好_来源表_义县" xfId="4"/>
    <cellStyle name="差_城建部门_义县" xfId="5"/>
    <cellStyle name="_农业处填报12.9_沈阳_上报抚顺市2015.12.29-2016年预算相关报表" xfId="6"/>
    <cellStyle name="差_农林水和城市维护标准支出20080505－县区合计_义县" xfId="7"/>
    <cellStyle name="20% - 强调文字颜色 3" xfId="8" builtinId="38"/>
    <cellStyle name="强调文字颜色 2 3 2" xfId="9"/>
    <cellStyle name="输入" xfId="10" builtinId="20"/>
    <cellStyle name="差_检验表（调整后）_义县 2" xfId="11"/>
    <cellStyle name="20% - 强调文字颜色 3 2 3 3" xfId="12"/>
    <cellStyle name="_（2007 12 3）按专项分类编制2008年养老保险中心部门预算(定稿） 28" xfId="13"/>
    <cellStyle name="_（2007 12 3）按专项分类编制2008年养老保险中心部门预算(定稿） 33" xfId="14"/>
    <cellStyle name="常规 44" xfId="15"/>
    <cellStyle name="常规 39" xfId="16"/>
    <cellStyle name="20% - 强调文字颜色 2 3 6" xfId="17"/>
    <cellStyle name="_ET_STYLE_NoName_00__朝阳报省" xfId="18"/>
    <cellStyle name="货币" xfId="19" builtinId="4"/>
    <cellStyle name="40% - 强调文字颜色 6 3" xfId="20"/>
    <cellStyle name="好 3 4" xfId="21"/>
    <cellStyle name="_(081201原稿)政府大专项" xfId="22"/>
    <cellStyle name="20% - 强调文字颜色 3 3 2 3" xfId="23"/>
    <cellStyle name="_2008年市本级政府专项资金支出预算安排情况统计表(最后) 2" xfId="24"/>
    <cellStyle name="检查单元格 3 4 2 2" xfId="25"/>
    <cellStyle name="千位分隔[0]" xfId="26" builtinId="6"/>
    <cellStyle name="S21" xfId="27"/>
    <cellStyle name="S16" xfId="28"/>
    <cellStyle name="Accent2 - 40%" xfId="29"/>
    <cellStyle name="40% - 强调文字颜色 2 2 3 2 2" xfId="30"/>
    <cellStyle name="差_第五部分(才淼、饶永宏）_义县" xfId="31"/>
    <cellStyle name="20% - 强调文字颜色 1 3 4 3 2" xfId="32"/>
    <cellStyle name="40% - 强调文字颜色 4 3 4" xfId="33"/>
    <cellStyle name="40% - 强调文字颜色 3" xfId="34" builtinId="39"/>
    <cellStyle name="常规 31 2" xfId="35"/>
    <cellStyle name="常规 26 2" xfId="36"/>
    <cellStyle name="40% - 强调文字颜色 3 3 3 2" xfId="37"/>
    <cellStyle name="_12.24调08综合处部门专项1" xfId="38"/>
    <cellStyle name="Header2 3 2 2" xfId="39"/>
    <cellStyle name="计算 2 5 3" xfId="40"/>
    <cellStyle name="差" xfId="41" builtinId="27"/>
    <cellStyle name="20% - 强调文字颜色 1 3 6 3" xfId="42"/>
    <cellStyle name="千位分隔" xfId="43" builtinId="3"/>
    <cellStyle name="差_市辖区测算-新科目（20080626）" xfId="44"/>
    <cellStyle name="差_2006年水利统计指标统计表 2" xfId="45"/>
    <cellStyle name="20% - 强调文字颜色 2 2 3 2 2 2" xfId="46"/>
    <cellStyle name="60% - 强调文字颜色 3" xfId="47" builtinId="40"/>
    <cellStyle name="_（2007 12 3）按专项分类编制2008年养老保险中心部门预算(定稿） 68" xfId="48"/>
    <cellStyle name="超链接" xfId="49" builtinId="8"/>
    <cellStyle name="差_2006年34青海_上报抚顺市2015.12.29-2016年预算相关报表" xfId="50"/>
    <cellStyle name="_2008年1月份执行分析表（新科目）" xfId="51"/>
    <cellStyle name="百分比" xfId="52" builtinId="5"/>
    <cellStyle name="已访问的超链接" xfId="53" builtinId="9"/>
    <cellStyle name="适中 2 4 2" xfId="54"/>
    <cellStyle name="注释" xfId="55" builtinId="10"/>
    <cellStyle name="好_缺口县区测算 2" xfId="56"/>
    <cellStyle name="60% - 强调文字颜色 2 3" xfId="57"/>
    <cellStyle name="_大型活动_沈阳_2016年元旦加班表（发县区）改后" xfId="58"/>
    <cellStyle name="好_教育(按照总人口测算）—20080416_民生政策最低支出需求 2" xfId="59"/>
    <cellStyle name="常规 6" xfId="60"/>
    <cellStyle name="_2011年01月份执行分析表" xfId="61"/>
    <cellStyle name="60% - 强调文字颜色 2" xfId="62" builtinId="36"/>
    <cellStyle name="好_27重庆_上报抚顺市2015.12.29-2016年预算相关报表" xfId="63"/>
    <cellStyle name="_（2007 12 3）按专项分类编制2008年养老保险中心部门预算(定稿） 67" xfId="64"/>
    <cellStyle name="_附表表样（政法处）_沈阳 2" xfId="65"/>
    <cellStyle name="_2007年市本级政府专项资金支出完成情况统计表(最后)_沈阳 2" xfId="66"/>
    <cellStyle name="差_平邑 2" xfId="67"/>
    <cellStyle name="20% - 强调文字颜色 5 2 3 4" xfId="68"/>
    <cellStyle name="注释 3 3 3 2 2" xfId="69"/>
    <cellStyle name="好_农林水和城市维护标准支出20080505－县区合计_民生政策最低支出需求 2" xfId="70"/>
    <cellStyle name="_副本2009年国税总分机构_2016年元旦加班表（发县区）改后" xfId="71"/>
    <cellStyle name="标题 4" xfId="72" builtinId="19"/>
    <cellStyle name="注释 2 5 2 2 2" xfId="73"/>
    <cellStyle name="好_县区合并测算20080423(按照各省比重）_民生政策最低支出需求_义县" xfId="74"/>
    <cellStyle name="_ET_STYLE_NoName_00_ 4" xfId="75"/>
    <cellStyle name="警告文本" xfId="76" builtinId="11"/>
    <cellStyle name="好_县市旗测算-新科目（20080627）_不含人员经费系数_上报抚顺市2015.12.29-2016年预算相关报表" xfId="77"/>
    <cellStyle name="40% - 强调文字颜色 2 2 4 2 2" xfId="78"/>
    <cellStyle name="标题" xfId="79" builtinId="15"/>
    <cellStyle name="差_2006年28四川" xfId="80"/>
    <cellStyle name="_norma1_2006年1月份税收收入分类型汇总表" xfId="81"/>
    <cellStyle name="_ET_STYLE_NoName_00_ 2 3 3" xfId="82"/>
    <cellStyle name="解释性文本" xfId="83" builtinId="53"/>
    <cellStyle name="表标题 3 2 3" xfId="84"/>
    <cellStyle name="好_农林水和城市维护标准支出20080505－县区合计_民生政策最低支出需求_上报抚顺市2015.12.29-2016年预算相关报表" xfId="85"/>
    <cellStyle name="20% - 强调文字颜色 2 3 2 2 2" xfId="86"/>
    <cellStyle name="常规 45 7" xfId="87"/>
    <cellStyle name="差_县市旗测算20080508_县市旗测算-新科目（含人口规模效应）_义县" xfId="88"/>
    <cellStyle name="_（2007 12 3）按专项分类编制2008年养老保险中心部门预算(定稿）_沈阳" xfId="89"/>
    <cellStyle name="_各市加班表-支出" xfId="90"/>
    <cellStyle name="标题 1" xfId="91" builtinId="16"/>
    <cellStyle name="输出 2 3 2 2 2" xfId="92"/>
    <cellStyle name="0,0_x000d__x000a_NA_x000d__x000a_" xfId="93"/>
    <cellStyle name="标题 2" xfId="94" builtinId="17"/>
    <cellStyle name="_汇总表5%还原(20080130_2016年元旦加班表（发县区）改后 2" xfId="95"/>
    <cellStyle name="20% - 强调文字颜色 5 2 3 3" xfId="96"/>
    <cellStyle name="_ET_STYLE_NoName_00__2017年人代会草案国库2 2 3 3" xfId="97"/>
    <cellStyle name="60% - 强调文字颜色 1" xfId="98" builtinId="32"/>
    <cellStyle name="差_汇总表4_义县" xfId="99"/>
    <cellStyle name="_（2007 12 3）按专项分类编制2008年养老保险中心部门预算(定稿） 66" xfId="100"/>
    <cellStyle name="_（2007 12 3）按专项分类编制2008年养老保险中心部门预算(定稿） 71" xfId="101"/>
    <cellStyle name="标题 3" xfId="102" builtinId="18"/>
    <cellStyle name="差_gdp 2" xfId="103"/>
    <cellStyle name="_ET_STYLE_NoName_00_ 2 2 2" xfId="104"/>
    <cellStyle name="60% - 强调文字颜色 4" xfId="105" builtinId="44"/>
    <cellStyle name="_（2007 12 3）按专项分类编制2008年养老保险中心部门预算(定稿） 69" xfId="106"/>
    <cellStyle name="_2007年11月加班（市长汇报） (2)_上报抚顺市2015.12.29-2016年预算相关报表 2" xfId="107"/>
    <cellStyle name="_部门预算需求20071207郭立新_2016年元旦加班表（发县区）改后 2" xfId="108"/>
    <cellStyle name="20% - 强调文字颜色 5 2 3 2 2 2" xfId="109"/>
    <cellStyle name="输出" xfId="110" builtinId="21"/>
    <cellStyle name="好_汇总表4 2" xfId="111"/>
    <cellStyle name="20% - 强调文字颜色 1 3 4 3" xfId="112"/>
    <cellStyle name="计算" xfId="113" builtinId="22"/>
    <cellStyle name="计算 2 3 3" xfId="114"/>
    <cellStyle name="检查单元格" xfId="115" builtinId="23"/>
    <cellStyle name="汇总 3 6 2" xfId="116"/>
    <cellStyle name="好_行政（人员）_义县" xfId="117"/>
    <cellStyle name="20% - 强调文字颜色 6" xfId="118" builtinId="50"/>
    <cellStyle name="千位分隔 12 2" xfId="119"/>
    <cellStyle name="S13 2 2" xfId="120"/>
    <cellStyle name="_4月表" xfId="121"/>
    <cellStyle name="检查单元格 3 3" xfId="122"/>
    <cellStyle name="_表7_沈阳_上报抚顺市2015.12.29-2016年预算相关报表" xfId="123"/>
    <cellStyle name="好_08龙港_义县" xfId="124"/>
    <cellStyle name="Currency [0]" xfId="125"/>
    <cellStyle name="_附表表样（政法处）" xfId="126"/>
    <cellStyle name="强调文字颜色 2" xfId="127" builtinId="33"/>
    <cellStyle name="40% - 强调文字颜色 4 2 3 3" xfId="128"/>
    <cellStyle name="好_河南 缺口县区测算(地方填报)_上报抚顺市2015.12.29-2016年预算相关报表" xfId="129"/>
    <cellStyle name="_2007年市本级政府专项资金支出完成情况统计表(最后)" xfId="130"/>
    <cellStyle name="表标题 2 2" xfId="131"/>
    <cellStyle name="链接单元格" xfId="132" builtinId="24"/>
    <cellStyle name="20% - 强调文字颜色 6 3 5" xfId="133"/>
    <cellStyle name="汇总" xfId="134" builtinId="25"/>
    <cellStyle name="差_Book2" xfId="135"/>
    <cellStyle name="Header2 3 3" xfId="136"/>
    <cellStyle name="好" xfId="137" builtinId="26"/>
    <cellStyle name="差 2 3 2" xfId="138"/>
    <cellStyle name="适中" xfId="139" builtinId="28"/>
    <cellStyle name="数字 3 2 3" xfId="140"/>
    <cellStyle name="差_县市旗测算-新科目（20080626）_民生政策最低支出需求 2" xfId="141"/>
    <cellStyle name="Dollar (zero dec) 2 2" xfId="142"/>
    <cellStyle name="20% - 强调文字颜色 5" xfId="143" builtinId="46"/>
    <cellStyle name="常规 8 2" xfId="144"/>
    <cellStyle name="_ET_STYLE_NoName_00__2017年人代会草案国库2" xfId="145"/>
    <cellStyle name="汇总 2 4 2" xfId="146"/>
    <cellStyle name="_2008年市本级政府专项资金支出预算安排情况统计表(最后)_沈阳 2" xfId="147"/>
    <cellStyle name="_市本级财力的明细(三个方案)" xfId="148"/>
    <cellStyle name="检查单元格 3 2" xfId="149"/>
    <cellStyle name="_社保部门预算项目情况表(2007 12 25)" xfId="150"/>
    <cellStyle name="差_02_上报抚顺市2015.12.29-2016年预算相关报表" xfId="151"/>
    <cellStyle name="20% - 强调文字颜色 2 3 4 4" xfId="152"/>
    <cellStyle name="强调文字颜色 1" xfId="153" builtinId="29"/>
    <cellStyle name="差_行政（人员）_县市旗测算-新科目（含人口规模效应）" xfId="154"/>
    <cellStyle name="40% - 强调文字颜色 4 2 3 2" xfId="155"/>
    <cellStyle name="差_卫生(按照总人口测算）—20080416_不含人员经费系数_上报抚顺市2015.12.29-2016年预算相关报表" xfId="156"/>
    <cellStyle name="_(081201原稿)政府大专项_2016年元旦加班表（发县区）改后 2" xfId="157"/>
    <cellStyle name="20% - 强调文字颜色 1" xfId="158" builtinId="30"/>
    <cellStyle name="_2008年总分机构基本情况表（定稿)_沈阳_2016年元旦加班表（发县区）改后" xfId="159"/>
    <cellStyle name="40% - 强调文字颜色 4 3 2" xfId="160"/>
    <cellStyle name="40% - 强调文字颜色 1" xfId="161" builtinId="31"/>
    <cellStyle name="好_来源表_上报抚顺市2015.12.29-2016年预算相关报表" xfId="162"/>
    <cellStyle name="差_县市旗测算-新科目（20080626）_不含人员经费系数" xfId="163"/>
    <cellStyle name="差_城建部门_上报抚顺市2015.12.29-2016年预算相关报表" xfId="164"/>
    <cellStyle name="差_12滨州 2" xfId="165"/>
    <cellStyle name="20% - 强调文字颜色 2" xfId="166" builtinId="34"/>
    <cellStyle name="差_2017年人代会草案国库1 3" xfId="167"/>
    <cellStyle name="_norma1_12月表" xfId="168"/>
    <cellStyle name="_综合专项资金（报预算）_2016年元旦加班表（发县区）改后" xfId="169"/>
    <cellStyle name="40% - 强调文字颜色 4 3 3" xfId="170"/>
    <cellStyle name="40% - 强调文字颜色 2" xfId="171" builtinId="35"/>
    <cellStyle name="强调文字颜色 3" xfId="172" builtinId="37"/>
    <cellStyle name="40% - 强调文字颜色 4 2 3 4" xfId="173"/>
    <cellStyle name="强调文字颜色 4" xfId="174" builtinId="41"/>
    <cellStyle name="20% - 强调文字颜色 4" xfId="175" builtinId="42"/>
    <cellStyle name="40% - 强调文字颜色 4 3 5" xfId="176"/>
    <cellStyle name="40% - 强调文字颜色 4" xfId="177" builtinId="43"/>
    <cellStyle name="强调文字颜色 5" xfId="178" builtinId="45"/>
    <cellStyle name="差_行政公检法测算_县市旗测算-新科目（含人口规模效应）" xfId="179"/>
    <cellStyle name="差_财力差异计算表(不含非农业区)_上报抚顺市2015.12.29-2016年预算相关报表" xfId="180"/>
    <cellStyle name="40% - 强调文字颜色 4 3 6" xfId="181"/>
    <cellStyle name="_汇总表5%还原(20080130" xfId="182"/>
    <cellStyle name="40% - 强调文字颜色 5" xfId="183" builtinId="47"/>
    <cellStyle name="差_行政(燃修费)_民生政策最低支出需求" xfId="184"/>
    <cellStyle name="_大型活动_沈阳 2" xfId="185"/>
    <cellStyle name="_12.14-人代会报告附表" xfId="186"/>
    <cellStyle name="60% - 强调文字颜色 5" xfId="187" builtinId="48"/>
    <cellStyle name="常规 45 7 4 2" xfId="188"/>
    <cellStyle name="_2008年总分机构基本情况表（090211)_沈阳 2" xfId="189"/>
    <cellStyle name="差_2006年全省财力计算表（中央、决算）" xfId="190"/>
    <cellStyle name="_（2007 12 3）按专项分类编制2008年养老保险中心部门预算(定稿）" xfId="191"/>
    <cellStyle name="_综合专项资金（报预算） 2" xfId="192"/>
    <cellStyle name="S22 2 2" xfId="193"/>
    <cellStyle name="强调文字颜色 6" xfId="194" builtinId="49"/>
    <cellStyle name="小数 2 4 2" xfId="195"/>
    <cellStyle name="40% - 强调文字颜色 6" xfId="196" builtinId="51"/>
    <cellStyle name="40% - 强调文字颜色 4 3 7" xfId="197"/>
    <cellStyle name="20% - 强调文字颜色 3 3 2" xfId="198"/>
    <cellStyle name="强调文字颜色 4 2 3 3" xfId="199"/>
    <cellStyle name="差_2006年全省财力计算表（中央、决算）_上报抚顺市2015.12.29-2016年预算相关报表" xfId="200"/>
    <cellStyle name="_（2007 12 3）按专项分类编制2008年养老保险中心部门预算(定稿）_上报抚顺市2015.12.29-2016年预算相关报表" xfId="201"/>
    <cellStyle name="60% - 强调文字颜色 6" xfId="202" builtinId="52"/>
    <cellStyle name="好_成本差异系数_义县" xfId="203"/>
    <cellStyle name="_汇总表5%还原(20080130_沈阳" xfId="204"/>
    <cellStyle name="40% - 强调文字颜色 1 2 2 2" xfId="205"/>
    <cellStyle name="好_20河南 2" xfId="206"/>
    <cellStyle name="差_2008年全省汇总收支计算表_上报抚顺市2015.12.29-2016年预算相关报表" xfId="207"/>
    <cellStyle name="_(081201原稿)政府大专项_沈阳_2016年元旦加班表（发县区）改后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S25 3" xfId="214"/>
    <cellStyle name="差_02绥中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差_汇总表" xfId="275"/>
    <cellStyle name="_（2007 12 3）按专项分类编制2008年养老保险中心部门预算(定稿） (2)_沈阳_2016年元旦加班表（发县区）改后" xfId="276"/>
    <cellStyle name="20% - 强调文字颜色 4 3 5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60% - 强调文字颜色 3 3 5 2" xfId="285"/>
    <cellStyle name="好_03_上报抚顺市2015.12.29-2016年预算相关报表" xfId="286"/>
    <cellStyle name="_2008年分管部门财力需求情况第三次测算_上报抚顺市2015.12.29-2016年预算相关报表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Normal_#10-Headcount" xfId="307"/>
    <cellStyle name="差_县区合并测算20080423(按照各省比重）_不含人员经费系数" xfId="308"/>
    <cellStyle name="好_县区合并测算20080423(按照各省比重）_县市旗测算-新科目（含人口规模效应） 2" xfId="309"/>
    <cellStyle name="S23 2 2" xfId="310"/>
    <cellStyle name="20% - 强调文字颜色 5 2 2 2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Accent3 - 20%" xfId="316"/>
    <cellStyle name="好_分析缺口率_上报抚顺市2015.12.29-2016年预算相关报表" xfId="317"/>
    <cellStyle name="好_检验表（调整后）_上报抚顺市2015.12.29-2016年预算相关报表" xfId="318"/>
    <cellStyle name="_（2007 12 3）按专项分类编制2008年养老保险中心部门预算(定稿） 16" xfId="319"/>
    <cellStyle name="_（2007 12 3）按专项分类编制2008年养老保险中心部门预算(定稿） 21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标题 1 3 2" xfId="333"/>
    <cellStyle name="差_12滨州_上报抚顺市2015.12.29-2016年预算相关报表" xfId="334"/>
    <cellStyle name="差_危改资金测算_义县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好_分县成本差异系数_不含人员经费系数 2" xfId="339"/>
    <cellStyle name="_市本级部门项目支出需求及预算安排情况表_2016年元旦加班表（发县区）改后 2" xfId="340"/>
    <cellStyle name="标题 1 3 3" xfId="341"/>
    <cellStyle name="差_收入 2" xfId="342"/>
    <cellStyle name="差_28四川_义县" xfId="343"/>
    <cellStyle name="_（2007 12 3）按专项分类编制2008年养老保险中心部门预算(定稿） 26" xfId="344"/>
    <cellStyle name="_（2007 12 3）按专项分类编制2008年养老保险中心部门预算(定稿） 31" xfId="345"/>
    <cellStyle name="20% - 强调文字颜色 3 2 3 2" xfId="346"/>
    <cellStyle name="标题 1 3 4" xfId="347"/>
    <cellStyle name="差_教育(按照总人口测算）—20080416_不含人员经费系数_义县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S26 3" xfId="357"/>
    <cellStyle name="强调文字颜色 2 3 4" xfId="358"/>
    <cellStyle name="_08政法处部门专项（第四稿）报预算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60% - 强调文字颜色 3 3 5" xfId="368"/>
    <cellStyle name="_2008年分管部门财力需求情况第三次测算_上报抚顺市2015.12.29-2016年预算相关报表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Input [yellow] 2 2 2 2" xfId="387"/>
    <cellStyle name="_夏市长报表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2007年市本级政府专项资金支出完成情况统计表(最后)_沈阳_上报抚顺市2015.12.29-2016年预算相关报表" xfId="427"/>
    <cellStyle name="_市本级部门项目支出需求及预算安排情况表_沈阳_2016年元旦加班表（发县区）改后 2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好_市辖区测算-新科目（20080626）_上报抚顺市2015.12.29-2016年预算相关报表" xfId="432"/>
    <cellStyle name="常规 43 3 2 4" xfId="433"/>
    <cellStyle name="20% - 强调文字颜色 1 3 7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40% - 强调文字颜色 6 2" xfId="453"/>
    <cellStyle name="好 3 3" xfId="454"/>
    <cellStyle name="20% - 强调文字颜色 3 3 2 2" xfId="455"/>
    <cellStyle name="_（2007 12 3）按专项分类编制2008年养老保险中心部门预算(定稿）_上报抚顺市2015.12.29-2016年预算相关报表 2" xfId="456"/>
    <cellStyle name="百分比 4 2" xfId="457"/>
    <cellStyle name="好_教育(按照总人口测算）—20080416_县市旗测算-新科目（含人口规模效应）" xfId="458"/>
    <cellStyle name="20% - 强调文字颜色 5 3 3 2" xfId="459"/>
    <cellStyle name="_2008年分管部门财力需求情况第三次测算_沈阳_上报抚顺市2015.12.29-2016年预算相关报表" xfId="460"/>
    <cellStyle name="标题 1 2" xfId="461"/>
    <cellStyle name="常规 45 7 2" xfId="462"/>
    <cellStyle name="_（2007 12 3）按专项分类编制2008年养老保险中心部门预算(定稿）_沈阳 2" xfId="463"/>
    <cellStyle name="_各市加班表-支出 2" xfId="464"/>
    <cellStyle name="S23" xfId="465"/>
    <cellStyle name="S18" xfId="466"/>
    <cellStyle name="20% - 强调文字颜色 5 2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5 2" xfId="490"/>
    <cellStyle name="差_行政(燃修费)_民生政策最低支出需求 2" xfId="491"/>
    <cellStyle name="好 2 3" xfId="492"/>
    <cellStyle name="40% - 强调文字颜色 4 3 6 2" xfId="493"/>
    <cellStyle name="_汇总表5%还原(20080130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20% - 强调文字颜色 4 2 3 4" xfId="510"/>
    <cellStyle name="_2007年11月加班（市长汇报） (2)_沈阳_2016年元旦加班表（发县区）改后" xfId="511"/>
    <cellStyle name="好_34青海 2" xfId="512"/>
    <cellStyle name="差_检验表_上报抚顺市2015.12.29-2016年预算相关报表 2" xfId="513"/>
    <cellStyle name="40% - 强调文字颜色 1 3 5 2" xfId="514"/>
    <cellStyle name="_12月表" xfId="515"/>
    <cellStyle name="好_07_上报抚顺市2015.12.29-2016年预算相关报表" xfId="516"/>
    <cellStyle name="好_05杨杖子_义县" xfId="517"/>
    <cellStyle name="_14新宾" xfId="518"/>
    <cellStyle name="_2008年总分机构基本情况表（090211)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注释 3 3 4 2" xfId="523"/>
    <cellStyle name="_1996-2003年12月当月情况和基建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60% - 强调文字颜色 6 3 5 2" xfId="531"/>
    <cellStyle name="_2005年预算" xfId="532"/>
    <cellStyle name="20% - 强调文字颜色 1 2 3 2 2 2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_表7_沈阳_2016年元旦加班表（发县区）改后 2" xfId="537"/>
    <cellStyle name="输入 2 5 3" xfId="538"/>
    <cellStyle name="好_缺口县区测算(财政部标准)_义县" xfId="539"/>
    <cellStyle name="_2006年1月份税收收入分类型汇总表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好_县市旗测算20080508_不含人员经费系数" xfId="554"/>
    <cellStyle name="差_34青海" xfId="555"/>
    <cellStyle name="_表7_沈阳_上报抚顺市2015.12.29-2016年预算相关报表 2" xfId="556"/>
    <cellStyle name="_附表表样（政法处） 2" xfId="557"/>
    <cellStyle name="40% - 强调文字颜色 4 2 3 3 2" xfId="558"/>
    <cellStyle name="强调文字颜色 2 2" xfId="559"/>
    <cellStyle name="输出 3 9 2 2" xfId="560"/>
    <cellStyle name="差_县市旗测算20080508_义县" xfId="561"/>
    <cellStyle name="差_文体广播事业(按照总人口测算）—20080416_民生政策最低支出需求" xfId="562"/>
    <cellStyle name="_2007年11月加班（市长汇报） (2)_沈阳_上报抚顺市2015.12.29-2016年预算相关报表" xfId="563"/>
    <cellStyle name="_2007年市本级政府专项资金支出完成情况统计表(最后) 2" xfId="564"/>
    <cellStyle name="Accent1 - 20%" xfId="565"/>
    <cellStyle name="强调文字颜色 2 2 2" xfId="566"/>
    <cellStyle name="小数 5 3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常规 42" xfId="571"/>
    <cellStyle name="常规 37" xfId="572"/>
    <cellStyle name="20% - 强调文字颜色 2 3 4" xfId="573"/>
    <cellStyle name="百分比 2 2 3 3" xfId="574"/>
    <cellStyle name="_副本2009年国税总分机构_上报抚顺市2015.12.29-2016年预算相关报表" xfId="575"/>
    <cellStyle name="40% - 强调文字颜色 3 3 4 2 3" xfId="576"/>
    <cellStyle name="输出 2 3 4" xfId="577"/>
    <cellStyle name="常规 2 2 2" xfId="578"/>
    <cellStyle name="_2007年上半年全国地方级和部分城市收支情况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ht="28.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9.25" customHeight="1" spans="1:10">
      <c r="A8" s="155"/>
      <c r="B8" s="156"/>
      <c r="C8" s="157"/>
      <c r="D8" s="157"/>
      <c r="E8" s="158"/>
      <c r="F8" s="157"/>
      <c r="G8" s="157"/>
      <c r="H8" s="157"/>
      <c r="I8" s="157"/>
      <c r="J8" s="162"/>
    </row>
    <row r="9" ht="25.5" spans="1:1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2" spans="1:1">
      <c r="A12" s="161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tabSelected="1" workbookViewId="0">
      <selection activeCell="A14" sqref="A14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2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3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48">
        <v>574.66</v>
      </c>
      <c r="C7" s="123" t="s">
        <v>12</v>
      </c>
      <c r="D7" s="149">
        <v>454.04</v>
      </c>
      <c r="E7" s="124" t="s">
        <v>13</v>
      </c>
      <c r="F7" s="148">
        <v>438.36</v>
      </c>
    </row>
    <row r="8" s="94" customFormat="1" ht="18" customHeight="1" spans="1:6">
      <c r="A8" s="121" t="s">
        <v>14</v>
      </c>
      <c r="B8" s="148">
        <v>0</v>
      </c>
      <c r="C8" s="123" t="s">
        <v>15</v>
      </c>
      <c r="D8" s="149">
        <v>175.37</v>
      </c>
      <c r="E8" s="124" t="s">
        <v>16</v>
      </c>
      <c r="F8" s="148">
        <v>0</v>
      </c>
    </row>
    <row r="9" s="94" customFormat="1" ht="18" customHeight="1" spans="1:6">
      <c r="A9" s="121" t="s">
        <v>17</v>
      </c>
      <c r="B9" s="148">
        <v>0</v>
      </c>
      <c r="C9" s="125" t="s">
        <v>18</v>
      </c>
      <c r="D9" s="149">
        <v>132.15</v>
      </c>
      <c r="E9" s="124" t="s">
        <v>19</v>
      </c>
      <c r="F9" s="148">
        <v>0</v>
      </c>
    </row>
    <row r="10" s="94" customFormat="1" ht="18" customHeight="1" spans="1:6">
      <c r="A10" s="121" t="s">
        <v>20</v>
      </c>
      <c r="B10" s="148">
        <v>0</v>
      </c>
      <c r="C10" s="125" t="s">
        <v>21</v>
      </c>
      <c r="D10" s="149">
        <v>14.61</v>
      </c>
      <c r="E10" s="124" t="s">
        <v>22</v>
      </c>
      <c r="F10" s="148">
        <v>0</v>
      </c>
    </row>
    <row r="11" s="94" customFormat="1" ht="18" customHeight="1" spans="1:6">
      <c r="A11" s="121" t="s">
        <v>23</v>
      </c>
      <c r="B11" s="148">
        <v>0</v>
      </c>
      <c r="C11" s="125" t="s">
        <v>24</v>
      </c>
      <c r="D11" s="149">
        <v>0</v>
      </c>
      <c r="E11" s="124" t="s">
        <v>25</v>
      </c>
      <c r="F11" s="148">
        <v>0</v>
      </c>
    </row>
    <row r="12" s="94" customFormat="1" ht="18" customHeight="1" spans="1:6">
      <c r="A12" s="121" t="s">
        <v>26</v>
      </c>
      <c r="B12" s="148">
        <v>0</v>
      </c>
      <c r="C12" s="125" t="s">
        <v>27</v>
      </c>
      <c r="D12" s="149">
        <v>96.36</v>
      </c>
      <c r="E12" s="124" t="s">
        <v>28</v>
      </c>
      <c r="F12" s="148">
        <v>0</v>
      </c>
    </row>
    <row r="13" s="94" customFormat="1" ht="18" customHeight="1" spans="1:6">
      <c r="A13" s="121" t="s">
        <v>29</v>
      </c>
      <c r="B13" s="148">
        <v>0</v>
      </c>
      <c r="C13" s="125" t="s">
        <v>30</v>
      </c>
      <c r="D13" s="149">
        <v>35.55</v>
      </c>
      <c r="E13" s="124" t="s">
        <v>31</v>
      </c>
      <c r="F13" s="148">
        <v>0</v>
      </c>
    </row>
    <row r="14" s="94" customFormat="1" ht="18" customHeight="1" spans="1:6">
      <c r="A14" s="121" t="s">
        <v>32</v>
      </c>
      <c r="B14" s="148">
        <v>0</v>
      </c>
      <c r="C14" s="125" t="s">
        <v>33</v>
      </c>
      <c r="D14" s="149">
        <v>0</v>
      </c>
      <c r="E14" s="124" t="s">
        <v>34</v>
      </c>
      <c r="F14" s="148">
        <v>78.99</v>
      </c>
    </row>
    <row r="15" s="94" customFormat="1" ht="18" customHeight="1" spans="1:6">
      <c r="A15" s="121" t="s">
        <v>35</v>
      </c>
      <c r="B15" s="148">
        <v>0</v>
      </c>
      <c r="C15" s="125" t="s">
        <v>36</v>
      </c>
      <c r="D15" s="149">
        <v>115.02</v>
      </c>
      <c r="E15" s="124" t="s">
        <v>37</v>
      </c>
      <c r="F15" s="148">
        <v>0</v>
      </c>
    </row>
    <row r="16" s="94" customFormat="1" ht="18" customHeight="1" spans="1:6">
      <c r="A16" s="121" t="s">
        <v>38</v>
      </c>
      <c r="B16" s="148">
        <v>0</v>
      </c>
      <c r="C16" s="125" t="s">
        <v>39</v>
      </c>
      <c r="D16" s="149">
        <v>104.52</v>
      </c>
      <c r="E16" s="124" t="s">
        <v>40</v>
      </c>
      <c r="F16" s="148">
        <v>21.76</v>
      </c>
    </row>
    <row r="17" s="94" customFormat="1" ht="18" customHeight="1" spans="1:254">
      <c r="A17" s="121" t="s">
        <v>41</v>
      </c>
      <c r="B17" s="148">
        <v>0</v>
      </c>
      <c r="C17" s="125" t="s">
        <v>42</v>
      </c>
      <c r="D17" s="149">
        <v>0</v>
      </c>
      <c r="E17" s="124" t="s">
        <v>43</v>
      </c>
      <c r="F17" s="148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 t="s">
        <v>44</v>
      </c>
      <c r="B18" s="150">
        <v>0</v>
      </c>
      <c r="C18" s="125" t="s">
        <v>45</v>
      </c>
      <c r="D18" s="149">
        <v>0</v>
      </c>
      <c r="E18" s="124" t="s">
        <v>46</v>
      </c>
      <c r="F18" s="148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51"/>
      <c r="C19" s="125" t="s">
        <v>47</v>
      </c>
      <c r="D19" s="149">
        <v>0</v>
      </c>
      <c r="E19" s="121" t="s">
        <v>48</v>
      </c>
      <c r="F19" s="148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51"/>
      <c r="C20" s="125" t="s">
        <v>49</v>
      </c>
      <c r="D20" s="149">
        <v>0</v>
      </c>
      <c r="E20" s="124" t="s">
        <v>50</v>
      </c>
      <c r="F20" s="148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48"/>
      <c r="C21" s="125" t="s">
        <v>51</v>
      </c>
      <c r="D21" s="149">
        <v>0</v>
      </c>
      <c r="E21" s="124" t="s">
        <v>52</v>
      </c>
      <c r="F21" s="148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48"/>
      <c r="C22" s="125" t="s">
        <v>53</v>
      </c>
      <c r="D22" s="149">
        <v>0</v>
      </c>
      <c r="E22" s="124" t="s">
        <v>54</v>
      </c>
      <c r="F22" s="148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52"/>
      <c r="C23" s="125" t="s">
        <v>55</v>
      </c>
      <c r="D23" s="149">
        <v>0</v>
      </c>
      <c r="E23" s="121" t="s">
        <v>56</v>
      </c>
      <c r="F23" s="148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52"/>
      <c r="C24" s="125" t="s">
        <v>57</v>
      </c>
      <c r="D24" s="149">
        <v>0</v>
      </c>
      <c r="E24" s="121" t="s">
        <v>58</v>
      </c>
      <c r="F24" s="148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52"/>
      <c r="C25" s="125" t="s">
        <v>59</v>
      </c>
      <c r="D25" s="153">
        <v>0</v>
      </c>
      <c r="E25" s="121" t="s">
        <v>60</v>
      </c>
      <c r="F25" s="148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52"/>
      <c r="C26" s="125" t="s">
        <v>61</v>
      </c>
      <c r="D26" s="153">
        <v>0</v>
      </c>
      <c r="E26" s="124" t="s">
        <v>62</v>
      </c>
      <c r="F26" s="148">
        <v>35.55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52"/>
      <c r="C27" s="125" t="s">
        <v>63</v>
      </c>
      <c r="D27" s="153">
        <v>10.5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52"/>
      <c r="C28" s="125" t="s">
        <v>65</v>
      </c>
      <c r="D28" s="153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52"/>
      <c r="C29" s="125" t="s">
        <v>67</v>
      </c>
      <c r="D29" s="153">
        <v>5.6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52"/>
      <c r="C30" s="125" t="s">
        <v>69</v>
      </c>
      <c r="D30" s="153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52"/>
      <c r="C31" s="125" t="s">
        <v>71</v>
      </c>
      <c r="D31" s="153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52"/>
      <c r="C32" s="123" t="s">
        <v>73</v>
      </c>
      <c r="D32" s="153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52"/>
      <c r="C33" s="125" t="s">
        <v>75</v>
      </c>
      <c r="D33" s="153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52"/>
      <c r="C34" s="125" t="s">
        <v>77</v>
      </c>
      <c r="D34" s="153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48"/>
      <c r="C35" s="128"/>
      <c r="D35" s="151"/>
      <c r="E35" s="132"/>
      <c r="F35" s="14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48">
        <v>574.66</v>
      </c>
      <c r="C36" s="118" t="s">
        <v>80</v>
      </c>
      <c r="D36" s="148">
        <v>574.66</v>
      </c>
      <c r="E36" s="133" t="s">
        <v>80</v>
      </c>
      <c r="F36" s="148">
        <v>574.66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2" customHeight="1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2" customHeight="1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2" customHeight="1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2" customHeight="1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2" customHeight="1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2" customHeight="1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2" customHeight="1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2" customHeight="1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2" customHeight="1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2" customHeight="1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2" customHeight="1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2" customHeight="1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2" customHeight="1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2" customHeight="1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2" customHeight="1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2" customHeight="1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2" customHeight="1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2" customHeight="1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2" customHeight="1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2" customHeight="1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2" customHeight="1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2" customHeight="1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2" customHeight="1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2" customHeight="1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2" customHeight="1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2" customHeight="1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2" customHeight="1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2" customHeight="1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2" customHeight="1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2" customHeight="1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2" customHeight="1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2" customHeight="1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2" customHeight="1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2" customHeight="1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2" customHeight="1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2" customHeight="1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2" customHeight="1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2" customHeight="1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2" customHeight="1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2" customHeight="1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2" customHeight="1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2" customHeight="1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2" customHeight="1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2" customHeight="1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2" customHeight="1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2" customHeight="1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2" customHeight="1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2" customHeight="1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2" customHeight="1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2" customHeight="1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2" customHeight="1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2" customHeight="1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2" customHeight="1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2" customHeight="1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2" customHeight="1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2" customHeight="1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2" customHeight="1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2" customHeight="1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2" customHeight="1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2" customHeight="1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2" customHeight="1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2" customHeight="1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2" customHeight="1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2" customHeight="1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2" customHeight="1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2" customHeight="1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2" customHeight="1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2" customHeight="1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2" customHeight="1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2" customHeight="1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2" customHeight="1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2" customHeight="1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2" customHeight="1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2" customHeight="1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2" customHeight="1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2" customHeight="1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2" customHeight="1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2" customHeight="1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2" customHeight="1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2" customHeight="1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2" customHeight="1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2" customHeight="1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2" customHeight="1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2" customHeight="1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2" customHeight="1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2" customHeight="1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2" customHeight="1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2" customHeight="1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2" customHeight="1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2" customHeight="1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2" customHeight="1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2" customHeight="1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2" customHeight="1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2" customHeight="1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2" customHeight="1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2" customHeight="1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2" customHeight="1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2" customHeight="1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2" customHeight="1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2" customHeight="1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2" customHeight="1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2" customHeight="1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2" customHeight="1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2" customHeight="1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2" customHeight="1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2" customHeight="1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2" customHeight="1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2" customHeight="1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2" customHeight="1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2" customHeight="1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2" customHeight="1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2" customHeight="1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2" customHeight="1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2" customHeight="1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2" customHeight="1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2" customHeight="1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2" customHeight="1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2" customHeight="1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2" customHeight="1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2" customHeight="1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2" customHeight="1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2" customHeight="1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2" customHeight="1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2" customHeight="1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2" customHeight="1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2" customHeight="1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2" customHeight="1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2" customHeight="1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2" customHeight="1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2" customHeight="1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2" customHeight="1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3"/>
      <c r="B3" s="143"/>
      <c r="C3" s="143"/>
      <c r="D3" s="143"/>
      <c r="E3" s="143"/>
      <c r="F3" s="143"/>
      <c r="G3" s="143"/>
      <c r="H3" s="30" t="s">
        <v>82</v>
      </c>
    </row>
    <row r="4" customHeight="1" spans="1:8">
      <c r="A4" s="21"/>
      <c r="B4" s="143"/>
      <c r="C4" s="143"/>
      <c r="D4" s="143"/>
      <c r="E4" s="143"/>
      <c r="F4" s="143"/>
      <c r="G4" s="143"/>
      <c r="H4" s="30" t="s">
        <v>4</v>
      </c>
    </row>
    <row r="5" ht="8.25" customHeight="1" spans="1:8">
      <c r="A5" s="144" t="s">
        <v>83</v>
      </c>
      <c r="B5" s="145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6"/>
      <c r="B6" s="145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6"/>
      <c r="B7" s="145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7"/>
      <c r="B8" s="145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C10+C14+C19+C22</f>
        <v>574.66</v>
      </c>
      <c r="D9" s="29">
        <f t="shared" si="0"/>
        <v>574.66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438.36</v>
      </c>
      <c r="D10" s="29">
        <f t="shared" si="1"/>
        <v>438.36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SUM(C12:C13)</f>
        <v>438.36</v>
      </c>
      <c r="D11" s="29">
        <f t="shared" si="2"/>
        <v>438.36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398.36</v>
      </c>
      <c r="D12" s="29">
        <v>398.36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100</v>
      </c>
      <c r="C13" s="29">
        <v>40</v>
      </c>
      <c r="D13" s="29">
        <v>40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101</v>
      </c>
      <c r="B14" s="28" t="s">
        <v>34</v>
      </c>
      <c r="C14" s="29">
        <f t="shared" ref="C14:H14" si="3">C15</f>
        <v>78.99</v>
      </c>
      <c r="D14" s="29">
        <f t="shared" si="3"/>
        <v>78.99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102</v>
      </c>
      <c r="B15" s="28" t="s">
        <v>103</v>
      </c>
      <c r="C15" s="29">
        <f t="shared" ref="C15:H15" si="4">SUM(C16:C18)</f>
        <v>78.99</v>
      </c>
      <c r="D15" s="29">
        <f t="shared" si="4"/>
        <v>78.99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104</v>
      </c>
      <c r="B16" s="28" t="s">
        <v>105</v>
      </c>
      <c r="C16" s="29">
        <v>4.39</v>
      </c>
      <c r="D16" s="29">
        <v>4.39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49.73</v>
      </c>
      <c r="D17" s="29">
        <v>49.73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109</v>
      </c>
      <c r="C18" s="29">
        <v>24.87</v>
      </c>
      <c r="D18" s="29">
        <v>24.87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110</v>
      </c>
      <c r="B19" s="28" t="s">
        <v>40</v>
      </c>
      <c r="C19" s="29">
        <f t="shared" ref="C19:H19" si="5">C20</f>
        <v>21.76</v>
      </c>
      <c r="D19" s="29">
        <f t="shared" si="5"/>
        <v>21.76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</row>
    <row r="20" ht="18" customHeight="1" spans="1:8">
      <c r="A20" s="27" t="s">
        <v>111</v>
      </c>
      <c r="B20" s="28" t="s">
        <v>112</v>
      </c>
      <c r="C20" s="29">
        <f t="shared" ref="C20:H20" si="6">C21</f>
        <v>21.76</v>
      </c>
      <c r="D20" s="29">
        <f t="shared" si="6"/>
        <v>21.76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</row>
    <row r="21" ht="18" customHeight="1" spans="1:8">
      <c r="A21" s="27" t="s">
        <v>113</v>
      </c>
      <c r="B21" s="28" t="s">
        <v>114</v>
      </c>
      <c r="C21" s="29">
        <v>21.76</v>
      </c>
      <c r="D21" s="29">
        <v>21.76</v>
      </c>
      <c r="E21" s="29">
        <v>0</v>
      </c>
      <c r="F21" s="29">
        <v>0</v>
      </c>
      <c r="G21" s="29">
        <v>0</v>
      </c>
      <c r="H21" s="29">
        <v>0</v>
      </c>
    </row>
    <row r="22" ht="18" customHeight="1" spans="1:8">
      <c r="A22" s="27" t="s">
        <v>115</v>
      </c>
      <c r="B22" s="28" t="s">
        <v>62</v>
      </c>
      <c r="C22" s="29">
        <f t="shared" ref="C22:H22" si="7">C23</f>
        <v>35.55</v>
      </c>
      <c r="D22" s="29">
        <f t="shared" si="7"/>
        <v>35.55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</row>
    <row r="23" ht="18" customHeight="1" spans="1:8">
      <c r="A23" s="27" t="s">
        <v>116</v>
      </c>
      <c r="B23" s="28" t="s">
        <v>117</v>
      </c>
      <c r="C23" s="29">
        <f t="shared" ref="C23:H23" si="8">C24</f>
        <v>35.55</v>
      </c>
      <c r="D23" s="29">
        <f t="shared" si="8"/>
        <v>35.55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ht="18" customHeight="1" spans="1:8">
      <c r="A24" s="27" t="s">
        <v>118</v>
      </c>
      <c r="B24" s="28" t="s">
        <v>30</v>
      </c>
      <c r="C24" s="29">
        <v>35.55</v>
      </c>
      <c r="D24" s="29">
        <v>35.55</v>
      </c>
      <c r="E24" s="29">
        <v>0</v>
      </c>
      <c r="F24" s="29">
        <v>0</v>
      </c>
      <c r="G24" s="29">
        <v>0</v>
      </c>
      <c r="H24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8" t="s">
        <v>119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customHeight="1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7" t="s">
        <v>120</v>
      </c>
    </row>
    <row r="4" customHeight="1" spans="1:13">
      <c r="A4" s="137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67" t="s">
        <v>4</v>
      </c>
    </row>
    <row r="5" ht="4.5" customHeight="1" spans="1:13">
      <c r="A5" s="138" t="s">
        <v>83</v>
      </c>
      <c r="B5" s="139" t="s">
        <v>84</v>
      </c>
      <c r="C5" s="140" t="s">
        <v>121</v>
      </c>
      <c r="D5" s="140" t="s">
        <v>122</v>
      </c>
      <c r="E5" s="140" t="s">
        <v>123</v>
      </c>
      <c r="F5" s="140" t="s">
        <v>124</v>
      </c>
      <c r="G5" s="58" t="s">
        <v>125</v>
      </c>
      <c r="H5" s="58" t="s">
        <v>126</v>
      </c>
      <c r="I5" s="58" t="s">
        <v>127</v>
      </c>
      <c r="J5" s="58" t="s">
        <v>128</v>
      </c>
      <c r="K5" s="58" t="s">
        <v>129</v>
      </c>
      <c r="L5" s="140" t="s">
        <v>130</v>
      </c>
      <c r="M5" s="140" t="s">
        <v>70</v>
      </c>
    </row>
    <row r="6" ht="6" customHeight="1" spans="1:13">
      <c r="A6" s="141"/>
      <c r="B6" s="139" t="s">
        <v>91</v>
      </c>
      <c r="C6" s="140" t="s">
        <v>91</v>
      </c>
      <c r="D6" s="140" t="s">
        <v>91</v>
      </c>
      <c r="E6" s="140" t="s">
        <v>91</v>
      </c>
      <c r="F6" s="140" t="s">
        <v>91</v>
      </c>
      <c r="G6" s="62"/>
      <c r="H6" s="62"/>
      <c r="I6" s="62"/>
      <c r="J6" s="62"/>
      <c r="K6" s="62"/>
      <c r="L6" s="140" t="s">
        <v>91</v>
      </c>
      <c r="M6" s="140" t="s">
        <v>91</v>
      </c>
    </row>
    <row r="7" ht="5.25" customHeight="1" spans="1:13">
      <c r="A7" s="141"/>
      <c r="B7" s="139" t="s">
        <v>91</v>
      </c>
      <c r="C7" s="140" t="s">
        <v>91</v>
      </c>
      <c r="D7" s="140" t="s">
        <v>91</v>
      </c>
      <c r="E7" s="140" t="s">
        <v>91</v>
      </c>
      <c r="F7" s="140" t="s">
        <v>91</v>
      </c>
      <c r="G7" s="62"/>
      <c r="H7" s="62"/>
      <c r="I7" s="62"/>
      <c r="J7" s="62"/>
      <c r="K7" s="62"/>
      <c r="L7" s="140" t="s">
        <v>91</v>
      </c>
      <c r="M7" s="140" t="s">
        <v>91</v>
      </c>
    </row>
    <row r="8" ht="12" customHeight="1" spans="1:13">
      <c r="A8" s="142"/>
      <c r="B8" s="139" t="s">
        <v>91</v>
      </c>
      <c r="C8" s="140" t="s">
        <v>91</v>
      </c>
      <c r="D8" s="140" t="s">
        <v>91</v>
      </c>
      <c r="E8" s="140" t="s">
        <v>91</v>
      </c>
      <c r="F8" s="140" t="s">
        <v>91</v>
      </c>
      <c r="G8" s="64"/>
      <c r="H8" s="64"/>
      <c r="I8" s="64"/>
      <c r="J8" s="64"/>
      <c r="K8" s="64"/>
      <c r="L8" s="140" t="s">
        <v>91</v>
      </c>
      <c r="M8" s="140" t="s">
        <v>91</v>
      </c>
    </row>
    <row r="9" s="47" customFormat="1" ht="18" customHeight="1" spans="1:13">
      <c r="A9" s="27"/>
      <c r="B9" s="65" t="s">
        <v>93</v>
      </c>
      <c r="C9" s="29">
        <f t="shared" ref="C9:M9" si="0">C10+C14+C19+C22</f>
        <v>574.66</v>
      </c>
      <c r="D9" s="29">
        <f t="shared" si="0"/>
        <v>454.04</v>
      </c>
      <c r="E9" s="29">
        <f t="shared" si="0"/>
        <v>115.02</v>
      </c>
      <c r="F9" s="29">
        <f t="shared" si="0"/>
        <v>5.6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65" t="s">
        <v>13</v>
      </c>
      <c r="C10" s="29">
        <f t="shared" ref="C10:M10" si="1">C11</f>
        <v>438.36</v>
      </c>
      <c r="D10" s="29">
        <f t="shared" si="1"/>
        <v>322.13</v>
      </c>
      <c r="E10" s="29">
        <f t="shared" si="1"/>
        <v>115.02</v>
      </c>
      <c r="F10" s="29">
        <f t="shared" si="1"/>
        <v>1.21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65" t="s">
        <v>96</v>
      </c>
      <c r="C11" s="29">
        <f t="shared" ref="C11:M11" si="2">SUM(C12:C13)</f>
        <v>438.36</v>
      </c>
      <c r="D11" s="29">
        <f t="shared" si="2"/>
        <v>322.13</v>
      </c>
      <c r="E11" s="29">
        <f t="shared" si="2"/>
        <v>115.02</v>
      </c>
      <c r="F11" s="29">
        <f t="shared" si="2"/>
        <v>1.21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65" t="s">
        <v>98</v>
      </c>
      <c r="C12" s="29">
        <v>398.36</v>
      </c>
      <c r="D12" s="29">
        <v>322.13</v>
      </c>
      <c r="E12" s="29">
        <v>75.02</v>
      </c>
      <c r="F12" s="29">
        <v>1.21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65" t="s">
        <v>100</v>
      </c>
      <c r="C13" s="29">
        <v>40</v>
      </c>
      <c r="D13" s="29">
        <v>0</v>
      </c>
      <c r="E13" s="29">
        <v>40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101</v>
      </c>
      <c r="B14" s="65" t="s">
        <v>34</v>
      </c>
      <c r="C14" s="29">
        <f t="shared" ref="C14:M14" si="3">C15</f>
        <v>78.99</v>
      </c>
      <c r="D14" s="29">
        <f t="shared" si="3"/>
        <v>74.6</v>
      </c>
      <c r="E14" s="29">
        <f t="shared" si="3"/>
        <v>0</v>
      </c>
      <c r="F14" s="29">
        <f t="shared" si="3"/>
        <v>4.39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102</v>
      </c>
      <c r="B15" s="65" t="s">
        <v>103</v>
      </c>
      <c r="C15" s="29">
        <f t="shared" ref="C15:M15" si="4">SUM(C16:C18)</f>
        <v>78.99</v>
      </c>
      <c r="D15" s="29">
        <f t="shared" si="4"/>
        <v>74.6</v>
      </c>
      <c r="E15" s="29">
        <f t="shared" si="4"/>
        <v>0</v>
      </c>
      <c r="F15" s="29">
        <f t="shared" si="4"/>
        <v>4.39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104</v>
      </c>
      <c r="B16" s="65" t="s">
        <v>105</v>
      </c>
      <c r="C16" s="29">
        <v>4.39</v>
      </c>
      <c r="D16" s="29">
        <v>0</v>
      </c>
      <c r="E16" s="29">
        <v>0</v>
      </c>
      <c r="F16" s="29">
        <v>4.39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65" t="s">
        <v>107</v>
      </c>
      <c r="C17" s="29">
        <v>49.73</v>
      </c>
      <c r="D17" s="29">
        <v>49.73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65" t="s">
        <v>109</v>
      </c>
      <c r="C18" s="29">
        <v>24.87</v>
      </c>
      <c r="D18" s="29">
        <v>24.87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110</v>
      </c>
      <c r="B19" s="65" t="s">
        <v>40</v>
      </c>
      <c r="C19" s="29">
        <f t="shared" ref="C19:M19" si="5">C20</f>
        <v>21.76</v>
      </c>
      <c r="D19" s="29">
        <f t="shared" si="5"/>
        <v>21.76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</row>
    <row r="20" ht="18" customHeight="1" spans="1:13">
      <c r="A20" s="27" t="s">
        <v>111</v>
      </c>
      <c r="B20" s="65" t="s">
        <v>112</v>
      </c>
      <c r="C20" s="29">
        <f t="shared" ref="C20:M20" si="6">C21</f>
        <v>21.76</v>
      </c>
      <c r="D20" s="29">
        <f t="shared" si="6"/>
        <v>21.76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</row>
    <row r="21" ht="18" customHeight="1" spans="1:13">
      <c r="A21" s="27" t="s">
        <v>113</v>
      </c>
      <c r="B21" s="65" t="s">
        <v>114</v>
      </c>
      <c r="C21" s="29">
        <v>21.76</v>
      </c>
      <c r="D21" s="29">
        <v>21.76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ht="18" customHeight="1" spans="1:13">
      <c r="A22" s="27" t="s">
        <v>115</v>
      </c>
      <c r="B22" s="65" t="s">
        <v>62</v>
      </c>
      <c r="C22" s="29">
        <f t="shared" ref="C22:M22" si="7">C23</f>
        <v>35.55</v>
      </c>
      <c r="D22" s="29">
        <f t="shared" si="7"/>
        <v>35.55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</row>
    <row r="23" ht="18" customHeight="1" spans="1:13">
      <c r="A23" s="27" t="s">
        <v>116</v>
      </c>
      <c r="B23" s="65" t="s">
        <v>117</v>
      </c>
      <c r="C23" s="29">
        <f t="shared" ref="C23:M23" si="8">C24</f>
        <v>35.55</v>
      </c>
      <c r="D23" s="29">
        <f t="shared" si="8"/>
        <v>35.55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</row>
    <row r="24" ht="18" customHeight="1" spans="1:13">
      <c r="A24" s="27" t="s">
        <v>118</v>
      </c>
      <c r="B24" s="65" t="s">
        <v>30</v>
      </c>
      <c r="C24" s="29">
        <v>35.55</v>
      </c>
      <c r="D24" s="29">
        <v>35.55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131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132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22">
        <v>574.66</v>
      </c>
      <c r="C7" s="123" t="s">
        <v>12</v>
      </c>
      <c r="D7" s="122">
        <v>454.04</v>
      </c>
      <c r="E7" s="124" t="s">
        <v>13</v>
      </c>
      <c r="F7" s="122">
        <v>438.36</v>
      </c>
    </row>
    <row r="8" s="94" customFormat="1" ht="18" customHeight="1" spans="1:6">
      <c r="A8" s="121" t="s">
        <v>14</v>
      </c>
      <c r="B8" s="122">
        <v>0</v>
      </c>
      <c r="C8" s="123" t="s">
        <v>15</v>
      </c>
      <c r="D8" s="122">
        <v>175.37</v>
      </c>
      <c r="E8" s="124" t="s">
        <v>16</v>
      </c>
      <c r="F8" s="122">
        <v>0</v>
      </c>
    </row>
    <row r="9" s="94" customFormat="1" ht="18" customHeight="1" spans="1:6">
      <c r="A9" s="121"/>
      <c r="B9" s="122"/>
      <c r="C9" s="125" t="s">
        <v>18</v>
      </c>
      <c r="D9" s="122">
        <v>132.15</v>
      </c>
      <c r="E9" s="124" t="s">
        <v>19</v>
      </c>
      <c r="F9" s="122">
        <v>0</v>
      </c>
    </row>
    <row r="10" s="94" customFormat="1" ht="18" customHeight="1" spans="1:6">
      <c r="A10" s="121"/>
      <c r="B10" s="122"/>
      <c r="C10" s="125" t="s">
        <v>21</v>
      </c>
      <c r="D10" s="122">
        <v>14.61</v>
      </c>
      <c r="E10" s="124" t="s">
        <v>22</v>
      </c>
      <c r="F10" s="122">
        <v>0</v>
      </c>
    </row>
    <row r="11" s="94" customFormat="1" ht="18" customHeight="1" spans="1:6">
      <c r="A11" s="121"/>
      <c r="B11" s="122"/>
      <c r="C11" s="125" t="s">
        <v>24</v>
      </c>
      <c r="D11" s="122">
        <v>0</v>
      </c>
      <c r="E11" s="124" t="s">
        <v>25</v>
      </c>
      <c r="F11" s="122">
        <v>0</v>
      </c>
    </row>
    <row r="12" s="94" customFormat="1" ht="18" customHeight="1" spans="1:6">
      <c r="A12" s="121"/>
      <c r="B12" s="122"/>
      <c r="C12" s="125" t="s">
        <v>27</v>
      </c>
      <c r="D12" s="122">
        <v>96.36</v>
      </c>
      <c r="E12" s="124" t="s">
        <v>28</v>
      </c>
      <c r="F12" s="122">
        <v>0</v>
      </c>
    </row>
    <row r="13" s="94" customFormat="1" ht="18" customHeight="1" spans="1:6">
      <c r="A13" s="121"/>
      <c r="B13" s="122"/>
      <c r="C13" s="125" t="s">
        <v>30</v>
      </c>
      <c r="D13" s="122">
        <v>35.55</v>
      </c>
      <c r="E13" s="124" t="s">
        <v>31</v>
      </c>
      <c r="F13" s="122">
        <v>0</v>
      </c>
    </row>
    <row r="14" s="94" customFormat="1" ht="18" customHeight="1" spans="1:6">
      <c r="A14" s="121"/>
      <c r="B14" s="122"/>
      <c r="C14" s="125" t="s">
        <v>33</v>
      </c>
      <c r="D14" s="122">
        <v>0</v>
      </c>
      <c r="E14" s="124" t="s">
        <v>34</v>
      </c>
      <c r="F14" s="122">
        <v>78.99</v>
      </c>
    </row>
    <row r="15" s="94" customFormat="1" ht="18" customHeight="1" spans="1:6">
      <c r="A15" s="121"/>
      <c r="B15" s="122"/>
      <c r="C15" s="125" t="s">
        <v>36</v>
      </c>
      <c r="D15" s="122">
        <v>115.02</v>
      </c>
      <c r="E15" s="124" t="s">
        <v>37</v>
      </c>
      <c r="F15" s="122">
        <v>0</v>
      </c>
    </row>
    <row r="16" s="94" customFormat="1" ht="18" customHeight="1" spans="1:6">
      <c r="A16" s="121"/>
      <c r="B16" s="122"/>
      <c r="C16" s="125" t="s">
        <v>39</v>
      </c>
      <c r="D16" s="122">
        <v>104.52</v>
      </c>
      <c r="E16" s="124" t="s">
        <v>40</v>
      </c>
      <c r="F16" s="122">
        <v>21.76</v>
      </c>
    </row>
    <row r="17" s="94" customFormat="1" ht="18" customHeight="1" spans="1:254">
      <c r="A17" s="121"/>
      <c r="B17" s="122"/>
      <c r="C17" s="125" t="s">
        <v>42</v>
      </c>
      <c r="D17" s="122">
        <v>0</v>
      </c>
      <c r="E17" s="124" t="s">
        <v>43</v>
      </c>
      <c r="F17" s="12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/>
      <c r="B18" s="127"/>
      <c r="C18" s="125" t="s">
        <v>45</v>
      </c>
      <c r="D18" s="122">
        <v>0</v>
      </c>
      <c r="E18" s="124" t="s">
        <v>46</v>
      </c>
      <c r="F18" s="12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29"/>
      <c r="C19" s="125" t="s">
        <v>47</v>
      </c>
      <c r="D19" s="122">
        <v>0</v>
      </c>
      <c r="E19" s="121" t="s">
        <v>48</v>
      </c>
      <c r="F19" s="12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29"/>
      <c r="C20" s="125" t="s">
        <v>49</v>
      </c>
      <c r="D20" s="122">
        <v>0</v>
      </c>
      <c r="E20" s="124" t="s">
        <v>50</v>
      </c>
      <c r="F20" s="12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22"/>
      <c r="C21" s="125" t="s">
        <v>51</v>
      </c>
      <c r="D21" s="122">
        <v>0</v>
      </c>
      <c r="E21" s="124" t="s">
        <v>52</v>
      </c>
      <c r="F21" s="12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22"/>
      <c r="C22" s="125" t="s">
        <v>53</v>
      </c>
      <c r="D22" s="122">
        <v>0</v>
      </c>
      <c r="E22" s="124" t="s">
        <v>54</v>
      </c>
      <c r="F22" s="12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30"/>
      <c r="C23" s="125" t="s">
        <v>55</v>
      </c>
      <c r="D23" s="122">
        <v>0</v>
      </c>
      <c r="E23" s="121" t="s">
        <v>56</v>
      </c>
      <c r="F23" s="12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30"/>
      <c r="C24" s="125" t="s">
        <v>57</v>
      </c>
      <c r="D24" s="122">
        <v>0</v>
      </c>
      <c r="E24" s="121" t="s">
        <v>58</v>
      </c>
      <c r="F24" s="12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30"/>
      <c r="C25" s="125" t="s">
        <v>59</v>
      </c>
      <c r="D25" s="131">
        <v>0</v>
      </c>
      <c r="E25" s="121" t="s">
        <v>60</v>
      </c>
      <c r="F25" s="12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30"/>
      <c r="C26" s="125" t="s">
        <v>61</v>
      </c>
      <c r="D26" s="131">
        <v>0</v>
      </c>
      <c r="E26" s="124" t="s">
        <v>62</v>
      </c>
      <c r="F26" s="122">
        <v>35.55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30"/>
      <c r="C27" s="125" t="s">
        <v>63</v>
      </c>
      <c r="D27" s="131">
        <v>10.5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30"/>
      <c r="C28" s="125" t="s">
        <v>65</v>
      </c>
      <c r="D28" s="131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30"/>
      <c r="C29" s="125" t="s">
        <v>67</v>
      </c>
      <c r="D29" s="131">
        <v>5.6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30"/>
      <c r="C30" s="125" t="s">
        <v>69</v>
      </c>
      <c r="D30" s="131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30"/>
      <c r="C31" s="125" t="s">
        <v>71</v>
      </c>
      <c r="D31" s="131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30"/>
      <c r="C32" s="123" t="s">
        <v>73</v>
      </c>
      <c r="D32" s="131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30"/>
      <c r="C33" s="125" t="s">
        <v>75</v>
      </c>
      <c r="D33" s="131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30"/>
      <c r="C34" s="125" t="s">
        <v>77</v>
      </c>
      <c r="D34" s="131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22"/>
      <c r="C35" s="128"/>
      <c r="D35" s="129"/>
      <c r="E35" s="132"/>
      <c r="F35" s="1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22">
        <v>574.66</v>
      </c>
      <c r="C36" s="118" t="s">
        <v>80</v>
      </c>
      <c r="D36" s="122">
        <v>574.66</v>
      </c>
      <c r="E36" s="133" t="s">
        <v>80</v>
      </c>
      <c r="F36" s="122">
        <v>574.66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2" customHeight="1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2" customHeight="1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2" customHeight="1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2" customHeight="1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2" customHeight="1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2" customHeight="1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2" customHeight="1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2" customHeight="1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2" customHeight="1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2" customHeight="1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2" customHeight="1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2" customHeight="1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2" customHeight="1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2" customHeight="1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2" customHeight="1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2" customHeight="1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2" customHeight="1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2" customHeight="1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2" customHeight="1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2" customHeight="1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2" customHeight="1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2" customHeight="1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2" customHeight="1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2" customHeight="1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2" customHeight="1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2" customHeight="1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2" customHeight="1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2" customHeight="1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2" customHeight="1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2" customHeight="1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2" customHeight="1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2" customHeight="1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2" customHeight="1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2" customHeight="1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2" customHeight="1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2" customHeight="1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2" customHeight="1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2" customHeight="1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2" customHeight="1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2" customHeight="1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2" customHeight="1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2" customHeight="1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2" customHeight="1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2" customHeight="1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2" customHeight="1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2" customHeight="1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2" customHeight="1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2" customHeight="1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2" customHeight="1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2" customHeight="1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2" customHeight="1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2" customHeight="1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2" customHeight="1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2" customHeight="1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2" customHeight="1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2" customHeight="1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2" customHeight="1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2" customHeight="1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2" customHeight="1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2" customHeight="1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2" customHeight="1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2" customHeight="1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2" customHeight="1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2" customHeight="1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2" customHeight="1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2" customHeight="1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2" customHeight="1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2" customHeight="1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2" customHeight="1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2" customHeight="1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2" customHeight="1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2" customHeight="1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2" customHeight="1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2" customHeight="1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2" customHeight="1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2" customHeight="1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2" customHeight="1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2" customHeight="1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2" customHeight="1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2" customHeight="1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2" customHeight="1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2" customHeight="1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2" customHeight="1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2" customHeight="1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2" customHeight="1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2" customHeight="1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2" customHeight="1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2" customHeight="1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2" customHeight="1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2" customHeight="1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2" customHeight="1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2" customHeight="1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2" customHeight="1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2" customHeight="1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2" customHeight="1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2" customHeight="1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2" customHeight="1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2" customHeight="1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2" customHeight="1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2" customHeight="1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2" customHeight="1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2" customHeight="1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2" customHeight="1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2" customHeight="1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2" customHeight="1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2" customHeight="1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2" customHeight="1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2" customHeight="1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2" customHeight="1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2" customHeight="1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2" customHeight="1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2" customHeight="1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2" customHeight="1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2" customHeight="1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2" customHeight="1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2" customHeight="1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2" customHeight="1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2" customHeight="1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2" customHeight="1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2" customHeight="1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2" customHeight="1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2" customHeight="1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2" customHeight="1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2" customHeight="1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2" customHeight="1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2" customHeight="1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2" customHeight="1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2" customHeight="1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2" customHeight="1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2" customHeight="1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2" customHeight="1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8" t="s">
        <v>133</v>
      </c>
      <c r="B2" s="49"/>
      <c r="C2" s="49"/>
      <c r="D2" s="49"/>
      <c r="E2" s="49"/>
    </row>
    <row r="3" customHeight="1" spans="1:5">
      <c r="A3" s="50"/>
      <c r="B3" s="50"/>
      <c r="C3" s="50"/>
      <c r="D3" s="50"/>
      <c r="E3" s="67" t="s">
        <v>134</v>
      </c>
    </row>
    <row r="4" customHeight="1" spans="1:5">
      <c r="A4" s="51"/>
      <c r="B4" s="52"/>
      <c r="C4" s="52"/>
      <c r="D4" s="52"/>
      <c r="E4" s="67" t="s">
        <v>4</v>
      </c>
    </row>
    <row r="5" s="46" customFormat="1" ht="12.75" customHeight="1" spans="1:5">
      <c r="A5" s="53" t="s">
        <v>83</v>
      </c>
      <c r="B5" s="53" t="s">
        <v>84</v>
      </c>
      <c r="C5" s="55" t="s">
        <v>135</v>
      </c>
      <c r="D5" s="55"/>
      <c r="E5" s="55"/>
    </row>
    <row r="6" s="46" customFormat="1" ht="6" customHeight="1" spans="1:5">
      <c r="A6" s="53"/>
      <c r="B6" s="53"/>
      <c r="C6" s="54" t="s">
        <v>93</v>
      </c>
      <c r="D6" s="54" t="s">
        <v>136</v>
      </c>
      <c r="E6" s="54" t="s">
        <v>137</v>
      </c>
    </row>
    <row r="7" s="46" customFormat="1" ht="26.25" customHeight="1" spans="1:5">
      <c r="A7" s="53"/>
      <c r="B7" s="53"/>
      <c r="C7" s="57"/>
      <c r="D7" s="57"/>
      <c r="E7" s="57"/>
    </row>
    <row r="8" s="46" customFormat="1" ht="9" hidden="1" customHeight="1" spans="1:5">
      <c r="A8" s="53"/>
      <c r="B8" s="53"/>
      <c r="C8" s="57"/>
      <c r="D8" s="57"/>
      <c r="E8" s="57"/>
    </row>
    <row r="9" s="46" customFormat="1" ht="9" hidden="1" customHeight="1" spans="1:5">
      <c r="A9" s="53"/>
      <c r="B9" s="53"/>
      <c r="C9" s="63"/>
      <c r="D9" s="63"/>
      <c r="E9" s="63"/>
    </row>
    <row r="10" s="47" customFormat="1" ht="18" customHeight="1" spans="1:5">
      <c r="A10" s="27"/>
      <c r="B10" s="65" t="s">
        <v>93</v>
      </c>
      <c r="C10" s="29">
        <f>C11+C15+C20+C23</f>
        <v>574.66</v>
      </c>
      <c r="D10" s="29">
        <f>D11+D15+D20+D23</f>
        <v>534.66</v>
      </c>
      <c r="E10" s="29">
        <f>E11+E15+E20+E23</f>
        <v>40</v>
      </c>
    </row>
    <row r="11" ht="18" customHeight="1" spans="1:5">
      <c r="A11" s="27" t="s">
        <v>94</v>
      </c>
      <c r="B11" s="65" t="s">
        <v>13</v>
      </c>
      <c r="C11" s="29">
        <f>C12</f>
        <v>438.36</v>
      </c>
      <c r="D11" s="29">
        <f>D12</f>
        <v>398.36</v>
      </c>
      <c r="E11" s="29">
        <f>E12</f>
        <v>40</v>
      </c>
    </row>
    <row r="12" ht="18" customHeight="1" spans="1:5">
      <c r="A12" s="27" t="s">
        <v>95</v>
      </c>
      <c r="B12" s="65" t="s">
        <v>96</v>
      </c>
      <c r="C12" s="29">
        <f>SUM(C13:C14)</f>
        <v>438.36</v>
      </c>
      <c r="D12" s="29">
        <f>SUM(D13:D14)</f>
        <v>398.36</v>
      </c>
      <c r="E12" s="29">
        <f>SUM(E13:E14)</f>
        <v>40</v>
      </c>
    </row>
    <row r="13" ht="18" customHeight="1" spans="1:5">
      <c r="A13" s="27" t="s">
        <v>97</v>
      </c>
      <c r="B13" s="65" t="s">
        <v>98</v>
      </c>
      <c r="C13" s="29">
        <v>398.36</v>
      </c>
      <c r="D13" s="29">
        <v>398.36</v>
      </c>
      <c r="E13" s="29">
        <v>0</v>
      </c>
    </row>
    <row r="14" ht="18" customHeight="1" spans="1:5">
      <c r="A14" s="27" t="s">
        <v>99</v>
      </c>
      <c r="B14" s="65" t="s">
        <v>100</v>
      </c>
      <c r="C14" s="29">
        <v>40</v>
      </c>
      <c r="D14" s="29">
        <v>0</v>
      </c>
      <c r="E14" s="29">
        <v>40</v>
      </c>
    </row>
    <row r="15" ht="18" customHeight="1" spans="1:5">
      <c r="A15" s="27" t="s">
        <v>101</v>
      </c>
      <c r="B15" s="65" t="s">
        <v>34</v>
      </c>
      <c r="C15" s="29">
        <f>C16</f>
        <v>78.99</v>
      </c>
      <c r="D15" s="29">
        <f>D16</f>
        <v>78.99</v>
      </c>
      <c r="E15" s="29">
        <f>E16</f>
        <v>0</v>
      </c>
    </row>
    <row r="16" ht="18" customHeight="1" spans="1:5">
      <c r="A16" s="27" t="s">
        <v>102</v>
      </c>
      <c r="B16" s="65" t="s">
        <v>103</v>
      </c>
      <c r="C16" s="29">
        <f>SUM(C17:C19)</f>
        <v>78.99</v>
      </c>
      <c r="D16" s="29">
        <f>SUM(D17:D19)</f>
        <v>78.99</v>
      </c>
      <c r="E16" s="29">
        <f>SUM(E17:E19)</f>
        <v>0</v>
      </c>
    </row>
    <row r="17" ht="18" customHeight="1" spans="1:5">
      <c r="A17" s="27" t="s">
        <v>104</v>
      </c>
      <c r="B17" s="65" t="s">
        <v>105</v>
      </c>
      <c r="C17" s="29">
        <v>4.39</v>
      </c>
      <c r="D17" s="29">
        <v>4.39</v>
      </c>
      <c r="E17" s="29">
        <v>0</v>
      </c>
    </row>
    <row r="18" ht="18" customHeight="1" spans="1:5">
      <c r="A18" s="27" t="s">
        <v>106</v>
      </c>
      <c r="B18" s="65" t="s">
        <v>107</v>
      </c>
      <c r="C18" s="29">
        <v>49.73</v>
      </c>
      <c r="D18" s="29">
        <v>49.73</v>
      </c>
      <c r="E18" s="29">
        <v>0</v>
      </c>
    </row>
    <row r="19" ht="18" customHeight="1" spans="1:5">
      <c r="A19" s="27" t="s">
        <v>108</v>
      </c>
      <c r="B19" s="65" t="s">
        <v>109</v>
      </c>
      <c r="C19" s="29">
        <v>24.87</v>
      </c>
      <c r="D19" s="29">
        <v>24.87</v>
      </c>
      <c r="E19" s="29">
        <v>0</v>
      </c>
    </row>
    <row r="20" ht="18" customHeight="1" spans="1:5">
      <c r="A20" s="27" t="s">
        <v>110</v>
      </c>
      <c r="B20" s="65" t="s">
        <v>40</v>
      </c>
      <c r="C20" s="29">
        <f>C21</f>
        <v>21.76</v>
      </c>
      <c r="D20" s="29">
        <f>D21</f>
        <v>21.76</v>
      </c>
      <c r="E20" s="29">
        <f>E21</f>
        <v>0</v>
      </c>
    </row>
    <row r="21" ht="18" customHeight="1" spans="1:5">
      <c r="A21" s="27" t="s">
        <v>111</v>
      </c>
      <c r="B21" s="65" t="s">
        <v>112</v>
      </c>
      <c r="C21" s="29">
        <f>C22</f>
        <v>21.76</v>
      </c>
      <c r="D21" s="29">
        <f>D22</f>
        <v>21.76</v>
      </c>
      <c r="E21" s="29">
        <f>E22</f>
        <v>0</v>
      </c>
    </row>
    <row r="22" ht="18" customHeight="1" spans="1:5">
      <c r="A22" s="27" t="s">
        <v>113</v>
      </c>
      <c r="B22" s="65" t="s">
        <v>114</v>
      </c>
      <c r="C22" s="29">
        <v>21.76</v>
      </c>
      <c r="D22" s="29">
        <v>21.76</v>
      </c>
      <c r="E22" s="29">
        <v>0</v>
      </c>
    </row>
    <row r="23" ht="18" customHeight="1" spans="1:5">
      <c r="A23" s="27" t="s">
        <v>115</v>
      </c>
      <c r="B23" s="65" t="s">
        <v>62</v>
      </c>
      <c r="C23" s="29">
        <f>C24</f>
        <v>35.55</v>
      </c>
      <c r="D23" s="29">
        <f>D24</f>
        <v>35.55</v>
      </c>
      <c r="E23" s="29">
        <f>E24</f>
        <v>0</v>
      </c>
    </row>
    <row r="24" ht="18" customHeight="1" spans="1:5">
      <c r="A24" s="27" t="s">
        <v>116</v>
      </c>
      <c r="B24" s="65" t="s">
        <v>117</v>
      </c>
      <c r="C24" s="29">
        <f>C25</f>
        <v>35.55</v>
      </c>
      <c r="D24" s="29">
        <f>D25</f>
        <v>35.55</v>
      </c>
      <c r="E24" s="29">
        <f>E25</f>
        <v>0</v>
      </c>
    </row>
    <row r="25" ht="18" customHeight="1" spans="1:5">
      <c r="A25" s="27" t="s">
        <v>118</v>
      </c>
      <c r="B25" s="65" t="s">
        <v>30</v>
      </c>
      <c r="C25" s="29">
        <v>35.55</v>
      </c>
      <c r="D25" s="29">
        <v>35.55</v>
      </c>
      <c r="E25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8" t="s">
        <v>138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2"/>
      <c r="P2" s="82"/>
      <c r="Q2" s="82"/>
      <c r="R2" s="82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5"/>
      <c r="BE2" s="85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67" t="s">
        <v>139</v>
      </c>
    </row>
    <row r="3" customHeight="1" spans="1:100">
      <c r="A3" s="70"/>
      <c r="B3" s="71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2"/>
      <c r="BE3" s="72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67" t="s">
        <v>4</v>
      </c>
    </row>
    <row r="4" ht="48" customHeight="1" spans="1:101">
      <c r="A4" s="73" t="s">
        <v>140</v>
      </c>
      <c r="B4" s="74" t="s">
        <v>84</v>
      </c>
      <c r="C4" s="75" t="s">
        <v>141</v>
      </c>
      <c r="D4" s="75" t="s">
        <v>142</v>
      </c>
      <c r="E4" s="75" t="s">
        <v>143</v>
      </c>
      <c r="F4" s="76"/>
      <c r="G4" s="76"/>
      <c r="H4" s="75" t="s">
        <v>144</v>
      </c>
      <c r="I4" s="76"/>
      <c r="J4" s="76"/>
      <c r="K4" s="76"/>
      <c r="L4" s="76"/>
      <c r="M4" s="75" t="s">
        <v>145</v>
      </c>
      <c r="N4" s="75" t="s">
        <v>146</v>
      </c>
      <c r="O4" s="75"/>
      <c r="P4" s="75"/>
      <c r="Q4" s="75" t="s">
        <v>147</v>
      </c>
      <c r="R4" s="75" t="s">
        <v>148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5" t="s">
        <v>149</v>
      </c>
      <c r="AG4" s="75" t="s">
        <v>150</v>
      </c>
      <c r="AH4" s="75" t="s">
        <v>151</v>
      </c>
      <c r="AI4" s="76"/>
      <c r="AJ4" s="76"/>
      <c r="AK4" s="75" t="s">
        <v>152</v>
      </c>
      <c r="AL4" s="76"/>
      <c r="AM4" s="76"/>
      <c r="AN4" s="75" t="s">
        <v>153</v>
      </c>
      <c r="AO4" s="75" t="s">
        <v>154</v>
      </c>
      <c r="AP4" s="75" t="s">
        <v>155</v>
      </c>
      <c r="AQ4" s="75" t="s">
        <v>156</v>
      </c>
      <c r="AR4" s="75" t="s">
        <v>157</v>
      </c>
      <c r="AS4" s="75" t="s">
        <v>158</v>
      </c>
      <c r="AT4" s="75" t="s">
        <v>159</v>
      </c>
      <c r="AU4" s="76"/>
      <c r="AV4" s="76"/>
      <c r="AW4" s="75" t="s">
        <v>160</v>
      </c>
      <c r="AX4" s="76"/>
      <c r="AY4" s="76"/>
      <c r="AZ4" s="76"/>
      <c r="BA4" s="76"/>
      <c r="BB4" s="75" t="s">
        <v>161</v>
      </c>
      <c r="BC4" s="75" t="s">
        <v>162</v>
      </c>
      <c r="BD4" s="75" t="s">
        <v>163</v>
      </c>
      <c r="BE4" s="75" t="s">
        <v>164</v>
      </c>
      <c r="BF4" s="86" t="s">
        <v>165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8"/>
      <c r="BT4" s="76" t="s">
        <v>166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5" t="s">
        <v>167</v>
      </c>
      <c r="CW4" s="3"/>
    </row>
    <row r="5" customHeight="1" spans="1:101">
      <c r="A5" s="77"/>
      <c r="B5" s="78"/>
      <c r="C5" s="75" t="s">
        <v>168</v>
      </c>
      <c r="D5" s="76" t="s">
        <v>169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 t="s">
        <v>170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171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5"/>
      <c r="BF5" s="76" t="s">
        <v>172</v>
      </c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173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5"/>
      <c r="CW5" s="3"/>
    </row>
    <row r="6" ht="36" customHeight="1" spans="1:101">
      <c r="A6" s="77"/>
      <c r="B6" s="78"/>
      <c r="C6" s="76"/>
      <c r="D6" s="76" t="s">
        <v>92</v>
      </c>
      <c r="E6" s="76" t="s">
        <v>174</v>
      </c>
      <c r="F6" s="76" t="s">
        <v>175</v>
      </c>
      <c r="G6" s="76" t="s">
        <v>176</v>
      </c>
      <c r="H6" s="75" t="s">
        <v>177</v>
      </c>
      <c r="I6" s="75" t="s">
        <v>178</v>
      </c>
      <c r="J6" s="75" t="s">
        <v>179</v>
      </c>
      <c r="K6" s="75" t="s">
        <v>180</v>
      </c>
      <c r="L6" s="75" t="s">
        <v>181</v>
      </c>
      <c r="M6" s="75" t="s">
        <v>182</v>
      </c>
      <c r="N6" s="75" t="s">
        <v>183</v>
      </c>
      <c r="O6" s="75" t="s">
        <v>184</v>
      </c>
      <c r="P6" s="75" t="s">
        <v>185</v>
      </c>
      <c r="Q6" s="75" t="s">
        <v>92</v>
      </c>
      <c r="R6" s="75" t="s">
        <v>186</v>
      </c>
      <c r="S6" s="75" t="s">
        <v>187</v>
      </c>
      <c r="T6" s="75" t="s">
        <v>188</v>
      </c>
      <c r="U6" s="75" t="s">
        <v>189</v>
      </c>
      <c r="V6" s="75" t="s">
        <v>190</v>
      </c>
      <c r="W6" s="75" t="s">
        <v>191</v>
      </c>
      <c r="X6" s="75" t="s">
        <v>192</v>
      </c>
      <c r="Y6" s="75" t="s">
        <v>193</v>
      </c>
      <c r="Z6" s="75" t="s">
        <v>194</v>
      </c>
      <c r="AA6" s="75" t="s">
        <v>195</v>
      </c>
      <c r="AB6" s="75" t="s">
        <v>196</v>
      </c>
      <c r="AC6" s="75" t="s">
        <v>197</v>
      </c>
      <c r="AD6" s="75" t="s">
        <v>198</v>
      </c>
      <c r="AE6" s="75" t="s">
        <v>199</v>
      </c>
      <c r="AF6" s="75" t="s">
        <v>200</v>
      </c>
      <c r="AG6" s="75" t="s">
        <v>201</v>
      </c>
      <c r="AH6" s="75" t="s">
        <v>202</v>
      </c>
      <c r="AI6" s="75" t="s">
        <v>203</v>
      </c>
      <c r="AJ6" s="75" t="s">
        <v>204</v>
      </c>
      <c r="AK6" s="75" t="s">
        <v>205</v>
      </c>
      <c r="AL6" s="75" t="s">
        <v>206</v>
      </c>
      <c r="AM6" s="75" t="s">
        <v>207</v>
      </c>
      <c r="AN6" s="75" t="s">
        <v>208</v>
      </c>
      <c r="AO6" s="75" t="s">
        <v>209</v>
      </c>
      <c r="AP6" s="75" t="s">
        <v>210</v>
      </c>
      <c r="AQ6" s="75" t="s">
        <v>211</v>
      </c>
      <c r="AR6" s="75" t="s">
        <v>212</v>
      </c>
      <c r="AS6" s="75" t="s">
        <v>92</v>
      </c>
      <c r="AT6" s="75" t="s">
        <v>213</v>
      </c>
      <c r="AU6" s="75" t="s">
        <v>214</v>
      </c>
      <c r="AV6" s="75" t="s">
        <v>215</v>
      </c>
      <c r="AW6" s="75" t="s">
        <v>216</v>
      </c>
      <c r="AX6" s="75" t="s">
        <v>217</v>
      </c>
      <c r="AY6" s="75" t="s">
        <v>218</v>
      </c>
      <c r="AZ6" s="75" t="s">
        <v>219</v>
      </c>
      <c r="BA6" s="75" t="s">
        <v>220</v>
      </c>
      <c r="BB6" s="75" t="s">
        <v>221</v>
      </c>
      <c r="BC6" s="75" t="s">
        <v>222</v>
      </c>
      <c r="BD6" s="75" t="s">
        <v>223</v>
      </c>
      <c r="BE6" s="75"/>
      <c r="BF6" s="75" t="s">
        <v>93</v>
      </c>
      <c r="BG6" s="75" t="s">
        <v>174</v>
      </c>
      <c r="BH6" s="75" t="s">
        <v>175</v>
      </c>
      <c r="BI6" s="75" t="s">
        <v>176</v>
      </c>
      <c r="BJ6" s="75" t="s">
        <v>224</v>
      </c>
      <c r="BK6" s="75" t="s">
        <v>177</v>
      </c>
      <c r="BL6" s="75" t="s">
        <v>178</v>
      </c>
      <c r="BM6" s="75" t="s">
        <v>179</v>
      </c>
      <c r="BN6" s="75" t="s">
        <v>180</v>
      </c>
      <c r="BO6" s="75" t="s">
        <v>181</v>
      </c>
      <c r="BP6" s="75" t="s">
        <v>182</v>
      </c>
      <c r="BQ6" s="75" t="s">
        <v>183</v>
      </c>
      <c r="BR6" s="75" t="s">
        <v>184</v>
      </c>
      <c r="BS6" s="75" t="s">
        <v>185</v>
      </c>
      <c r="BT6" s="73" t="s">
        <v>93</v>
      </c>
      <c r="BU6" s="75" t="s">
        <v>186</v>
      </c>
      <c r="BV6" s="75" t="s">
        <v>187</v>
      </c>
      <c r="BW6" s="75" t="s">
        <v>188</v>
      </c>
      <c r="BX6" s="75" t="s">
        <v>189</v>
      </c>
      <c r="BY6" s="75" t="s">
        <v>190</v>
      </c>
      <c r="BZ6" s="75" t="s">
        <v>191</v>
      </c>
      <c r="CA6" s="75" t="s">
        <v>192</v>
      </c>
      <c r="CB6" s="75" t="s">
        <v>225</v>
      </c>
      <c r="CC6" s="75" t="s">
        <v>194</v>
      </c>
      <c r="CD6" s="75" t="s">
        <v>195</v>
      </c>
      <c r="CE6" s="75" t="s">
        <v>196</v>
      </c>
      <c r="CF6" s="75" t="s">
        <v>197</v>
      </c>
      <c r="CG6" s="75" t="s">
        <v>198</v>
      </c>
      <c r="CH6" s="75" t="s">
        <v>199</v>
      </c>
      <c r="CI6" s="75" t="s">
        <v>200</v>
      </c>
      <c r="CJ6" s="75" t="s">
        <v>201</v>
      </c>
      <c r="CK6" s="75" t="s">
        <v>202</v>
      </c>
      <c r="CL6" s="75" t="s">
        <v>203</v>
      </c>
      <c r="CM6" s="75" t="s">
        <v>204</v>
      </c>
      <c r="CN6" s="75" t="s">
        <v>205</v>
      </c>
      <c r="CO6" s="75" t="s">
        <v>206</v>
      </c>
      <c r="CP6" s="75" t="s">
        <v>207</v>
      </c>
      <c r="CQ6" s="75" t="s">
        <v>208</v>
      </c>
      <c r="CR6" s="75" t="s">
        <v>209</v>
      </c>
      <c r="CS6" s="75" t="s">
        <v>210</v>
      </c>
      <c r="CT6" s="75" t="s">
        <v>211</v>
      </c>
      <c r="CU6" s="75" t="s">
        <v>212</v>
      </c>
      <c r="CV6" s="75"/>
      <c r="CW6" s="3"/>
    </row>
    <row r="7" customHeight="1" spans="1:101">
      <c r="A7" s="79"/>
      <c r="B7" s="80"/>
      <c r="C7" s="76"/>
      <c r="D7" s="76"/>
      <c r="E7" s="76">
        <v>30101</v>
      </c>
      <c r="F7" s="76">
        <v>30102</v>
      </c>
      <c r="G7" s="76">
        <v>30103</v>
      </c>
      <c r="H7" s="76">
        <v>30108</v>
      </c>
      <c r="I7" s="76">
        <v>30109</v>
      </c>
      <c r="J7" s="83">
        <v>30110</v>
      </c>
      <c r="K7" s="83">
        <v>30111</v>
      </c>
      <c r="L7" s="83">
        <v>30112</v>
      </c>
      <c r="M7" s="83">
        <v>30113</v>
      </c>
      <c r="N7" s="76">
        <v>30106</v>
      </c>
      <c r="O7" s="83">
        <v>30114</v>
      </c>
      <c r="P7" s="83">
        <v>30199</v>
      </c>
      <c r="Q7" s="75"/>
      <c r="R7" s="83">
        <v>30201</v>
      </c>
      <c r="S7" s="83">
        <v>30202</v>
      </c>
      <c r="T7" s="83">
        <v>30204</v>
      </c>
      <c r="U7" s="83">
        <v>30205</v>
      </c>
      <c r="V7" s="83">
        <v>30206</v>
      </c>
      <c r="W7" s="83">
        <v>30207</v>
      </c>
      <c r="X7" s="83">
        <v>30208</v>
      </c>
      <c r="Y7" s="83">
        <v>30209</v>
      </c>
      <c r="Z7" s="83">
        <v>30211</v>
      </c>
      <c r="AA7" s="83">
        <v>30214</v>
      </c>
      <c r="AB7" s="83">
        <v>30228</v>
      </c>
      <c r="AC7" s="83">
        <v>30229</v>
      </c>
      <c r="AD7" s="83">
        <v>30239</v>
      </c>
      <c r="AE7" s="83">
        <v>30240</v>
      </c>
      <c r="AF7" s="83">
        <v>30215</v>
      </c>
      <c r="AG7" s="83">
        <v>30216</v>
      </c>
      <c r="AH7" s="83">
        <v>30218</v>
      </c>
      <c r="AI7" s="83">
        <v>30224</v>
      </c>
      <c r="AJ7" s="83">
        <v>30225</v>
      </c>
      <c r="AK7" s="83">
        <v>30203</v>
      </c>
      <c r="AL7" s="83">
        <v>30226</v>
      </c>
      <c r="AM7" s="83">
        <v>30227</v>
      </c>
      <c r="AN7" s="83">
        <v>30217</v>
      </c>
      <c r="AO7" s="83">
        <v>30212</v>
      </c>
      <c r="AP7" s="83">
        <v>30231</v>
      </c>
      <c r="AQ7" s="83">
        <v>30213</v>
      </c>
      <c r="AR7" s="83">
        <v>30299</v>
      </c>
      <c r="AS7" s="75"/>
      <c r="AT7" s="83">
        <v>30301</v>
      </c>
      <c r="AU7" s="83">
        <v>30302</v>
      </c>
      <c r="AV7" s="83">
        <v>30303</v>
      </c>
      <c r="AW7" s="83">
        <v>30304</v>
      </c>
      <c r="AX7" s="83">
        <v>30305</v>
      </c>
      <c r="AY7" s="83">
        <v>30306</v>
      </c>
      <c r="AZ7" s="83">
        <v>30307</v>
      </c>
      <c r="BA7" s="83">
        <v>30309</v>
      </c>
      <c r="BB7" s="83">
        <v>30308</v>
      </c>
      <c r="BC7" s="83">
        <v>30310</v>
      </c>
      <c r="BD7" s="83">
        <v>30399</v>
      </c>
      <c r="BE7" s="75"/>
      <c r="BF7" s="75"/>
      <c r="BG7" s="75">
        <v>30101</v>
      </c>
      <c r="BH7" s="75">
        <v>30102</v>
      </c>
      <c r="BI7" s="75">
        <v>30103</v>
      </c>
      <c r="BJ7" s="75">
        <v>30107</v>
      </c>
      <c r="BK7" s="75">
        <v>30108</v>
      </c>
      <c r="BL7" s="75">
        <v>30109</v>
      </c>
      <c r="BM7" s="75">
        <v>30110</v>
      </c>
      <c r="BN7" s="75">
        <v>30111</v>
      </c>
      <c r="BO7" s="75">
        <v>30112</v>
      </c>
      <c r="BP7" s="75">
        <v>30113</v>
      </c>
      <c r="BQ7" s="75">
        <v>30106</v>
      </c>
      <c r="BR7" s="75">
        <v>30114</v>
      </c>
      <c r="BS7" s="75">
        <v>30199</v>
      </c>
      <c r="BT7" s="79"/>
      <c r="BU7" s="75">
        <v>30201</v>
      </c>
      <c r="BV7" s="75">
        <v>30202</v>
      </c>
      <c r="BW7" s="75">
        <v>30204</v>
      </c>
      <c r="BX7" s="75">
        <v>30205</v>
      </c>
      <c r="BY7" s="75">
        <v>30206</v>
      </c>
      <c r="BZ7" s="75">
        <v>30207</v>
      </c>
      <c r="CA7" s="75">
        <v>30208</v>
      </c>
      <c r="CB7" s="75">
        <v>30209</v>
      </c>
      <c r="CC7" s="75">
        <v>30211</v>
      </c>
      <c r="CD7" s="75">
        <v>30214</v>
      </c>
      <c r="CE7" s="75">
        <v>30228</v>
      </c>
      <c r="CF7" s="75">
        <v>30229</v>
      </c>
      <c r="CG7" s="75">
        <v>30239</v>
      </c>
      <c r="CH7" s="75">
        <v>30240</v>
      </c>
      <c r="CI7" s="75">
        <v>30215</v>
      </c>
      <c r="CJ7" s="75">
        <v>30216</v>
      </c>
      <c r="CK7" s="75">
        <v>30218</v>
      </c>
      <c r="CL7" s="75">
        <v>30224</v>
      </c>
      <c r="CM7" s="75">
        <v>30225</v>
      </c>
      <c r="CN7" s="75">
        <v>30203</v>
      </c>
      <c r="CO7" s="75">
        <v>30226</v>
      </c>
      <c r="CP7" s="75">
        <v>30227</v>
      </c>
      <c r="CQ7" s="75">
        <v>30217</v>
      </c>
      <c r="CR7" s="75">
        <v>30212</v>
      </c>
      <c r="CS7" s="75">
        <v>30231</v>
      </c>
      <c r="CT7" s="75">
        <v>30213</v>
      </c>
      <c r="CU7" s="75">
        <v>30299</v>
      </c>
      <c r="CV7" s="75"/>
      <c r="CW7" s="3"/>
    </row>
    <row r="8" s="4" customFormat="1" ht="24" customHeight="1" spans="1:100">
      <c r="A8" s="81"/>
      <c r="B8" s="65" t="s">
        <v>93</v>
      </c>
      <c r="C8" s="29">
        <f t="shared" ref="C8:BN8" si="0">C9+C12+C17+C20</f>
        <v>534.66</v>
      </c>
      <c r="D8" s="29">
        <f t="shared" si="0"/>
        <v>454.04</v>
      </c>
      <c r="E8" s="29">
        <f t="shared" si="0"/>
        <v>175.37</v>
      </c>
      <c r="F8" s="29">
        <f t="shared" si="0"/>
        <v>132.15</v>
      </c>
      <c r="G8" s="29">
        <f t="shared" si="0"/>
        <v>14.61</v>
      </c>
      <c r="H8" s="29">
        <f t="shared" si="0"/>
        <v>49.73</v>
      </c>
      <c r="I8" s="29">
        <f t="shared" si="0"/>
        <v>24.87</v>
      </c>
      <c r="J8" s="29">
        <f t="shared" si="0"/>
        <v>21.76</v>
      </c>
      <c r="K8" s="29">
        <f t="shared" si="0"/>
        <v>0</v>
      </c>
      <c r="L8" s="29">
        <f t="shared" si="0"/>
        <v>0</v>
      </c>
      <c r="M8" s="29">
        <f t="shared" si="0"/>
        <v>35.55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75.02</v>
      </c>
      <c r="R8" s="29">
        <f t="shared" si="0"/>
        <v>26.4</v>
      </c>
      <c r="S8" s="29">
        <f t="shared" si="0"/>
        <v>5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1</v>
      </c>
      <c r="X8" s="29">
        <f t="shared" si="0"/>
        <v>0</v>
      </c>
      <c r="Y8" s="29">
        <f t="shared" si="0"/>
        <v>0</v>
      </c>
      <c r="Z8" s="29">
        <f t="shared" si="0"/>
        <v>0.5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31.62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10.5</v>
      </c>
      <c r="AQ8" s="29">
        <f t="shared" si="0"/>
        <v>0</v>
      </c>
      <c r="AR8" s="29">
        <f t="shared" si="0"/>
        <v>0</v>
      </c>
      <c r="AS8" s="29">
        <f t="shared" si="0"/>
        <v>5.6</v>
      </c>
      <c r="AT8" s="29">
        <f t="shared" si="0"/>
        <v>0</v>
      </c>
      <c r="AU8" s="29">
        <f t="shared" si="0"/>
        <v>4.28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0.11</v>
      </c>
      <c r="BB8" s="29">
        <f t="shared" si="0"/>
        <v>0</v>
      </c>
      <c r="BC8" s="29">
        <f t="shared" si="0"/>
        <v>0</v>
      </c>
      <c r="BD8" s="29">
        <f t="shared" si="0"/>
        <v>1.21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1" t="s">
        <v>94</v>
      </c>
      <c r="B9" s="65" t="s">
        <v>13</v>
      </c>
      <c r="C9" s="29">
        <f t="shared" ref="C9:BN9" si="2">C10</f>
        <v>398.36</v>
      </c>
      <c r="D9" s="29">
        <f t="shared" si="2"/>
        <v>322.13</v>
      </c>
      <c r="E9" s="29">
        <f t="shared" si="2"/>
        <v>175.37</v>
      </c>
      <c r="F9" s="29">
        <f t="shared" si="2"/>
        <v>132.15</v>
      </c>
      <c r="G9" s="29">
        <f t="shared" si="2"/>
        <v>14.61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75.02</v>
      </c>
      <c r="R9" s="29">
        <f t="shared" si="2"/>
        <v>26.4</v>
      </c>
      <c r="S9" s="29">
        <f t="shared" si="2"/>
        <v>5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1</v>
      </c>
      <c r="X9" s="29">
        <f t="shared" si="2"/>
        <v>0</v>
      </c>
      <c r="Y9" s="29">
        <f t="shared" si="2"/>
        <v>0</v>
      </c>
      <c r="Z9" s="29">
        <f t="shared" si="2"/>
        <v>0.5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31.62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10.5</v>
      </c>
      <c r="AQ9" s="29">
        <f t="shared" si="2"/>
        <v>0</v>
      </c>
      <c r="AR9" s="29">
        <f t="shared" si="2"/>
        <v>0</v>
      </c>
      <c r="AS9" s="29">
        <f t="shared" si="2"/>
        <v>1.21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1.21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1" t="s">
        <v>95</v>
      </c>
      <c r="B10" s="65" t="s">
        <v>96</v>
      </c>
      <c r="C10" s="29">
        <f t="shared" ref="C10:BN10" si="4">C11</f>
        <v>398.36</v>
      </c>
      <c r="D10" s="29">
        <f t="shared" si="4"/>
        <v>322.13</v>
      </c>
      <c r="E10" s="29">
        <f t="shared" si="4"/>
        <v>175.37</v>
      </c>
      <c r="F10" s="29">
        <f t="shared" si="4"/>
        <v>132.15</v>
      </c>
      <c r="G10" s="29">
        <f t="shared" si="4"/>
        <v>14.61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75.02</v>
      </c>
      <c r="R10" s="29">
        <f t="shared" si="4"/>
        <v>26.4</v>
      </c>
      <c r="S10" s="29">
        <f t="shared" si="4"/>
        <v>5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1</v>
      </c>
      <c r="X10" s="29">
        <f t="shared" si="4"/>
        <v>0</v>
      </c>
      <c r="Y10" s="29">
        <f t="shared" si="4"/>
        <v>0</v>
      </c>
      <c r="Z10" s="29">
        <f t="shared" si="4"/>
        <v>0.5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31.62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10.5</v>
      </c>
      <c r="AQ10" s="29">
        <f t="shared" si="4"/>
        <v>0</v>
      </c>
      <c r="AR10" s="29">
        <f t="shared" si="4"/>
        <v>0</v>
      </c>
      <c r="AS10" s="29">
        <f t="shared" si="4"/>
        <v>1.21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1.21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1" t="s">
        <v>97</v>
      </c>
      <c r="B11" s="65" t="s">
        <v>98</v>
      </c>
      <c r="C11" s="29">
        <v>398.36</v>
      </c>
      <c r="D11" s="29">
        <v>322.13</v>
      </c>
      <c r="E11" s="29">
        <v>175.37</v>
      </c>
      <c r="F11" s="29">
        <v>132.15</v>
      </c>
      <c r="G11" s="29">
        <v>14.61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75.02</v>
      </c>
      <c r="R11" s="29">
        <v>26.4</v>
      </c>
      <c r="S11" s="29">
        <v>5</v>
      </c>
      <c r="T11" s="29">
        <v>0</v>
      </c>
      <c r="U11" s="29">
        <v>0</v>
      </c>
      <c r="V11" s="29">
        <v>0</v>
      </c>
      <c r="W11" s="29">
        <v>1</v>
      </c>
      <c r="X11" s="29">
        <v>0</v>
      </c>
      <c r="Y11" s="29">
        <v>0</v>
      </c>
      <c r="Z11" s="29">
        <v>0.5</v>
      </c>
      <c r="AA11" s="29">
        <v>0</v>
      </c>
      <c r="AB11" s="29">
        <v>0</v>
      </c>
      <c r="AC11" s="29">
        <v>0</v>
      </c>
      <c r="AD11" s="29">
        <v>31.62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10.5</v>
      </c>
      <c r="AQ11" s="29">
        <v>0</v>
      </c>
      <c r="AR11" s="29">
        <v>0</v>
      </c>
      <c r="AS11" s="29">
        <v>1.21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1.21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1" t="s">
        <v>101</v>
      </c>
      <c r="B12" s="65" t="s">
        <v>34</v>
      </c>
      <c r="C12" s="29">
        <f t="shared" ref="C12:BN12" si="6">C13</f>
        <v>78.99</v>
      </c>
      <c r="D12" s="29">
        <f t="shared" si="6"/>
        <v>74.6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49.73</v>
      </c>
      <c r="I12" s="29">
        <f t="shared" si="6"/>
        <v>24.87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4.39</v>
      </c>
      <c r="AT12" s="29">
        <f t="shared" si="6"/>
        <v>0</v>
      </c>
      <c r="AU12" s="29">
        <f t="shared" si="6"/>
        <v>4.28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0.11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81" t="s">
        <v>102</v>
      </c>
      <c r="B13" s="65" t="s">
        <v>103</v>
      </c>
      <c r="C13" s="29">
        <f t="shared" ref="C13:BN13" si="8">SUM(C14:C16)</f>
        <v>78.99</v>
      </c>
      <c r="D13" s="29">
        <f t="shared" si="8"/>
        <v>74.6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49.73</v>
      </c>
      <c r="I13" s="29">
        <f t="shared" si="8"/>
        <v>24.87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4.39</v>
      </c>
      <c r="AT13" s="29">
        <f t="shared" si="8"/>
        <v>0</v>
      </c>
      <c r="AU13" s="29">
        <f t="shared" si="8"/>
        <v>4.28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0.11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81" t="s">
        <v>104</v>
      </c>
      <c r="B14" s="65" t="s">
        <v>105</v>
      </c>
      <c r="C14" s="29">
        <v>4.39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4.39</v>
      </c>
      <c r="AT14" s="29">
        <v>0</v>
      </c>
      <c r="AU14" s="29">
        <v>4.28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0.11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1" t="s">
        <v>106</v>
      </c>
      <c r="B15" s="65" t="s">
        <v>107</v>
      </c>
      <c r="C15" s="29">
        <v>49.73</v>
      </c>
      <c r="D15" s="29">
        <v>49.73</v>
      </c>
      <c r="E15" s="29">
        <v>0</v>
      </c>
      <c r="F15" s="29">
        <v>0</v>
      </c>
      <c r="G15" s="29">
        <v>0</v>
      </c>
      <c r="H15" s="29">
        <v>49.73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1" t="s">
        <v>108</v>
      </c>
      <c r="B16" s="65" t="s">
        <v>109</v>
      </c>
      <c r="C16" s="29">
        <v>24.87</v>
      </c>
      <c r="D16" s="29">
        <v>24.87</v>
      </c>
      <c r="E16" s="29">
        <v>0</v>
      </c>
      <c r="F16" s="29">
        <v>0</v>
      </c>
      <c r="G16" s="29">
        <v>0</v>
      </c>
      <c r="H16" s="29">
        <v>0</v>
      </c>
      <c r="I16" s="29">
        <v>24.87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81" t="s">
        <v>110</v>
      </c>
      <c r="B17" s="65" t="s">
        <v>40</v>
      </c>
      <c r="C17" s="29">
        <f t="shared" ref="C17:BN17" si="10">C18</f>
        <v>21.76</v>
      </c>
      <c r="D17" s="29">
        <f t="shared" si="10"/>
        <v>21.76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21.76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81" t="s">
        <v>111</v>
      </c>
      <c r="B18" s="65" t="s">
        <v>112</v>
      </c>
      <c r="C18" s="29">
        <f t="shared" ref="C18:BN18" si="12">C19</f>
        <v>21.76</v>
      </c>
      <c r="D18" s="29">
        <f t="shared" si="12"/>
        <v>21.76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21.76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81" t="s">
        <v>113</v>
      </c>
      <c r="B19" s="65" t="s">
        <v>114</v>
      </c>
      <c r="C19" s="29">
        <v>21.76</v>
      </c>
      <c r="D19" s="29">
        <v>21.76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21.76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81" t="s">
        <v>115</v>
      </c>
      <c r="B20" s="65" t="s">
        <v>62</v>
      </c>
      <c r="C20" s="29">
        <f t="shared" ref="C20:BN20" si="14">C21</f>
        <v>35.55</v>
      </c>
      <c r="D20" s="29">
        <f t="shared" si="14"/>
        <v>35.55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35.55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81" t="s">
        <v>116</v>
      </c>
      <c r="B21" s="65" t="s">
        <v>117</v>
      </c>
      <c r="C21" s="29">
        <f t="shared" ref="C21:BN21" si="16">C22</f>
        <v>35.55</v>
      </c>
      <c r="D21" s="29">
        <f t="shared" si="16"/>
        <v>35.55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35.55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81" t="s">
        <v>118</v>
      </c>
      <c r="B22" s="65" t="s">
        <v>30</v>
      </c>
      <c r="C22" s="29">
        <v>35.55</v>
      </c>
      <c r="D22" s="29">
        <v>35.55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35.55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8" t="s">
        <v>226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/>
      <c r="B3" s="50"/>
      <c r="C3" s="50"/>
      <c r="D3" s="50"/>
      <c r="E3" s="50"/>
      <c r="F3" s="50"/>
      <c r="G3" s="50"/>
      <c r="H3" s="50"/>
      <c r="I3" s="67" t="s">
        <v>227</v>
      </c>
    </row>
    <row r="4" customHeight="1" spans="1:9">
      <c r="A4" s="51"/>
      <c r="B4" s="52"/>
      <c r="C4" s="52"/>
      <c r="D4" s="52"/>
      <c r="E4" s="52"/>
      <c r="F4" s="52"/>
      <c r="G4" s="52"/>
      <c r="H4" s="52"/>
      <c r="I4" s="67" t="s">
        <v>4</v>
      </c>
    </row>
    <row r="5" s="46" customFormat="1" customHeight="1" spans="1:9">
      <c r="A5" s="53" t="s">
        <v>83</v>
      </c>
      <c r="B5" s="53" t="s">
        <v>84</v>
      </c>
      <c r="C5" s="54" t="s">
        <v>135</v>
      </c>
      <c r="D5" s="55" t="s">
        <v>228</v>
      </c>
      <c r="E5" s="56"/>
      <c r="F5" s="56"/>
      <c r="G5" s="56"/>
      <c r="H5" s="56"/>
      <c r="I5" s="56"/>
    </row>
    <row r="6" s="46" customFormat="1" ht="12" customHeight="1" spans="1:9">
      <c r="A6" s="53"/>
      <c r="B6" s="53"/>
      <c r="C6" s="57"/>
      <c r="D6" s="58" t="s">
        <v>93</v>
      </c>
      <c r="E6" s="59" t="s">
        <v>136</v>
      </c>
      <c r="F6" s="60"/>
      <c r="G6" s="60"/>
      <c r="H6" s="61"/>
      <c r="I6" s="58" t="s">
        <v>137</v>
      </c>
    </row>
    <row r="7" s="46" customFormat="1" ht="9" customHeight="1" spans="1:9">
      <c r="A7" s="53"/>
      <c r="B7" s="53"/>
      <c r="C7" s="57"/>
      <c r="D7" s="62"/>
      <c r="E7" s="58" t="s">
        <v>122</v>
      </c>
      <c r="F7" s="58" t="s">
        <v>123</v>
      </c>
      <c r="G7" s="58" t="s">
        <v>124</v>
      </c>
      <c r="H7" s="58" t="s">
        <v>126</v>
      </c>
      <c r="I7" s="62"/>
    </row>
    <row r="8" s="46" customFormat="1" ht="9" customHeight="1" spans="1:9">
      <c r="A8" s="53"/>
      <c r="B8" s="53"/>
      <c r="C8" s="57"/>
      <c r="D8" s="62"/>
      <c r="E8" s="62"/>
      <c r="F8" s="62"/>
      <c r="G8" s="62"/>
      <c r="H8" s="62"/>
      <c r="I8" s="62"/>
    </row>
    <row r="9" s="46" customFormat="1" ht="15" customHeight="1" spans="1:9">
      <c r="A9" s="53"/>
      <c r="B9" s="53"/>
      <c r="C9" s="63"/>
      <c r="D9" s="64"/>
      <c r="E9" s="64"/>
      <c r="F9" s="64"/>
      <c r="G9" s="64"/>
      <c r="H9" s="64"/>
      <c r="I9" s="64"/>
    </row>
    <row r="10" s="47" customFormat="1" ht="21" customHeight="1" spans="1:9">
      <c r="A10" s="27"/>
      <c r="B10" s="65"/>
      <c r="C10" s="66"/>
      <c r="D10" s="66"/>
      <c r="E10" s="66"/>
      <c r="F10" s="66"/>
      <c r="G10" s="66"/>
      <c r="H10" s="66"/>
      <c r="I10" s="66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229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F11" sqref="F11"/>
    </sheetView>
  </sheetViews>
  <sheetFormatPr defaultColWidth="9" defaultRowHeight="14.25" outlineLevelCol="3"/>
  <cols>
    <col min="1" max="1" width="46.75" customWidth="1"/>
    <col min="2" max="4" width="18.625" style="32" customWidth="1"/>
  </cols>
  <sheetData>
    <row r="1" ht="27" customHeight="1"/>
    <row r="2" ht="22.5" customHeight="1" spans="1:4">
      <c r="A2" s="33" t="s">
        <v>230</v>
      </c>
      <c r="B2" s="34"/>
      <c r="C2" s="34"/>
      <c r="D2" s="34"/>
    </row>
    <row r="3" customHeight="1" spans="1:4">
      <c r="A3" s="35"/>
      <c r="B3" s="36"/>
      <c r="C3" s="36"/>
      <c r="D3" s="37" t="s">
        <v>231</v>
      </c>
    </row>
    <row r="4" customHeight="1" spans="1:4">
      <c r="A4" s="38"/>
      <c r="B4" s="39"/>
      <c r="C4" s="39"/>
      <c r="D4" s="37" t="s">
        <v>4</v>
      </c>
    </row>
    <row r="5" ht="69.75" customHeight="1" spans="1:4">
      <c r="A5" s="40" t="s">
        <v>232</v>
      </c>
      <c r="B5" s="41" t="s">
        <v>233</v>
      </c>
      <c r="C5" s="41" t="s">
        <v>234</v>
      </c>
      <c r="D5" s="41" t="s">
        <v>235</v>
      </c>
    </row>
    <row r="6" s="31" customFormat="1" ht="27" customHeight="1" spans="1:4">
      <c r="A6" s="40" t="s">
        <v>236</v>
      </c>
      <c r="B6" s="42">
        <v>3.5</v>
      </c>
      <c r="C6" s="43">
        <v>10.5</v>
      </c>
      <c r="D6" s="42">
        <v>7</v>
      </c>
    </row>
    <row r="7" s="31" customFormat="1" ht="27" customHeight="1" spans="1:4">
      <c r="A7" s="44" t="s">
        <v>237</v>
      </c>
      <c r="B7" s="42"/>
      <c r="C7" s="43">
        <v>0</v>
      </c>
      <c r="D7" s="42"/>
    </row>
    <row r="8" s="31" customFormat="1" ht="27" customHeight="1" spans="1:4">
      <c r="A8" s="44" t="s">
        <v>238</v>
      </c>
      <c r="B8" s="42"/>
      <c r="C8" s="43">
        <v>0</v>
      </c>
      <c r="D8" s="42"/>
    </row>
    <row r="9" s="31" customFormat="1" ht="27" customHeight="1" spans="1:4">
      <c r="A9" s="44" t="s">
        <v>239</v>
      </c>
      <c r="B9" s="42">
        <v>3.5</v>
      </c>
      <c r="C9" s="43">
        <v>10.5</v>
      </c>
      <c r="D9" s="42">
        <v>7</v>
      </c>
    </row>
    <row r="10" s="31" customFormat="1" ht="27" customHeight="1" spans="1:4">
      <c r="A10" s="44" t="s">
        <v>240</v>
      </c>
      <c r="B10" s="42">
        <v>3.5</v>
      </c>
      <c r="C10" s="43">
        <v>10.5</v>
      </c>
      <c r="D10" s="42">
        <v>7</v>
      </c>
    </row>
    <row r="11" s="31" customFormat="1" ht="27" customHeight="1" spans="1:4">
      <c r="A11" s="44" t="s">
        <v>241</v>
      </c>
      <c r="B11" s="42"/>
      <c r="C11" s="43">
        <v>0</v>
      </c>
      <c r="D11" s="42"/>
    </row>
    <row r="12" customHeight="1" spans="1:4">
      <c r="A12" s="3"/>
      <c r="B12" s="45"/>
      <c r="C12" s="45"/>
      <c r="D12" s="45"/>
    </row>
    <row r="13" customHeight="1" spans="1:4">
      <c r="A13" s="3"/>
      <c r="B13" s="45"/>
      <c r="C13" s="45"/>
      <c r="D13" s="45"/>
    </row>
    <row r="14" customHeight="1" spans="1:4">
      <c r="A14" s="3"/>
      <c r="B14" s="45"/>
      <c r="C14" s="45"/>
      <c r="D14" s="45"/>
    </row>
    <row r="15" customHeight="1" spans="1:4">
      <c r="A15" s="3"/>
      <c r="B15" s="45"/>
      <c r="C15" s="45"/>
      <c r="D15" s="45"/>
    </row>
    <row r="16" customHeight="1" spans="1:4">
      <c r="A16" s="3"/>
      <c r="B16" s="45"/>
      <c r="C16" s="45"/>
      <c r="D16" s="45"/>
    </row>
    <row r="17" customHeight="1" spans="1:4">
      <c r="A17" s="3"/>
      <c r="B17" s="45"/>
      <c r="C17" s="45"/>
      <c r="D17" s="45"/>
    </row>
    <row r="18" customHeight="1" spans="1:4">
      <c r="A18" s="3"/>
      <c r="B18" s="45"/>
      <c r="C18" s="45"/>
      <c r="D18" s="45"/>
    </row>
    <row r="19" customHeight="1" spans="1:4">
      <c r="A19" s="3"/>
      <c r="B19" s="45"/>
      <c r="C19" s="45"/>
      <c r="D19" s="45"/>
    </row>
    <row r="20" customHeight="1" spans="1:4">
      <c r="A20" s="3"/>
      <c r="B20" s="45"/>
      <c r="C20" s="45"/>
      <c r="D20" s="45"/>
    </row>
    <row r="21" customHeight="1" spans="1:4">
      <c r="A21" s="3"/>
      <c r="B21" s="45"/>
      <c r="C21" s="45"/>
      <c r="D21" s="45"/>
    </row>
    <row r="22" customHeight="1" spans="1:4">
      <c r="A22" s="3"/>
      <c r="B22" s="45"/>
      <c r="C22" s="45"/>
      <c r="D22" s="45"/>
    </row>
    <row r="23" customHeight="1" spans="1:4">
      <c r="A23" s="3"/>
      <c r="B23" s="45"/>
      <c r="C23" s="45"/>
      <c r="D23" s="45"/>
    </row>
    <row r="24" customHeight="1" spans="1:4">
      <c r="A24" s="3"/>
      <c r="B24" s="45"/>
      <c r="C24" s="45"/>
      <c r="D24" s="45"/>
    </row>
    <row r="25" customHeight="1" spans="1:4">
      <c r="A25" s="3"/>
      <c r="B25" s="45"/>
      <c r="C25" s="45"/>
      <c r="D25" s="45"/>
    </row>
    <row r="26" customHeight="1" spans="1:4">
      <c r="A26" s="3"/>
      <c r="B26" s="45"/>
      <c r="C26" s="45"/>
      <c r="D26" s="45"/>
    </row>
    <row r="27" customHeight="1" spans="1:4">
      <c r="A27" s="3"/>
      <c r="B27" s="45"/>
      <c r="C27" s="45"/>
      <c r="D27" s="45"/>
    </row>
    <row r="28" customHeight="1" spans="1:4">
      <c r="A28" s="3"/>
      <c r="B28" s="45"/>
      <c r="C28" s="45"/>
      <c r="D28" s="45"/>
    </row>
    <row r="29" customHeight="1" spans="1:4">
      <c r="A29" s="3"/>
      <c r="B29" s="45"/>
      <c r="C29" s="45"/>
      <c r="D29" s="45"/>
    </row>
    <row r="30" customHeight="1" spans="1:4">
      <c r="A30" s="3"/>
      <c r="B30" s="45"/>
      <c r="C30" s="45"/>
      <c r="D30" s="45"/>
    </row>
    <row r="31" customHeight="1" spans="1:4">
      <c r="A31" s="3"/>
      <c r="B31" s="45"/>
      <c r="C31" s="45"/>
      <c r="D31" s="45"/>
    </row>
    <row r="32" customHeight="1" spans="1:4">
      <c r="A32" s="3"/>
      <c r="B32" s="45"/>
      <c r="C32" s="45"/>
      <c r="D32" s="45"/>
    </row>
    <row r="33" customHeight="1" spans="1:4">
      <c r="A33" s="3"/>
      <c r="B33" s="45"/>
      <c r="C33" s="45"/>
      <c r="D33" s="45"/>
    </row>
    <row r="34" customHeight="1" spans="1:4">
      <c r="A34" s="3"/>
      <c r="B34" s="45"/>
      <c r="C34" s="45"/>
      <c r="D34" s="45"/>
    </row>
    <row r="35" customHeight="1" spans="1:4">
      <c r="A35" s="3"/>
      <c r="B35" s="45"/>
      <c r="C35" s="45"/>
      <c r="D35" s="45"/>
    </row>
    <row r="36" customHeight="1" spans="1:4">
      <c r="A36" s="3"/>
      <c r="B36" s="45"/>
      <c r="C36" s="45"/>
      <c r="D36" s="45"/>
    </row>
    <row r="37" customHeight="1" spans="1:4">
      <c r="A37" s="3"/>
      <c r="B37" s="45"/>
      <c r="C37" s="45"/>
      <c r="D37" s="45"/>
    </row>
    <row r="38" customHeight="1" spans="1:4">
      <c r="A38" s="3"/>
      <c r="B38" s="45"/>
      <c r="C38" s="45"/>
      <c r="D38" s="45"/>
    </row>
    <row r="39" customHeight="1" spans="1:4">
      <c r="A39" s="3"/>
      <c r="B39" s="45"/>
      <c r="C39" s="45"/>
      <c r="D39" s="45"/>
    </row>
    <row r="40" customHeight="1" spans="1:4">
      <c r="A40" s="3"/>
      <c r="B40" s="45"/>
      <c r="C40" s="45"/>
      <c r="D40" s="45"/>
    </row>
    <row r="41" customHeight="1" spans="1:4">
      <c r="A41" s="3"/>
      <c r="B41" s="45"/>
      <c r="C41" s="45"/>
      <c r="D41" s="45"/>
    </row>
    <row r="42" customHeight="1" spans="1:4">
      <c r="A42" s="3"/>
      <c r="B42" s="45"/>
      <c r="C42" s="45"/>
      <c r="D42" s="45"/>
    </row>
    <row r="43" customHeight="1" spans="1:4">
      <c r="A43" s="3"/>
      <c r="B43" s="45"/>
      <c r="C43" s="45"/>
      <c r="D43" s="45"/>
    </row>
    <row r="44" customHeight="1" spans="1:4">
      <c r="A44" s="3"/>
      <c r="B44" s="45"/>
      <c r="C44" s="45"/>
      <c r="D44" s="45"/>
    </row>
    <row r="45" customHeight="1" spans="1:4">
      <c r="A45" s="3"/>
      <c r="B45" s="45"/>
      <c r="C45" s="45"/>
      <c r="D45" s="45"/>
    </row>
    <row r="46" customHeight="1" spans="1:4">
      <c r="A46" s="3"/>
      <c r="B46" s="45"/>
      <c r="C46" s="45"/>
      <c r="D46" s="45"/>
    </row>
    <row r="47" customHeight="1" spans="1:4">
      <c r="A47" s="3"/>
      <c r="B47" s="45"/>
      <c r="C47" s="45"/>
      <c r="D47" s="45"/>
    </row>
    <row r="48" customHeight="1" spans="1:4">
      <c r="A48" s="3"/>
      <c r="B48" s="45"/>
      <c r="C48" s="45"/>
      <c r="D48" s="45"/>
    </row>
    <row r="49" customHeight="1" spans="1:4">
      <c r="A49" s="3"/>
      <c r="B49" s="45"/>
      <c r="C49" s="45"/>
      <c r="D49" s="45"/>
    </row>
    <row r="50" customHeight="1" spans="1:4">
      <c r="A50" s="3"/>
      <c r="B50" s="45"/>
      <c r="C50" s="45"/>
      <c r="D50" s="45"/>
    </row>
    <row r="51" customHeight="1" spans="1:4">
      <c r="A51" s="3"/>
      <c r="B51" s="45"/>
      <c r="C51" s="45"/>
      <c r="D51" s="45"/>
    </row>
    <row r="52" customHeight="1" spans="1:4">
      <c r="A52" s="3"/>
      <c r="B52" s="45"/>
      <c r="C52" s="45"/>
      <c r="D52" s="45"/>
    </row>
    <row r="53" customHeight="1" spans="1:4">
      <c r="A53" s="3"/>
      <c r="B53" s="45"/>
      <c r="C53" s="45"/>
      <c r="D53" s="45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243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244</v>
      </c>
      <c r="B5" s="23" t="s">
        <v>245</v>
      </c>
      <c r="C5" s="24" t="s">
        <v>246</v>
      </c>
      <c r="D5" s="23" t="s">
        <v>247</v>
      </c>
      <c r="E5" s="23" t="s">
        <v>248</v>
      </c>
      <c r="F5" s="23" t="s">
        <v>249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 t="s">
        <v>93</v>
      </c>
      <c r="B9" s="28"/>
      <c r="C9" s="27"/>
      <c r="D9" s="27"/>
      <c r="E9" s="27"/>
      <c r="F9" s="27"/>
      <c r="G9" s="29">
        <f t="shared" ref="G9:L9" si="0">G10</f>
        <v>40</v>
      </c>
      <c r="H9" s="29">
        <f t="shared" si="0"/>
        <v>40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SUM(G11:G14)</f>
        <v>40</v>
      </c>
      <c r="H10" s="29">
        <f t="shared" si="1"/>
        <v>40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250</v>
      </c>
      <c r="B11" s="28" t="s">
        <v>123</v>
      </c>
      <c r="C11" s="27" t="s">
        <v>251</v>
      </c>
      <c r="D11" s="27" t="s">
        <v>251</v>
      </c>
      <c r="E11" s="27" t="s">
        <v>252</v>
      </c>
      <c r="F11" s="27" t="s">
        <v>252</v>
      </c>
      <c r="G11" s="29">
        <v>10</v>
      </c>
      <c r="H11" s="29">
        <v>10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250</v>
      </c>
      <c r="B12" s="28" t="s">
        <v>123</v>
      </c>
      <c r="C12" s="27" t="s">
        <v>253</v>
      </c>
      <c r="D12" s="27" t="s">
        <v>253</v>
      </c>
      <c r="E12" s="27" t="s">
        <v>252</v>
      </c>
      <c r="F12" s="27" t="s">
        <v>252</v>
      </c>
      <c r="G12" s="29">
        <v>10</v>
      </c>
      <c r="H12" s="29">
        <v>10</v>
      </c>
      <c r="I12" s="29">
        <v>0</v>
      </c>
      <c r="J12" s="29">
        <v>0</v>
      </c>
      <c r="K12" s="29">
        <v>0</v>
      </c>
      <c r="L12" s="29">
        <v>0</v>
      </c>
    </row>
    <row r="13" ht="24" customHeight="1" spans="1:12">
      <c r="A13" s="27" t="s">
        <v>250</v>
      </c>
      <c r="B13" s="28" t="s">
        <v>123</v>
      </c>
      <c r="C13" s="27" t="s">
        <v>254</v>
      </c>
      <c r="D13" s="27" t="s">
        <v>254</v>
      </c>
      <c r="E13" s="27" t="s">
        <v>252</v>
      </c>
      <c r="F13" s="27" t="s">
        <v>252</v>
      </c>
      <c r="G13" s="29">
        <v>10</v>
      </c>
      <c r="H13" s="29">
        <v>10</v>
      </c>
      <c r="I13" s="29">
        <v>0</v>
      </c>
      <c r="J13" s="29">
        <v>0</v>
      </c>
      <c r="K13" s="29">
        <v>0</v>
      </c>
      <c r="L13" s="29">
        <v>0</v>
      </c>
    </row>
    <row r="14" ht="24" customHeight="1" spans="1:12">
      <c r="A14" s="27" t="s">
        <v>250</v>
      </c>
      <c r="B14" s="28" t="s">
        <v>123</v>
      </c>
      <c r="C14" s="27" t="s">
        <v>255</v>
      </c>
      <c r="D14" s="27" t="s">
        <v>255</v>
      </c>
      <c r="E14" s="27" t="s">
        <v>252</v>
      </c>
      <c r="F14" s="27" t="s">
        <v>252</v>
      </c>
      <c r="G14" s="29">
        <v>10</v>
      </c>
      <c r="H14" s="29">
        <v>10</v>
      </c>
      <c r="I14" s="29">
        <v>0</v>
      </c>
      <c r="J14" s="29">
        <v>0</v>
      </c>
      <c r="K14" s="29">
        <v>0</v>
      </c>
      <c r="L14" s="29">
        <v>0</v>
      </c>
    </row>
    <row r="15" ht="24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24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24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24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24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workbookViewId="0">
      <selection activeCell="A1" sqref="A1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257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258</v>
      </c>
      <c r="B4" s="9" t="s">
        <v>244</v>
      </c>
      <c r="C4" s="9" t="s">
        <v>259</v>
      </c>
      <c r="D4" s="9"/>
      <c r="E4" s="9"/>
      <c r="F4" s="9"/>
      <c r="G4" s="9" t="s">
        <v>260</v>
      </c>
      <c r="H4" s="9" t="s">
        <v>261</v>
      </c>
      <c r="I4" s="9" t="s">
        <v>262</v>
      </c>
      <c r="J4" s="9" t="s">
        <v>263</v>
      </c>
      <c r="K4" s="9" t="s">
        <v>264</v>
      </c>
      <c r="L4" s="9"/>
      <c r="M4" s="9"/>
      <c r="N4" s="9"/>
      <c r="O4" s="9"/>
      <c r="P4" s="9"/>
      <c r="Q4" s="9"/>
      <c r="R4" s="9"/>
      <c r="S4" s="13" t="s">
        <v>265</v>
      </c>
      <c r="T4" s="14"/>
      <c r="U4" s="15" t="s">
        <v>266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267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268</v>
      </c>
      <c r="BB4" s="15"/>
      <c r="BC4" s="15"/>
      <c r="BD4" s="15"/>
      <c r="BE4" s="9" t="s">
        <v>269</v>
      </c>
      <c r="BF4" s="9" t="s">
        <v>270</v>
      </c>
      <c r="BG4" s="9"/>
      <c r="BH4" s="9"/>
      <c r="BI4" s="9" t="s">
        <v>271</v>
      </c>
      <c r="BJ4" s="9" t="s">
        <v>272</v>
      </c>
      <c r="BK4" s="9" t="s">
        <v>273</v>
      </c>
      <c r="BL4" s="9" t="s">
        <v>274</v>
      </c>
      <c r="BM4" s="9" t="s">
        <v>275</v>
      </c>
    </row>
    <row r="5" s="3" customFormat="1" ht="12" customHeight="1" spans="1:65">
      <c r="A5" s="9"/>
      <c r="B5" s="9"/>
      <c r="C5" s="9" t="s">
        <v>276</v>
      </c>
      <c r="D5" s="9" t="s">
        <v>277</v>
      </c>
      <c r="E5" s="9" t="s">
        <v>278</v>
      </c>
      <c r="F5" s="9" t="s">
        <v>84</v>
      </c>
      <c r="G5" s="9"/>
      <c r="H5" s="9"/>
      <c r="I5" s="9"/>
      <c r="J5" s="9"/>
      <c r="K5" s="9" t="s">
        <v>86</v>
      </c>
      <c r="L5" s="9" t="s">
        <v>279</v>
      </c>
      <c r="M5" s="9" t="s">
        <v>280</v>
      </c>
      <c r="N5" s="9" t="s">
        <v>281</v>
      </c>
      <c r="O5" s="9" t="s">
        <v>282</v>
      </c>
      <c r="P5" s="9" t="s">
        <v>283</v>
      </c>
      <c r="Q5" s="9" t="s">
        <v>88</v>
      </c>
      <c r="R5" s="9" t="s">
        <v>284</v>
      </c>
      <c r="S5" s="9" t="s">
        <v>285</v>
      </c>
      <c r="T5" s="9" t="s">
        <v>286</v>
      </c>
      <c r="U5" s="15" t="s">
        <v>287</v>
      </c>
      <c r="V5" s="15"/>
      <c r="W5" s="15"/>
      <c r="X5" s="15"/>
      <c r="Y5" s="15" t="s">
        <v>288</v>
      </c>
      <c r="Z5" s="15"/>
      <c r="AA5" s="15"/>
      <c r="AB5" s="15"/>
      <c r="AC5" s="15" t="s">
        <v>289</v>
      </c>
      <c r="AD5" s="15"/>
      <c r="AE5" s="15"/>
      <c r="AF5" s="15"/>
      <c r="AG5" s="15" t="s">
        <v>290</v>
      </c>
      <c r="AH5" s="15"/>
      <c r="AI5" s="15"/>
      <c r="AJ5" s="15"/>
      <c r="AK5" s="15" t="s">
        <v>291</v>
      </c>
      <c r="AL5" s="15"/>
      <c r="AM5" s="15"/>
      <c r="AN5" s="15"/>
      <c r="AO5" s="15" t="s">
        <v>292</v>
      </c>
      <c r="AP5" s="15"/>
      <c r="AQ5" s="15"/>
      <c r="AR5" s="15"/>
      <c r="AS5" s="15" t="s">
        <v>293</v>
      </c>
      <c r="AT5" s="15"/>
      <c r="AU5" s="15"/>
      <c r="AV5" s="15"/>
      <c r="AW5" s="15" t="s">
        <v>294</v>
      </c>
      <c r="AX5" s="15"/>
      <c r="AY5" s="15"/>
      <c r="AZ5" s="15"/>
      <c r="BA5" s="15" t="s">
        <v>295</v>
      </c>
      <c r="BB5" s="15"/>
      <c r="BC5" s="15"/>
      <c r="BD5" s="15"/>
      <c r="BE5" s="9"/>
      <c r="BF5" s="9" t="s">
        <v>296</v>
      </c>
      <c r="BG5" s="9" t="s">
        <v>297</v>
      </c>
      <c r="BH5" s="9" t="s">
        <v>298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299</v>
      </c>
      <c r="V6" s="9"/>
      <c r="W6" s="9" t="s">
        <v>300</v>
      </c>
      <c r="X6" s="9"/>
      <c r="Y6" s="9" t="s">
        <v>299</v>
      </c>
      <c r="Z6" s="9"/>
      <c r="AA6" s="9" t="s">
        <v>300</v>
      </c>
      <c r="AB6" s="9"/>
      <c r="AC6" s="9" t="s">
        <v>299</v>
      </c>
      <c r="AD6" s="9"/>
      <c r="AE6" s="9" t="s">
        <v>300</v>
      </c>
      <c r="AF6" s="9"/>
      <c r="AG6" s="9" t="s">
        <v>299</v>
      </c>
      <c r="AH6" s="9"/>
      <c r="AI6" s="9" t="s">
        <v>300</v>
      </c>
      <c r="AJ6" s="9"/>
      <c r="AK6" s="9" t="s">
        <v>299</v>
      </c>
      <c r="AL6" s="9"/>
      <c r="AM6" s="9" t="s">
        <v>300</v>
      </c>
      <c r="AN6" s="9"/>
      <c r="AO6" s="9" t="s">
        <v>299</v>
      </c>
      <c r="AP6" s="9"/>
      <c r="AQ6" s="9" t="s">
        <v>300</v>
      </c>
      <c r="AR6" s="9"/>
      <c r="AS6" s="9" t="s">
        <v>299</v>
      </c>
      <c r="AT6" s="9"/>
      <c r="AU6" s="9" t="s">
        <v>300</v>
      </c>
      <c r="AV6" s="9"/>
      <c r="AW6" s="9" t="s">
        <v>299</v>
      </c>
      <c r="AX6" s="9"/>
      <c r="AY6" s="9" t="s">
        <v>300</v>
      </c>
      <c r="AZ6" s="9"/>
      <c r="BA6" s="9" t="s">
        <v>299</v>
      </c>
      <c r="BB6" s="9"/>
      <c r="BC6" s="9" t="s">
        <v>300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301</v>
      </c>
      <c r="V7" s="9" t="s">
        <v>302</v>
      </c>
      <c r="W7" s="9" t="s">
        <v>301</v>
      </c>
      <c r="X7" s="9" t="s">
        <v>302</v>
      </c>
      <c r="Y7" s="9" t="s">
        <v>301</v>
      </c>
      <c r="Z7" s="9" t="s">
        <v>302</v>
      </c>
      <c r="AA7" s="9" t="s">
        <v>301</v>
      </c>
      <c r="AB7" s="9" t="s">
        <v>302</v>
      </c>
      <c r="AC7" s="9" t="s">
        <v>301</v>
      </c>
      <c r="AD7" s="9" t="s">
        <v>302</v>
      </c>
      <c r="AE7" s="9" t="s">
        <v>301</v>
      </c>
      <c r="AF7" s="9" t="s">
        <v>302</v>
      </c>
      <c r="AG7" s="9" t="s">
        <v>301</v>
      </c>
      <c r="AH7" s="9" t="s">
        <v>302</v>
      </c>
      <c r="AI7" s="9" t="s">
        <v>301</v>
      </c>
      <c r="AJ7" s="9" t="s">
        <v>302</v>
      </c>
      <c r="AK7" s="9" t="s">
        <v>301</v>
      </c>
      <c r="AL7" s="9" t="s">
        <v>302</v>
      </c>
      <c r="AM7" s="9" t="s">
        <v>301</v>
      </c>
      <c r="AN7" s="9" t="s">
        <v>302</v>
      </c>
      <c r="AO7" s="9" t="s">
        <v>301</v>
      </c>
      <c r="AP7" s="9" t="s">
        <v>302</v>
      </c>
      <c r="AQ7" s="9" t="s">
        <v>301</v>
      </c>
      <c r="AR7" s="9" t="s">
        <v>302</v>
      </c>
      <c r="AS7" s="9" t="s">
        <v>301</v>
      </c>
      <c r="AT7" s="9" t="s">
        <v>302</v>
      </c>
      <c r="AU7" s="9" t="s">
        <v>301</v>
      </c>
      <c r="AV7" s="9" t="s">
        <v>302</v>
      </c>
      <c r="AW7" s="9" t="s">
        <v>301</v>
      </c>
      <c r="AX7" s="9" t="s">
        <v>302</v>
      </c>
      <c r="AY7" s="9" t="s">
        <v>301</v>
      </c>
      <c r="AZ7" s="9" t="s">
        <v>302</v>
      </c>
      <c r="BA7" s="9" t="s">
        <v>301</v>
      </c>
      <c r="BB7" s="9" t="s">
        <v>302</v>
      </c>
      <c r="BC7" s="9" t="s">
        <v>301</v>
      </c>
      <c r="BD7" s="9" t="s">
        <v>302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40</v>
      </c>
      <c r="K8" s="12">
        <f t="shared" si="0"/>
        <v>40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40</v>
      </c>
      <c r="K9" s="12">
        <f t="shared" si="1"/>
        <v>40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303</v>
      </c>
      <c r="C10" s="11"/>
      <c r="D10" s="11"/>
      <c r="E10" s="11"/>
      <c r="F10" s="10"/>
      <c r="G10" s="11"/>
      <c r="H10" s="11"/>
      <c r="I10" s="11"/>
      <c r="J10" s="12">
        <f t="shared" ref="J10:R10" si="2">SUM(J11:J14)</f>
        <v>40</v>
      </c>
      <c r="K10" s="12">
        <f t="shared" si="2"/>
        <v>40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304</v>
      </c>
      <c r="C11" s="11" t="s">
        <v>94</v>
      </c>
      <c r="D11" s="11" t="s">
        <v>305</v>
      </c>
      <c r="E11" s="11" t="s">
        <v>306</v>
      </c>
      <c r="F11" s="10" t="s">
        <v>307</v>
      </c>
      <c r="G11" s="11" t="s">
        <v>254</v>
      </c>
      <c r="H11" s="11" t="s">
        <v>308</v>
      </c>
      <c r="I11" s="11" t="s">
        <v>309</v>
      </c>
      <c r="J11" s="12">
        <v>10</v>
      </c>
      <c r="K11" s="12">
        <v>10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310</v>
      </c>
      <c r="T11" s="11"/>
      <c r="U11" s="11" t="s">
        <v>311</v>
      </c>
      <c r="V11" s="11" t="s">
        <v>312</v>
      </c>
      <c r="W11" s="11"/>
      <c r="X11" s="11"/>
      <c r="Y11" s="11" t="s">
        <v>313</v>
      </c>
      <c r="Z11" s="11" t="s">
        <v>314</v>
      </c>
      <c r="AA11" s="11"/>
      <c r="AB11" s="11"/>
      <c r="AC11" s="11" t="s">
        <v>315</v>
      </c>
      <c r="AD11" s="11" t="s">
        <v>316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317</v>
      </c>
      <c r="AP11" s="11" t="s">
        <v>318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319</v>
      </c>
      <c r="BB11" s="11" t="s">
        <v>320</v>
      </c>
      <c r="BC11" s="11"/>
      <c r="BD11" s="11"/>
      <c r="BE11" s="11" t="s">
        <v>321</v>
      </c>
      <c r="BF11" s="11"/>
      <c r="BG11" s="11"/>
      <c r="BH11" s="11"/>
      <c r="BI11" s="11" t="s">
        <v>322</v>
      </c>
      <c r="BJ11" s="11"/>
      <c r="BK11" s="11" t="s">
        <v>323</v>
      </c>
      <c r="BL11" s="11" t="s">
        <v>324</v>
      </c>
      <c r="BM11" s="11" t="s">
        <v>325</v>
      </c>
    </row>
    <row r="12" s="3" customFormat="1" ht="19.5" customHeight="1" spans="1:65">
      <c r="A12" s="10" t="s">
        <v>1</v>
      </c>
      <c r="B12" s="11" t="s">
        <v>304</v>
      </c>
      <c r="C12" s="11" t="s">
        <v>94</v>
      </c>
      <c r="D12" s="11" t="s">
        <v>305</v>
      </c>
      <c r="E12" s="11" t="s">
        <v>306</v>
      </c>
      <c r="F12" s="10" t="s">
        <v>307</v>
      </c>
      <c r="G12" s="11" t="s">
        <v>253</v>
      </c>
      <c r="H12" s="11" t="s">
        <v>308</v>
      </c>
      <c r="I12" s="11" t="s">
        <v>309</v>
      </c>
      <c r="J12" s="12">
        <v>10</v>
      </c>
      <c r="K12" s="12">
        <v>10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326</v>
      </c>
      <c r="T12" s="11"/>
      <c r="U12" s="11" t="s">
        <v>327</v>
      </c>
      <c r="V12" s="11" t="s">
        <v>328</v>
      </c>
      <c r="W12" s="11"/>
      <c r="X12" s="11"/>
      <c r="Y12" s="11" t="s">
        <v>329</v>
      </c>
      <c r="Z12" s="11" t="s">
        <v>330</v>
      </c>
      <c r="AA12" s="11"/>
      <c r="AB12" s="11"/>
      <c r="AC12" s="11" t="s">
        <v>315</v>
      </c>
      <c r="AD12" s="11" t="s">
        <v>316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331</v>
      </c>
      <c r="AP12" s="11" t="s">
        <v>332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333</v>
      </c>
      <c r="BB12" s="11" t="s">
        <v>314</v>
      </c>
      <c r="BC12" s="11"/>
      <c r="BD12" s="11"/>
      <c r="BE12" s="11" t="s">
        <v>321</v>
      </c>
      <c r="BF12" s="11"/>
      <c r="BG12" s="11"/>
      <c r="BH12" s="11"/>
      <c r="BI12" s="11" t="s">
        <v>322</v>
      </c>
      <c r="BJ12" s="11"/>
      <c r="BK12" s="11" t="s">
        <v>323</v>
      </c>
      <c r="BL12" s="11" t="s">
        <v>324</v>
      </c>
      <c r="BM12" s="11" t="s">
        <v>325</v>
      </c>
    </row>
    <row r="13" s="3" customFormat="1" ht="19.5" customHeight="1" spans="1:65">
      <c r="A13" s="10" t="s">
        <v>1</v>
      </c>
      <c r="B13" s="11" t="s">
        <v>304</v>
      </c>
      <c r="C13" s="11" t="s">
        <v>94</v>
      </c>
      <c r="D13" s="11" t="s">
        <v>305</v>
      </c>
      <c r="E13" s="11" t="s">
        <v>306</v>
      </c>
      <c r="F13" s="10" t="s">
        <v>307</v>
      </c>
      <c r="G13" s="11" t="s">
        <v>255</v>
      </c>
      <c r="H13" s="11" t="s">
        <v>334</v>
      </c>
      <c r="I13" s="11" t="s">
        <v>309</v>
      </c>
      <c r="J13" s="12">
        <v>10</v>
      </c>
      <c r="K13" s="12">
        <v>10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1" t="s">
        <v>335</v>
      </c>
      <c r="T13" s="11"/>
      <c r="U13" s="11" t="s">
        <v>336</v>
      </c>
      <c r="V13" s="11" t="s">
        <v>337</v>
      </c>
      <c r="W13" s="11"/>
      <c r="X13" s="11"/>
      <c r="Y13" s="11" t="s">
        <v>338</v>
      </c>
      <c r="Z13" s="11" t="s">
        <v>339</v>
      </c>
      <c r="AA13" s="11"/>
      <c r="AB13" s="11"/>
      <c r="AC13" s="11" t="s">
        <v>315</v>
      </c>
      <c r="AD13" s="11" t="s">
        <v>316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 t="s">
        <v>340</v>
      </c>
      <c r="AP13" s="11" t="s">
        <v>341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 t="s">
        <v>342</v>
      </c>
      <c r="BB13" s="11" t="s">
        <v>339</v>
      </c>
      <c r="BC13" s="11"/>
      <c r="BD13" s="11"/>
      <c r="BE13" s="11" t="s">
        <v>321</v>
      </c>
      <c r="BF13" s="11"/>
      <c r="BG13" s="11"/>
      <c r="BH13" s="11"/>
      <c r="BI13" s="11" t="s">
        <v>322</v>
      </c>
      <c r="BJ13" s="11"/>
      <c r="BK13" s="11" t="s">
        <v>323</v>
      </c>
      <c r="BL13" s="11" t="s">
        <v>324</v>
      </c>
      <c r="BM13" s="11" t="s">
        <v>325</v>
      </c>
    </row>
    <row r="14" s="3" customFormat="1" ht="19.5" customHeight="1" spans="1:65">
      <c r="A14" s="10" t="s">
        <v>1</v>
      </c>
      <c r="B14" s="11" t="s">
        <v>304</v>
      </c>
      <c r="C14" s="11" t="s">
        <v>94</v>
      </c>
      <c r="D14" s="11" t="s">
        <v>305</v>
      </c>
      <c r="E14" s="11" t="s">
        <v>306</v>
      </c>
      <c r="F14" s="10" t="s">
        <v>307</v>
      </c>
      <c r="G14" s="11" t="s">
        <v>251</v>
      </c>
      <c r="H14" s="11" t="s">
        <v>308</v>
      </c>
      <c r="I14" s="11" t="s">
        <v>309</v>
      </c>
      <c r="J14" s="12">
        <v>10</v>
      </c>
      <c r="K14" s="12">
        <v>10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1" t="s">
        <v>343</v>
      </c>
      <c r="T14" s="11"/>
      <c r="U14" s="11" t="s">
        <v>344</v>
      </c>
      <c r="V14" s="11" t="s">
        <v>345</v>
      </c>
      <c r="W14" s="11"/>
      <c r="X14" s="11"/>
      <c r="Y14" s="11" t="s">
        <v>346</v>
      </c>
      <c r="Z14" s="11" t="s">
        <v>339</v>
      </c>
      <c r="AA14" s="11"/>
      <c r="AB14" s="11"/>
      <c r="AC14" s="11" t="s">
        <v>315</v>
      </c>
      <c r="AD14" s="11" t="s">
        <v>316</v>
      </c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 t="s">
        <v>347</v>
      </c>
      <c r="AP14" s="11" t="s">
        <v>341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 t="s">
        <v>348</v>
      </c>
      <c r="BB14" s="11" t="s">
        <v>349</v>
      </c>
      <c r="BC14" s="11"/>
      <c r="BD14" s="11"/>
      <c r="BE14" s="11" t="s">
        <v>321</v>
      </c>
      <c r="BF14" s="11"/>
      <c r="BG14" s="11"/>
      <c r="BH14" s="11"/>
      <c r="BI14" s="11" t="s">
        <v>322</v>
      </c>
      <c r="BJ14" s="11"/>
      <c r="BK14" s="11" t="s">
        <v>323</v>
      </c>
      <c r="BL14" s="11" t="s">
        <v>324</v>
      </c>
      <c r="BM14" s="11" t="s">
        <v>325</v>
      </c>
    </row>
    <row r="15" s="3" customFormat="1" ht="19.5" customHeight="1"/>
    <row r="16" s="3" customFormat="1" ht="19.5" customHeight="1"/>
    <row r="17" s="3" customFormat="1" ht="19.5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9.5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9.5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王涛</cp:lastModifiedBy>
  <dcterms:created xsi:type="dcterms:W3CDTF">2018-04-10T05:30:00Z</dcterms:created>
  <cp:lastPrinted>2018-07-11T06:43:00Z</cp:lastPrinted>
  <dcterms:modified xsi:type="dcterms:W3CDTF">2021-06-01T10:38:32Z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2691190</vt:i4>
  </property>
  <property fmtid="{D5CDD505-2E9C-101B-9397-08002B2CF9AE}" pid="4" name="ICV">
    <vt:lpwstr>141DAE36FF7346A78EF36C937170C59B</vt:lpwstr>
  </property>
</Properties>
</file>