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<sst xmlns="http://schemas.openxmlformats.org/spreadsheetml/2006/main" count="34" uniqueCount="34">
  <si>
    <t>附件1：</t>
  </si>
  <si>
    <t>盘财指环〔2020〕1244 号</t>
  </si>
  <si>
    <t>2020年省财政林业专项资金分配表</t>
  </si>
  <si>
    <t>单位：万元</t>
  </si>
  <si>
    <t>地区/部门</t>
  </si>
  <si>
    <t>本下达总计</t>
  </si>
  <si>
    <t>林业改革发展专项资金</t>
  </si>
  <si>
    <t>重点生态保护修复专项</t>
  </si>
  <si>
    <t>省级森林资源管护支出</t>
  </si>
  <si>
    <t>省级生态保护体系建设</t>
  </si>
  <si>
    <t>省级大规模国土绿化行动支出</t>
  </si>
  <si>
    <t>“青山工程”闭坑矿治理恢复项目补助资金</t>
  </si>
  <si>
    <t>森林生态效益补偿补助资金</t>
  </si>
  <si>
    <t>林业有害生物防治补助资金</t>
  </si>
  <si>
    <t>自然保护地体系建设和湿地保护补助资金</t>
  </si>
  <si>
    <t>林木苗种培育补助资金</t>
  </si>
  <si>
    <t>造林绿化补助资金</t>
  </si>
  <si>
    <t>返还森林植被恢复费</t>
  </si>
  <si>
    <t>合计</t>
  </si>
  <si>
    <t>市林湿局</t>
  </si>
  <si>
    <t xml:space="preserve">    1、防火指挥车指挥系统装备（50306设备购置/31003专用设备购置）</t>
  </si>
  <si>
    <t xml:space="preserve">    2、“十四五”林湿相关规划编制（50205委托业务费/30227委托业务费）</t>
  </si>
  <si>
    <t xml:space="preserve">    3、森林资源管理“一张图”数据管理（50306设备购置/31003专用设备购置）</t>
  </si>
  <si>
    <t xml:space="preserve">    4、恢复森林植被，采购苗木（50204专用材料购置费/30218专用材料费）</t>
  </si>
  <si>
    <t>市林湿中心</t>
  </si>
  <si>
    <t xml:space="preserve">   1、盘锦市羊圈子省级重要湿地补助资金（50502商品和服务支出/302商品和服务支出）</t>
  </si>
  <si>
    <t xml:space="preserve">   2、自然保护地整合优化补助资金（政府采购）（50502商品和服务支出/302商品和服务支出）</t>
  </si>
  <si>
    <t xml:space="preserve">   3、购买病虫害防治药剂（50502商品和服务支出/302商品和服务支出）</t>
  </si>
  <si>
    <t xml:space="preserve">  4、松林线虫病普查经费（50502商品和服务支出/302商品和服务支出）</t>
  </si>
  <si>
    <t>盘山县（51301上下级政府间转移性支出）</t>
  </si>
  <si>
    <t>296.1（其中：森林防火指挥中心建设130万）</t>
  </si>
  <si>
    <t>大洼区（51301上下级政府间转移性支出）</t>
  </si>
  <si>
    <t>双台子区（51301上下级政府间转移性支出）</t>
  </si>
  <si>
    <t>兴隆台区（51301上下级政府间转移性支出）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</si>
</sst>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176" formatCode="_ \￥* #,##0.00_ ;_ \￥* \-#,##0.00_ ;_ \￥* &quot;-&quot;??_ ;_ @_ "/>
    <numFmt numFmtId="177" formatCode="_ \￥* #,##0_ ;_ \￥* \-#,##0_ ;_ \￥* &quot;-&quot;_ ;_ @_ "/>
    <numFmt numFmtId="43" formatCode="_ * #,##0.00_ ;_ * \-#,##0.00_ ;_ * &quot;-&quot;??_ ;_ @_ "/>
  </numFmts>
  <fonts count="22">
    <font>
      <sz val="11"/>
      <color theme="1"/>
      <name val="Calibri"/>
      <charset val="134"/>
      <scheme val="minor"/>
    </font>
    <font>
      <b/>
      <sz val="20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6" borderId="8" applyNumberFormat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22" borderId="14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5" fillId="17" borderId="12" applyNumberFormat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21" fillId="17" borderId="14" applyNumberFormat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left" vertical="center"/>
    </xf>
    <xf numFmtId="0" fontId="0" fillId="2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2" xfId="0" applyFill="1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0" xfId="0" applyFill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tabSelected="1" topLeftCell="A11" workbookViewId="0">
      <selection activeCell="A13" sqref="A13"/>
    </sheetView>
  </sheetViews>
  <sheetFormatPr defaultColWidth="9.14285714285714" defaultRowHeight="15"/>
  <cols>
    <col min="1" max="1" width="54.1428571428571" customWidth="1"/>
    <col min="3" max="3" width="19.4285714285714" customWidth="1"/>
    <col min="4" max="4" width="19" customWidth="1"/>
    <col min="5" max="5" width="17.5714285714286" customWidth="1"/>
    <col min="6" max="6" width="13" customWidth="1"/>
    <col min="7" max="7" width="12.8571428571429" customWidth="1"/>
    <col min="8" max="8" width="21.8571428571429" customWidth="1"/>
    <col min="9" max="9" width="15.4285714285714" customWidth="1"/>
  </cols>
  <sheetData>
    <row r="1" spans="1:9">
      <c r="A1" s="2" t="s">
        <v>0</v>
      </c>
      <c r="B1" s="2"/>
      <c r="C1" s="2"/>
      <c r="D1" s="2"/>
      <c r="E1" s="2"/>
      <c r="F1" s="2"/>
      <c r="G1" s="2"/>
      <c r="H1" s="2"/>
      <c r="I1" s="24" t="s">
        <v>1</v>
      </c>
    </row>
    <row r="2" ht="42" customHeight="1" spans="1:9">
      <c r="A2" s="3" t="s">
        <v>2</v>
      </c>
      <c r="B2" s="3"/>
      <c r="C2" s="3"/>
      <c r="D2" s="3"/>
      <c r="E2" s="3"/>
      <c r="F2" s="3"/>
      <c r="G2" s="3"/>
      <c r="H2" s="3"/>
      <c r="I2" s="3"/>
    </row>
    <row r="3" ht="19" customHeight="1" spans="1:9">
      <c r="A3" s="2"/>
      <c r="B3" s="2"/>
      <c r="C3" s="2"/>
      <c r="D3" s="2"/>
      <c r="E3" s="2"/>
      <c r="F3" s="2"/>
      <c r="G3" s="2"/>
      <c r="H3" s="2"/>
      <c r="I3" s="24" t="s">
        <v>3</v>
      </c>
    </row>
    <row r="4" ht="36" customHeight="1" spans="1:9">
      <c r="A4" s="4" t="s">
        <v>4</v>
      </c>
      <c r="B4" s="5" t="s">
        <v>5</v>
      </c>
      <c r="C4" s="6" t="s">
        <v>6</v>
      </c>
      <c r="D4" s="6"/>
      <c r="E4" s="6"/>
      <c r="F4" s="6"/>
      <c r="G4" s="6"/>
      <c r="H4" s="6"/>
      <c r="I4" s="5" t="s">
        <v>7</v>
      </c>
    </row>
    <row r="5" ht="33" customHeight="1" spans="1:9">
      <c r="A5" s="7"/>
      <c r="B5" s="5"/>
      <c r="C5" s="8" t="s">
        <v>8</v>
      </c>
      <c r="D5" s="9" t="s">
        <v>9</v>
      </c>
      <c r="E5" s="10"/>
      <c r="F5" s="9" t="s">
        <v>10</v>
      </c>
      <c r="G5" s="6"/>
      <c r="H5" s="6"/>
      <c r="I5" s="5" t="s">
        <v>11</v>
      </c>
    </row>
    <row r="6" ht="50" customHeight="1" spans="1:9">
      <c r="A6" s="7"/>
      <c r="B6" s="5"/>
      <c r="C6" s="11" t="s">
        <v>12</v>
      </c>
      <c r="D6" s="5" t="s">
        <v>13</v>
      </c>
      <c r="E6" s="5" t="s">
        <v>14</v>
      </c>
      <c r="F6" s="5" t="s">
        <v>15</v>
      </c>
      <c r="G6" s="5" t="s">
        <v>16</v>
      </c>
      <c r="H6" s="5" t="s">
        <v>17</v>
      </c>
      <c r="I6" s="5"/>
    </row>
    <row r="7" ht="30" customHeight="1" spans="1:9">
      <c r="A7" s="7"/>
      <c r="B7" s="5"/>
      <c r="C7" s="12">
        <v>2130209</v>
      </c>
      <c r="D7" s="12">
        <v>2130234</v>
      </c>
      <c r="E7" s="12">
        <v>2130210</v>
      </c>
      <c r="F7" s="9">
        <v>2130205</v>
      </c>
      <c r="G7" s="6"/>
      <c r="H7" s="10"/>
      <c r="I7" s="25">
        <v>2200114</v>
      </c>
    </row>
    <row r="8" ht="24" customHeight="1" spans="1:9">
      <c r="A8" s="12" t="s">
        <v>18</v>
      </c>
      <c r="B8" s="13">
        <f>B9+B14+B19+B20+B21+B22</f>
        <v>851.4</v>
      </c>
      <c r="C8" s="13">
        <f t="shared" ref="C8:H8" si="0">C9+C14+C19+C20+C21+C22</f>
        <v>74</v>
      </c>
      <c r="D8" s="13">
        <f t="shared" si="0"/>
        <v>95</v>
      </c>
      <c r="E8" s="13">
        <f t="shared" si="0"/>
        <v>200</v>
      </c>
      <c r="F8" s="13">
        <f t="shared" si="0"/>
        <v>0</v>
      </c>
      <c r="G8" s="13">
        <f t="shared" si="0"/>
        <v>0</v>
      </c>
      <c r="H8" s="13">
        <v>482.4</v>
      </c>
      <c r="I8" s="12">
        <f>I9+I19</f>
        <v>0</v>
      </c>
    </row>
    <row r="9" s="1" customFormat="1" ht="21" customHeight="1" spans="1:9">
      <c r="A9" s="14" t="s">
        <v>19</v>
      </c>
      <c r="B9" s="15">
        <f t="shared" ref="B9:H9" si="1">SUM(B10:B13)</f>
        <v>55.6</v>
      </c>
      <c r="C9" s="15">
        <f t="shared" si="1"/>
        <v>0</v>
      </c>
      <c r="D9" s="15">
        <f t="shared" si="1"/>
        <v>0</v>
      </c>
      <c r="E9" s="15">
        <f t="shared" si="1"/>
        <v>0</v>
      </c>
      <c r="F9" s="15">
        <f t="shared" si="1"/>
        <v>0</v>
      </c>
      <c r="G9" s="15">
        <f t="shared" si="1"/>
        <v>0</v>
      </c>
      <c r="H9" s="15">
        <f t="shared" si="1"/>
        <v>55.6</v>
      </c>
      <c r="I9" s="17"/>
    </row>
    <row r="10" ht="42" customHeight="1" spans="1:9">
      <c r="A10" s="16" t="s">
        <v>20</v>
      </c>
      <c r="B10" s="13">
        <f>C10+D10+H10+E10</f>
        <v>20</v>
      </c>
      <c r="C10" s="12"/>
      <c r="D10" s="12"/>
      <c r="E10" s="12"/>
      <c r="F10" s="12"/>
      <c r="G10" s="12"/>
      <c r="H10" s="9">
        <v>20</v>
      </c>
      <c r="I10" s="12"/>
    </row>
    <row r="11" ht="35" customHeight="1" spans="1:9">
      <c r="A11" s="16" t="s">
        <v>21</v>
      </c>
      <c r="B11" s="13">
        <f>C11+D11+H11+E11</f>
        <v>19</v>
      </c>
      <c r="C11" s="12"/>
      <c r="D11" s="12"/>
      <c r="E11" s="12"/>
      <c r="F11" s="12"/>
      <c r="G11" s="12"/>
      <c r="H11" s="9">
        <v>19</v>
      </c>
      <c r="I11" s="12"/>
    </row>
    <row r="12" ht="37" customHeight="1" spans="1:9">
      <c r="A12" s="16" t="s">
        <v>22</v>
      </c>
      <c r="B12" s="13">
        <f>C12+D12+H12+E12</f>
        <v>3</v>
      </c>
      <c r="C12" s="12"/>
      <c r="D12" s="12"/>
      <c r="E12" s="12"/>
      <c r="F12" s="12"/>
      <c r="G12" s="12"/>
      <c r="H12" s="9">
        <v>3</v>
      </c>
      <c r="I12" s="12"/>
    </row>
    <row r="13" ht="51" customHeight="1" spans="1:9">
      <c r="A13" s="16" t="s">
        <v>23</v>
      </c>
      <c r="B13" s="13">
        <f>C13+D13+H13+E13</f>
        <v>13.6</v>
      </c>
      <c r="C13" s="12"/>
      <c r="D13" s="12"/>
      <c r="E13" s="12"/>
      <c r="F13" s="12"/>
      <c r="G13" s="12"/>
      <c r="H13" s="9">
        <v>13.6</v>
      </c>
      <c r="I13" s="12"/>
    </row>
    <row r="14" s="1" customFormat="1" ht="21" customHeight="1" spans="1:9">
      <c r="A14" s="14" t="s">
        <v>24</v>
      </c>
      <c r="B14" s="15">
        <v>225</v>
      </c>
      <c r="C14" s="17"/>
      <c r="D14" s="17">
        <v>25</v>
      </c>
      <c r="E14" s="17">
        <v>200</v>
      </c>
      <c r="F14" s="17"/>
      <c r="G14" s="17"/>
      <c r="H14" s="18"/>
      <c r="I14" s="17"/>
    </row>
    <row r="15" ht="36" customHeight="1" spans="1:9">
      <c r="A15" s="16" t="s">
        <v>25</v>
      </c>
      <c r="B15" s="13">
        <f>C15+D15+H15+E15</f>
        <v>30</v>
      </c>
      <c r="C15" s="12"/>
      <c r="D15" s="12"/>
      <c r="E15" s="12">
        <v>30</v>
      </c>
      <c r="F15" s="12"/>
      <c r="G15" s="12"/>
      <c r="H15" s="9"/>
      <c r="I15" s="12"/>
    </row>
    <row r="16" ht="36" customHeight="1" spans="1:9">
      <c r="A16" s="16" t="s">
        <v>26</v>
      </c>
      <c r="B16" s="13">
        <f>C16+D16+H16+E16</f>
        <v>170</v>
      </c>
      <c r="C16" s="12"/>
      <c r="D16" s="12"/>
      <c r="E16" s="12">
        <v>170</v>
      </c>
      <c r="F16" s="12"/>
      <c r="G16" s="12"/>
      <c r="H16" s="9"/>
      <c r="I16" s="12"/>
    </row>
    <row r="17" ht="41" customHeight="1" spans="1:9">
      <c r="A17" s="16" t="s">
        <v>27</v>
      </c>
      <c r="B17" s="13">
        <v>15</v>
      </c>
      <c r="C17" s="12"/>
      <c r="D17" s="12">
        <v>15</v>
      </c>
      <c r="E17" s="12"/>
      <c r="F17" s="12"/>
      <c r="G17" s="12"/>
      <c r="H17" s="9"/>
      <c r="I17" s="12"/>
    </row>
    <row r="18" ht="41" customHeight="1" spans="1:9">
      <c r="A18" s="16" t="s">
        <v>28</v>
      </c>
      <c r="B18" s="13">
        <v>10</v>
      </c>
      <c r="C18" s="12"/>
      <c r="D18" s="12">
        <v>10</v>
      </c>
      <c r="E18" s="12"/>
      <c r="F18" s="12"/>
      <c r="G18" s="12"/>
      <c r="H18" s="9"/>
      <c r="I18" s="12"/>
    </row>
    <row r="19" s="1" customFormat="1" ht="31" customHeight="1" spans="1:9">
      <c r="A19" s="19" t="s">
        <v>29</v>
      </c>
      <c r="B19" s="15">
        <v>390.2</v>
      </c>
      <c r="C19" s="17">
        <v>48.1</v>
      </c>
      <c r="D19" s="17">
        <v>46</v>
      </c>
      <c r="E19" s="17"/>
      <c r="F19" s="17"/>
      <c r="G19" s="17"/>
      <c r="H19" s="20" t="s">
        <v>30</v>
      </c>
      <c r="I19" s="17"/>
    </row>
    <row r="20" s="1" customFormat="1" ht="20" customHeight="1" spans="1:9">
      <c r="A20" s="19" t="s">
        <v>31</v>
      </c>
      <c r="B20" s="15">
        <f>C20+D20+H20</f>
        <v>62.6</v>
      </c>
      <c r="C20" s="17">
        <v>20.3</v>
      </c>
      <c r="D20" s="17">
        <v>24</v>
      </c>
      <c r="E20" s="17"/>
      <c r="F20" s="17"/>
      <c r="G20" s="17"/>
      <c r="H20" s="17">
        <v>18.3</v>
      </c>
      <c r="I20" s="21"/>
    </row>
    <row r="21" s="1" customFormat="1" ht="22" customHeight="1" spans="1:9">
      <c r="A21" s="19" t="s">
        <v>32</v>
      </c>
      <c r="B21" s="15">
        <f>C21+D21+H21</f>
        <v>114</v>
      </c>
      <c r="C21" s="17">
        <v>1.6</v>
      </c>
      <c r="D21" s="17"/>
      <c r="E21" s="17"/>
      <c r="F21" s="17"/>
      <c r="G21" s="17"/>
      <c r="H21" s="17">
        <v>112.4</v>
      </c>
      <c r="I21" s="21"/>
    </row>
    <row r="22" s="1" customFormat="1" ht="22" customHeight="1" spans="1:9">
      <c r="A22" s="19" t="s">
        <v>33</v>
      </c>
      <c r="B22" s="15">
        <f>C22+D22+H22</f>
        <v>4</v>
      </c>
      <c r="C22" s="17">
        <v>4</v>
      </c>
      <c r="D22" s="21"/>
      <c r="E22" s="21"/>
      <c r="F22" s="21"/>
      <c r="G22" s="21"/>
      <c r="H22" s="21"/>
      <c r="I22" s="21"/>
    </row>
    <row r="23" ht="21" customHeight="1" spans="1:9">
      <c r="A23" s="22"/>
      <c r="B23" s="23"/>
      <c r="C23" s="23"/>
      <c r="D23" s="23"/>
      <c r="E23" s="23"/>
      <c r="F23" s="23"/>
      <c r="G23" s="23"/>
      <c r="H23" s="23"/>
      <c r="I23" s="23"/>
    </row>
  </sheetData>
  <mergeCells count="8">
    <mergeCell ref="A2:I2"/>
    <mergeCell ref="C4:H4"/>
    <mergeCell ref="D5:E5"/>
    <mergeCell ref="F5:H5"/>
    <mergeCell ref="F7:H7"/>
    <mergeCell ref="A4:A7"/>
    <mergeCell ref="B4:B7"/>
    <mergeCell ref="I5:I6"/>
  </mergeCells>
  <printOptions horizontalCentered="1"/>
  <pageMargins left="0.432638888888889" right="0.196527777777778" top="0.550694444444444" bottom="0.354166666666667" header="0.354166666666667" footer="0.275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2020-04-17T09:06:00Z</dcterms:created>
  <dcterms:modified xsi:type="dcterms:W3CDTF">2020-09-25T08:05:35Z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1033-11.2.0.9684</vt:lpwstr>
  </property>
</Properties>
</file>