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<sst xmlns="http://schemas.openxmlformats.org/spreadsheetml/2006/main" count="21" uniqueCount="21">
  <si>
    <t>2019年农村义务教育经费拨款明细表（中央）</t>
  </si>
  <si>
    <t xml:space="preserve">                                                    单位：元</t>
  </si>
  <si>
    <t>学校</t>
  </si>
  <si>
    <t>中央(辽财指农[2018]581号)</t>
  </si>
  <si>
    <t>小计</t>
  </si>
  <si>
    <t>中学</t>
  </si>
  <si>
    <t>小学</t>
  </si>
  <si>
    <t>吴家</t>
  </si>
  <si>
    <t>古城子</t>
  </si>
  <si>
    <t>甜水</t>
  </si>
  <si>
    <t>高升</t>
  </si>
  <si>
    <t>太平</t>
  </si>
  <si>
    <t>沙岭</t>
  </si>
  <si>
    <t>棠树</t>
  </si>
  <si>
    <t>胡家</t>
  </si>
  <si>
    <t>坝墙子</t>
  </si>
  <si>
    <t>陈家</t>
  </si>
  <si>
    <t>得胜</t>
  </si>
  <si>
    <t>实验学校</t>
  </si>
  <si>
    <t>弘毅中学</t>
  </si>
  <si>
    <r>
      <rPr>
        <sz val="11"/>
        <color theme="1"/>
        <rFont val="宋体"/>
        <charset val="134"/>
        <scheme val="minor"/>
      </rPr>
      <t>合</t>
    </r>
    <r>
      <rPr>
        <sz val="12"/>
        <rFont val="Times New Roman"/>
        <charset val="134"/>
      </rPr>
      <t xml:space="preserve">  </t>
    </r>
    <r>
      <rPr>
        <sz val="11"/>
        <color theme="1"/>
        <rFont val="宋体"/>
        <charset val="134"/>
        <scheme val="minor"/>
      </rPr>
      <t>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</si>
</sst>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1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7" borderId="11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14" borderId="16" applyNumberFormat="0" applyAlignment="0" applyProtection="0">
      <alignment vertical="center"/>
    </xf>
    <xf numFmtId="0" fontId="10" fillId="14" borderId="10" applyNumberFormat="0" applyAlignment="0" applyProtection="0">
      <alignment vertical="center"/>
    </xf>
    <xf numFmtId="0" fontId="21" fillId="28" borderId="1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0" borderId="0"/>
  </cellStyleXfs>
  <cellXfs count="1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9" xfId="0" applyFill="1" applyBorder="1" applyAlignment="1"/>
    <xf numFmtId="176" fontId="0" fillId="0" borderId="8" xfId="0" applyNumberFormat="1" applyBorder="1" applyAlignment="1"/>
    <xf numFmtId="0" fontId="0" fillId="0" borderId="8" xfId="0" applyFill="1" applyBorder="1" applyAlignment="1"/>
    <xf numFmtId="176" fontId="0" fillId="0" borderId="8" xfId="0" applyNumberFormat="1" applyFill="1" applyBorder="1" applyAlignment="1"/>
    <xf numFmtId="0" fontId="0" fillId="0" borderId="8" xfId="0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B33" sqref="B33"/>
    </sheetView>
  </sheetViews>
  <sheetFormatPr defaultColWidth="9" defaultRowHeight="13.5" outlineLevelCol="3"/>
  <cols>
    <col min="1" max="1" width="9" style="2"/>
    <col min="2" max="2" width="17.25" style="2" customWidth="1"/>
    <col min="3" max="3" width="16.125" style="2" customWidth="1"/>
    <col min="4" max="4" width="20.375" style="2" customWidth="1"/>
    <col min="5" max="16384" width="9" style="2"/>
  </cols>
  <sheetData>
    <row r="1" ht="20.25" spans="1:4">
      <c r="A1" s="3" t="s">
        <v>0</v>
      </c>
      <c r="B1" s="3"/>
      <c r="C1" s="3"/>
      <c r="D1" s="3"/>
    </row>
    <row r="2" spans="1:4">
      <c r="A2" s="4" t="s">
        <v>1</v>
      </c>
      <c r="B2" s="4"/>
      <c r="C2" s="4"/>
      <c r="D2" s="4"/>
    </row>
    <row r="3" spans="1:4">
      <c r="A3" s="5" t="s">
        <v>2</v>
      </c>
      <c r="B3" s="6"/>
      <c r="C3" s="7"/>
      <c r="D3" s="8"/>
    </row>
    <row r="4" spans="1:4">
      <c r="A4" s="5"/>
      <c r="B4" s="9" t="s">
        <v>3</v>
      </c>
      <c r="C4" s="10"/>
      <c r="D4" s="11"/>
    </row>
    <row r="5" spans="1:4">
      <c r="A5" s="12"/>
      <c r="B5" s="13" t="s">
        <v>4</v>
      </c>
      <c r="C5" s="13" t="s">
        <v>5</v>
      </c>
      <c r="D5" s="13" t="s">
        <v>6</v>
      </c>
    </row>
    <row r="6" spans="1:4">
      <c r="A6" s="14" t="s">
        <v>7</v>
      </c>
      <c r="B6" s="15">
        <f t="shared" ref="B6:B18" si="0">C6+D6</f>
        <v>500000</v>
      </c>
      <c r="C6" s="15">
        <v>175000</v>
      </c>
      <c r="D6" s="15">
        <v>325000</v>
      </c>
    </row>
    <row r="7" spans="1:4">
      <c r="A7" s="16" t="s">
        <v>8</v>
      </c>
      <c r="B7" s="15">
        <f t="shared" si="0"/>
        <v>500000</v>
      </c>
      <c r="C7" s="15">
        <v>175000</v>
      </c>
      <c r="D7" s="15">
        <v>325000</v>
      </c>
    </row>
    <row r="8" spans="1:4">
      <c r="A8" s="16" t="s">
        <v>9</v>
      </c>
      <c r="B8" s="15">
        <f t="shared" si="0"/>
        <v>500000</v>
      </c>
      <c r="C8" s="15">
        <v>175000</v>
      </c>
      <c r="D8" s="15">
        <v>325000</v>
      </c>
    </row>
    <row r="9" spans="1:4">
      <c r="A9" s="16" t="s">
        <v>10</v>
      </c>
      <c r="B9" s="15">
        <f t="shared" si="0"/>
        <v>628050</v>
      </c>
      <c r="C9" s="15">
        <v>175000</v>
      </c>
      <c r="D9" s="15">
        <f>325000+128050</f>
        <v>453050</v>
      </c>
    </row>
    <row r="10" spans="1:4">
      <c r="A10" s="16" t="s">
        <v>11</v>
      </c>
      <c r="B10" s="15">
        <f t="shared" si="0"/>
        <v>500000</v>
      </c>
      <c r="C10" s="15">
        <v>175000</v>
      </c>
      <c r="D10" s="15">
        <v>325000</v>
      </c>
    </row>
    <row r="11" spans="1:4">
      <c r="A11" s="16" t="s">
        <v>12</v>
      </c>
      <c r="B11" s="15">
        <f t="shared" si="0"/>
        <v>500000</v>
      </c>
      <c r="C11" s="15">
        <v>175000</v>
      </c>
      <c r="D11" s="15">
        <v>325000</v>
      </c>
    </row>
    <row r="12" s="1" customFormat="1" spans="1:4">
      <c r="A12" s="16" t="s">
        <v>13</v>
      </c>
      <c r="B12" s="17">
        <f t="shared" si="0"/>
        <v>291800</v>
      </c>
      <c r="C12" s="17">
        <f>180000-20000</f>
        <v>160000</v>
      </c>
      <c r="D12" s="17">
        <f>150000-18200</f>
        <v>131800</v>
      </c>
    </row>
    <row r="13" s="1" customFormat="1" spans="1:4">
      <c r="A13" s="16" t="s">
        <v>14</v>
      </c>
      <c r="B13" s="17">
        <f t="shared" si="0"/>
        <v>538200</v>
      </c>
      <c r="C13" s="17">
        <f>175000+38200</f>
        <v>213200</v>
      </c>
      <c r="D13" s="17">
        <v>325000</v>
      </c>
    </row>
    <row r="14" s="1" customFormat="1" spans="1:4">
      <c r="A14" s="16" t="s">
        <v>15</v>
      </c>
      <c r="B14" s="17">
        <f t="shared" si="0"/>
        <v>500000</v>
      </c>
      <c r="C14" s="17">
        <v>175000</v>
      </c>
      <c r="D14" s="17">
        <v>325000</v>
      </c>
    </row>
    <row r="15" s="1" customFormat="1" spans="1:4">
      <c r="A15" s="16" t="s">
        <v>16</v>
      </c>
      <c r="B15" s="17">
        <f t="shared" si="0"/>
        <v>371950</v>
      </c>
      <c r="C15" s="17">
        <f>175000-50000</f>
        <v>125000</v>
      </c>
      <c r="D15" s="17">
        <f>325000-78050</f>
        <v>246950</v>
      </c>
    </row>
    <row r="16" s="1" customFormat="1" spans="1:4">
      <c r="A16" s="16" t="s">
        <v>17</v>
      </c>
      <c r="B16" s="17">
        <f t="shared" si="0"/>
        <v>500000</v>
      </c>
      <c r="C16" s="17">
        <v>218600</v>
      </c>
      <c r="D16" s="17">
        <v>281400</v>
      </c>
    </row>
    <row r="17" spans="1:4">
      <c r="A17" s="16" t="s">
        <v>18</v>
      </c>
      <c r="B17" s="15">
        <f t="shared" si="0"/>
        <v>400000</v>
      </c>
      <c r="C17" s="15"/>
      <c r="D17" s="15">
        <v>400000</v>
      </c>
    </row>
    <row r="18" spans="1:4">
      <c r="A18" s="16" t="s">
        <v>19</v>
      </c>
      <c r="B18" s="15">
        <f t="shared" si="0"/>
        <v>500000</v>
      </c>
      <c r="C18" s="15">
        <v>500000</v>
      </c>
      <c r="D18" s="15"/>
    </row>
    <row r="19" ht="15.75" spans="1:4">
      <c r="A19" s="18" t="s">
        <v>20</v>
      </c>
      <c r="B19" s="17">
        <f t="shared" ref="B19:D19" si="1">SUM(B6:B18)</f>
        <v>6230000</v>
      </c>
      <c r="C19" s="17">
        <f t="shared" si="1"/>
        <v>2441800</v>
      </c>
      <c r="D19" s="17">
        <f t="shared" si="1"/>
        <v>3788200</v>
      </c>
    </row>
  </sheetData>
  <mergeCells count="4">
    <mergeCell ref="A1:D1"/>
    <mergeCell ref="A2:D2"/>
    <mergeCell ref="B4:D4"/>
    <mergeCell ref="A3:A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Win7 PC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2021-05-26T10:28:00Z</dcterms:created>
  <dcterms:modified xsi:type="dcterms:W3CDTF">2021-05-30T05:23:05Z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4ED015AD08FF4BFE8965A5AB606DC3B6</vt:lpwstr>
  </property>
  <property fmtid="{D5CDD505-2E9C-101B-9397-08002B2CF9AE}" pid="3" name="KSOProductBuildVer">
    <vt:lpwstr>2052-11.1.0.10495</vt:lpwstr>
  </property>
</Properties>
</file>