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<sst xmlns="http://schemas.openxmlformats.org/spreadsheetml/2006/main" count="40" uniqueCount="34">
  <si>
    <t>附件1：</t>
  </si>
  <si>
    <t>盘财指环〔2020〕 1592 号</t>
  </si>
  <si>
    <t>2020年中央林业改革发展资金明细表</t>
  </si>
  <si>
    <t>单位：万元</t>
  </si>
  <si>
    <t>市县别、项目、科目</t>
  </si>
  <si>
    <t>合计</t>
  </si>
  <si>
    <t>一、国务绿化支出</t>
  </si>
  <si>
    <t>二、国家级自然保护区2130210</t>
  </si>
  <si>
    <t>三、湿地等生态保护</t>
  </si>
  <si>
    <t>小计</t>
  </si>
  <si>
    <t>森林抚育2130205</t>
  </si>
  <si>
    <t>退耕抚育2130205</t>
  </si>
  <si>
    <t>林木良种2130205</t>
  </si>
  <si>
    <t>林业贷款贴息2130227</t>
  </si>
  <si>
    <t>有害生物防治2130234</t>
  </si>
  <si>
    <t>湿地项目2130212</t>
  </si>
  <si>
    <t>野生动植物保护和疫病监测2130211（用于珍稀濒危野生动物和极小种群野生植物保护）</t>
  </si>
  <si>
    <t>林业科技推广2130206</t>
  </si>
  <si>
    <t>一、市林湿中心</t>
  </si>
  <si>
    <t>1、辽宁辽河口国家级自然保护区黑嘴鸥保护项目</t>
  </si>
  <si>
    <t>50601/310资本性支出（一）/资本性支出</t>
  </si>
  <si>
    <t>50502/302商品和服务支出</t>
  </si>
  <si>
    <t>2、湿地供水设施更新维护 50601/310资本性支出（一）/资本性支出</t>
  </si>
  <si>
    <t>3、退化湿地生态修复 50601/310资本性支出（一）/资本性支出</t>
  </si>
  <si>
    <t>4、湿地生态补水（赵圈河站、鸟（鹤）类繁育管护站）50601/310资本性支出（一）/资本性支出</t>
  </si>
  <si>
    <t>5、黑嘴鸥繁殖地恢复 50601/310资本性支出（一）/资本性支出</t>
  </si>
  <si>
    <t>6、南井子生态定位监测站设施完善50601/310资本性支出（一）/资本性支出</t>
  </si>
  <si>
    <t>7、科普宣教设施维修补充  50601/310资本性支出（一）/资本性支出</t>
  </si>
  <si>
    <t>8、南井子检查站设施完善 50601/310资本性支出（一）/资本性支出</t>
  </si>
  <si>
    <t>9、基层管理站维修维护</t>
  </si>
  <si>
    <t>二、盘山县（51301上下级政府间转移性支出）</t>
  </si>
  <si>
    <t>1、耕地补偿</t>
  </si>
  <si>
    <t>2、湿地生态补水</t>
  </si>
  <si>
    <t>三、大洼区（51301上下级政府间转移性支出）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</si>
</sst>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F9" sqref="F9"/>
    </sheetView>
  </sheetViews>
  <sheetFormatPr defaultColWidth="9.14285714285714" defaultRowHeight="15"/>
  <cols>
    <col min="1" max="1" width="38.4285714285714" customWidth="1"/>
    <col min="3" max="3" width="8.71428571428571" customWidth="1"/>
    <col min="4" max="4" width="13.4285714285714" customWidth="1"/>
    <col min="5" max="5" width="11.7142857142857" customWidth="1"/>
    <col min="6" max="6" width="15.2857142857143" customWidth="1"/>
    <col min="7" max="8" width="10.7142857142857" customWidth="1"/>
    <col min="9" max="9" width="11.4285714285714" customWidth="1"/>
    <col min="10" max="10" width="11.8095238095238" customWidth="1"/>
    <col min="11" max="11" width="11.4285714285714" customWidth="1"/>
    <col min="12" max="12" width="17" customWidth="1"/>
    <col min="13" max="13" width="10.4285714285714" customWidth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8" t="s">
        <v>1</v>
      </c>
      <c r="L1" s="18"/>
      <c r="M1" s="18"/>
    </row>
    <row r="2" ht="26" customHeight="1" spans="1:13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9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8" t="s">
        <v>3</v>
      </c>
      <c r="M3" s="18"/>
    </row>
    <row r="4" ht="27" customHeight="1" spans="1:13">
      <c r="A4" s="4" t="s">
        <v>4</v>
      </c>
      <c r="B4" s="4" t="s">
        <v>5</v>
      </c>
      <c r="C4" s="5" t="s">
        <v>6</v>
      </c>
      <c r="D4" s="5"/>
      <c r="E4" s="5"/>
      <c r="F4" s="5"/>
      <c r="G4" s="5"/>
      <c r="H4" s="6" t="s">
        <v>7</v>
      </c>
      <c r="I4" s="5" t="s">
        <v>8</v>
      </c>
      <c r="J4" s="5"/>
      <c r="K4" s="5"/>
      <c r="L4" s="5"/>
      <c r="M4" s="5"/>
    </row>
    <row r="5" ht="93" customHeight="1" spans="1:13">
      <c r="A5" s="7"/>
      <c r="B5" s="7"/>
      <c r="C5" s="4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8"/>
      <c r="I5" s="6" t="s">
        <v>9</v>
      </c>
      <c r="J5" s="6" t="s">
        <v>14</v>
      </c>
      <c r="K5" s="19" t="s">
        <v>15</v>
      </c>
      <c r="L5" s="19" t="s">
        <v>16</v>
      </c>
      <c r="M5" s="9" t="s">
        <v>17</v>
      </c>
    </row>
    <row r="6" ht="24" customHeight="1" spans="1:13">
      <c r="A6" s="5" t="s">
        <v>5</v>
      </c>
      <c r="B6" s="9">
        <f t="shared" ref="B6:B17" si="0">C6+I6</f>
        <v>2250</v>
      </c>
      <c r="C6" s="9"/>
      <c r="D6" s="5"/>
      <c r="E6" s="5"/>
      <c r="F6" s="5"/>
      <c r="G6" s="5"/>
      <c r="H6" s="5"/>
      <c r="I6" s="5">
        <f t="shared" ref="I6:I20" si="1">K6+L6</f>
        <v>2250</v>
      </c>
      <c r="J6" s="5"/>
      <c r="K6" s="5">
        <f>K7+K21+K24</f>
        <v>2100</v>
      </c>
      <c r="L6" s="5">
        <f>L7+L21</f>
        <v>150</v>
      </c>
      <c r="M6" s="5"/>
    </row>
    <row r="7" s="1" customFormat="1" ht="30" customHeight="1" spans="1:13">
      <c r="A7" s="10" t="s">
        <v>18</v>
      </c>
      <c r="B7" s="11">
        <f t="shared" si="0"/>
        <v>1149.43</v>
      </c>
      <c r="C7" s="11"/>
      <c r="D7" s="12"/>
      <c r="E7" s="12"/>
      <c r="F7" s="12"/>
      <c r="G7" s="12"/>
      <c r="H7" s="12"/>
      <c r="I7" s="12">
        <f t="shared" si="1"/>
        <v>1149.43</v>
      </c>
      <c r="J7" s="12"/>
      <c r="K7" s="12">
        <f>SUM(K11:K18)</f>
        <v>999.43</v>
      </c>
      <c r="L7" s="12">
        <v>150</v>
      </c>
      <c r="M7" s="12"/>
    </row>
    <row r="8" s="1" customFormat="1" ht="41" customHeight="1" spans="1:13">
      <c r="A8" s="13" t="s">
        <v>19</v>
      </c>
      <c r="B8" s="11">
        <f t="shared" si="0"/>
        <v>150</v>
      </c>
      <c r="C8" s="11"/>
      <c r="D8" s="12"/>
      <c r="E8" s="12"/>
      <c r="F8" s="12"/>
      <c r="G8" s="12"/>
      <c r="H8" s="12"/>
      <c r="I8" s="12">
        <f t="shared" si="1"/>
        <v>150</v>
      </c>
      <c r="J8" s="12"/>
      <c r="K8" s="12"/>
      <c r="L8" s="12">
        <v>150</v>
      </c>
      <c r="M8" s="12"/>
    </row>
    <row r="9" ht="36" customHeight="1" spans="1:13">
      <c r="A9" s="14" t="s">
        <v>20</v>
      </c>
      <c r="B9" s="9">
        <f t="shared" si="0"/>
        <v>114.45</v>
      </c>
      <c r="C9" s="9"/>
      <c r="D9" s="5"/>
      <c r="E9" s="5"/>
      <c r="F9" s="5"/>
      <c r="G9" s="5"/>
      <c r="H9" s="5"/>
      <c r="I9" s="5">
        <f t="shared" si="1"/>
        <v>114.45</v>
      </c>
      <c r="J9" s="5"/>
      <c r="K9" s="5"/>
      <c r="L9" s="5">
        <v>114.45</v>
      </c>
      <c r="M9" s="5"/>
    </row>
    <row r="10" ht="28" customHeight="1" spans="1:13">
      <c r="A10" s="14" t="s">
        <v>21</v>
      </c>
      <c r="B10" s="9">
        <f t="shared" si="0"/>
        <v>35.55</v>
      </c>
      <c r="C10" s="9"/>
      <c r="D10" s="5"/>
      <c r="E10" s="5"/>
      <c r="F10" s="5"/>
      <c r="G10" s="5"/>
      <c r="H10" s="5"/>
      <c r="I10" s="5">
        <f t="shared" si="1"/>
        <v>35.55</v>
      </c>
      <c r="J10" s="5"/>
      <c r="K10" s="5"/>
      <c r="L10" s="5">
        <v>35.55</v>
      </c>
      <c r="M10" s="5"/>
    </row>
    <row r="11" s="1" customFormat="1" ht="48" customHeight="1" spans="1:13">
      <c r="A11" s="13" t="s">
        <v>22</v>
      </c>
      <c r="B11" s="11">
        <f t="shared" si="0"/>
        <v>200</v>
      </c>
      <c r="C11" s="11"/>
      <c r="D11" s="12"/>
      <c r="E11" s="12"/>
      <c r="F11" s="12"/>
      <c r="G11" s="12"/>
      <c r="H11" s="12"/>
      <c r="I11" s="12">
        <f t="shared" si="1"/>
        <v>200</v>
      </c>
      <c r="J11" s="12"/>
      <c r="K11" s="12">
        <v>200</v>
      </c>
      <c r="L11" s="12"/>
      <c r="M11" s="12"/>
    </row>
    <row r="12" s="1" customFormat="1" ht="45" customHeight="1" spans="1:13">
      <c r="A12" s="13" t="s">
        <v>23</v>
      </c>
      <c r="B12" s="11">
        <f t="shared" si="0"/>
        <v>416</v>
      </c>
      <c r="C12" s="11"/>
      <c r="D12" s="12"/>
      <c r="E12" s="12"/>
      <c r="F12" s="12"/>
      <c r="G12" s="12"/>
      <c r="H12" s="12"/>
      <c r="I12" s="12">
        <f t="shared" si="1"/>
        <v>416</v>
      </c>
      <c r="J12" s="12"/>
      <c r="K12" s="12">
        <v>416</v>
      </c>
      <c r="L12" s="12"/>
      <c r="M12" s="12"/>
    </row>
    <row r="13" s="1" customFormat="1" ht="60" customHeight="1" spans="1:13">
      <c r="A13" s="13" t="s">
        <v>24</v>
      </c>
      <c r="B13" s="11">
        <f t="shared" si="0"/>
        <v>40</v>
      </c>
      <c r="C13" s="11"/>
      <c r="D13" s="12"/>
      <c r="E13" s="12"/>
      <c r="F13" s="12"/>
      <c r="G13" s="12"/>
      <c r="H13" s="12"/>
      <c r="I13" s="12">
        <f t="shared" si="1"/>
        <v>40</v>
      </c>
      <c r="J13" s="12"/>
      <c r="K13" s="12">
        <v>40</v>
      </c>
      <c r="L13" s="12"/>
      <c r="M13" s="12"/>
    </row>
    <row r="14" s="1" customFormat="1" ht="46" customHeight="1" spans="1:13">
      <c r="A14" s="13" t="s">
        <v>25</v>
      </c>
      <c r="B14" s="11">
        <f t="shared" si="0"/>
        <v>109.43</v>
      </c>
      <c r="C14" s="11"/>
      <c r="D14" s="12"/>
      <c r="E14" s="12"/>
      <c r="F14" s="12"/>
      <c r="G14" s="12"/>
      <c r="H14" s="12"/>
      <c r="I14" s="12">
        <f t="shared" si="1"/>
        <v>109.43</v>
      </c>
      <c r="J14" s="12"/>
      <c r="K14" s="12">
        <v>109.43</v>
      </c>
      <c r="L14" s="12"/>
      <c r="M14" s="12"/>
    </row>
    <row r="15" ht="48" customHeight="1" spans="1:13">
      <c r="A15" s="14" t="s">
        <v>26</v>
      </c>
      <c r="B15" s="9">
        <f t="shared" si="0"/>
        <v>60</v>
      </c>
      <c r="C15" s="9"/>
      <c r="D15" s="5"/>
      <c r="E15" s="5"/>
      <c r="F15" s="5"/>
      <c r="G15" s="5"/>
      <c r="H15" s="5"/>
      <c r="I15" s="5">
        <f t="shared" si="1"/>
        <v>60</v>
      </c>
      <c r="J15" s="5"/>
      <c r="K15" s="5">
        <v>60</v>
      </c>
      <c r="L15" s="5"/>
      <c r="M15" s="5"/>
    </row>
    <row r="16" ht="43" customHeight="1" spans="1:13">
      <c r="A16" s="14" t="s">
        <v>27</v>
      </c>
      <c r="B16" s="9">
        <f t="shared" si="0"/>
        <v>95</v>
      </c>
      <c r="C16" s="9"/>
      <c r="D16" s="5"/>
      <c r="E16" s="5"/>
      <c r="F16" s="5"/>
      <c r="G16" s="5"/>
      <c r="H16" s="5"/>
      <c r="I16" s="5">
        <f t="shared" si="1"/>
        <v>95</v>
      </c>
      <c r="J16" s="5"/>
      <c r="K16" s="5">
        <v>95</v>
      </c>
      <c r="L16" s="5"/>
      <c r="M16" s="5"/>
    </row>
    <row r="17" ht="45" customHeight="1" spans="1:13">
      <c r="A17" s="14" t="s">
        <v>28</v>
      </c>
      <c r="B17" s="9">
        <f t="shared" si="0"/>
        <v>15</v>
      </c>
      <c r="C17" s="9"/>
      <c r="D17" s="5"/>
      <c r="E17" s="5"/>
      <c r="F17" s="5"/>
      <c r="G17" s="5"/>
      <c r="H17" s="5"/>
      <c r="I17" s="5">
        <f t="shared" si="1"/>
        <v>15</v>
      </c>
      <c r="J17" s="5"/>
      <c r="K17" s="5">
        <v>15</v>
      </c>
      <c r="L17" s="5"/>
      <c r="M17" s="5"/>
    </row>
    <row r="18" ht="29" customHeight="1" spans="1:13">
      <c r="A18" s="14" t="s">
        <v>29</v>
      </c>
      <c r="B18" s="9">
        <f t="shared" ref="B18:B26" si="2">C18+I18</f>
        <v>64</v>
      </c>
      <c r="C18" s="9"/>
      <c r="D18" s="5"/>
      <c r="E18" s="5"/>
      <c r="F18" s="5"/>
      <c r="G18" s="5"/>
      <c r="H18" s="5"/>
      <c r="I18" s="5">
        <f t="shared" si="1"/>
        <v>64</v>
      </c>
      <c r="J18" s="5"/>
      <c r="K18" s="5">
        <v>64</v>
      </c>
      <c r="L18" s="5"/>
      <c r="M18" s="5"/>
    </row>
    <row r="19" ht="29" customHeight="1" spans="1:13">
      <c r="A19" s="14" t="s">
        <v>21</v>
      </c>
      <c r="B19" s="9">
        <f t="shared" si="2"/>
        <v>1.45</v>
      </c>
      <c r="C19" s="9"/>
      <c r="D19" s="5"/>
      <c r="E19" s="5"/>
      <c r="F19" s="5"/>
      <c r="G19" s="5"/>
      <c r="H19" s="5"/>
      <c r="I19" s="5">
        <f t="shared" si="1"/>
        <v>1.45</v>
      </c>
      <c r="J19" s="5"/>
      <c r="K19" s="5">
        <v>1.45</v>
      </c>
      <c r="L19" s="5"/>
      <c r="M19" s="5"/>
    </row>
    <row r="20" ht="38" customHeight="1" spans="1:13">
      <c r="A20" s="14" t="s">
        <v>20</v>
      </c>
      <c r="B20" s="9">
        <f t="shared" si="2"/>
        <v>62.55</v>
      </c>
      <c r="C20" s="9"/>
      <c r="D20" s="5"/>
      <c r="E20" s="5"/>
      <c r="F20" s="5"/>
      <c r="G20" s="5"/>
      <c r="H20" s="5"/>
      <c r="I20" s="5">
        <f t="shared" si="1"/>
        <v>62.55</v>
      </c>
      <c r="J20" s="5"/>
      <c r="K20" s="5">
        <v>62.55</v>
      </c>
      <c r="L20" s="5"/>
      <c r="M20" s="5"/>
    </row>
    <row r="21" ht="31" customHeight="1" spans="1:13">
      <c r="A21" s="14" t="s">
        <v>30</v>
      </c>
      <c r="B21" s="9">
        <f t="shared" si="2"/>
        <v>362.26</v>
      </c>
      <c r="C21" s="9"/>
      <c r="D21" s="5"/>
      <c r="E21" s="5"/>
      <c r="F21" s="5"/>
      <c r="G21" s="5"/>
      <c r="H21" s="5"/>
      <c r="I21" s="5">
        <f t="shared" ref="I21:I26" si="3">K21+L21</f>
        <v>362.26</v>
      </c>
      <c r="J21" s="5"/>
      <c r="K21" s="5">
        <v>362.26</v>
      </c>
      <c r="L21" s="5"/>
      <c r="M21" s="5"/>
    </row>
    <row r="22" ht="22" customHeight="1" spans="1:13">
      <c r="A22" s="15" t="s">
        <v>31</v>
      </c>
      <c r="B22" s="9">
        <f t="shared" si="2"/>
        <v>22.26</v>
      </c>
      <c r="C22" s="9"/>
      <c r="D22" s="5"/>
      <c r="E22" s="5"/>
      <c r="F22" s="5"/>
      <c r="G22" s="5"/>
      <c r="H22" s="5"/>
      <c r="I22" s="5">
        <f t="shared" si="3"/>
        <v>22.26</v>
      </c>
      <c r="J22" s="5"/>
      <c r="K22" s="5">
        <v>22.26</v>
      </c>
      <c r="L22" s="5"/>
      <c r="M22" s="5"/>
    </row>
    <row r="23" ht="22" customHeight="1" spans="1:13">
      <c r="A23" s="15" t="s">
        <v>32</v>
      </c>
      <c r="B23" s="9">
        <f t="shared" si="2"/>
        <v>340</v>
      </c>
      <c r="C23" s="9"/>
      <c r="D23" s="5"/>
      <c r="E23" s="5"/>
      <c r="F23" s="5"/>
      <c r="G23" s="5"/>
      <c r="H23" s="5"/>
      <c r="I23" s="5">
        <f t="shared" si="3"/>
        <v>340</v>
      </c>
      <c r="J23" s="5"/>
      <c r="K23" s="5">
        <v>340</v>
      </c>
      <c r="L23" s="5"/>
      <c r="M23" s="5"/>
    </row>
    <row r="24" ht="38" customHeight="1" spans="1:13">
      <c r="A24" s="16" t="s">
        <v>33</v>
      </c>
      <c r="B24" s="9">
        <f t="shared" si="2"/>
        <v>738.31</v>
      </c>
      <c r="C24" s="17"/>
      <c r="D24" s="17"/>
      <c r="E24" s="17"/>
      <c r="F24" s="17"/>
      <c r="G24" s="17"/>
      <c r="H24" s="17"/>
      <c r="I24" s="5">
        <f t="shared" si="3"/>
        <v>738.31</v>
      </c>
      <c r="J24" s="17"/>
      <c r="K24" s="20">
        <v>738.31</v>
      </c>
      <c r="L24" s="17"/>
      <c r="M24" s="17"/>
    </row>
    <row r="25" ht="22" customHeight="1" spans="1:13">
      <c r="A25" s="15" t="s">
        <v>31</v>
      </c>
      <c r="B25" s="9">
        <f t="shared" si="2"/>
        <v>478.31</v>
      </c>
      <c r="C25" s="17"/>
      <c r="D25" s="17"/>
      <c r="E25" s="17"/>
      <c r="F25" s="17"/>
      <c r="G25" s="17"/>
      <c r="H25" s="17"/>
      <c r="I25" s="5">
        <f t="shared" si="3"/>
        <v>478.31</v>
      </c>
      <c r="J25" s="17"/>
      <c r="K25" s="20">
        <v>478.31</v>
      </c>
      <c r="L25" s="17"/>
      <c r="M25" s="17"/>
    </row>
    <row r="26" ht="22" customHeight="1" spans="1:13">
      <c r="A26" s="15" t="s">
        <v>32</v>
      </c>
      <c r="B26" s="9">
        <f t="shared" si="2"/>
        <v>260</v>
      </c>
      <c r="C26" s="17"/>
      <c r="D26" s="17"/>
      <c r="E26" s="17"/>
      <c r="F26" s="17"/>
      <c r="G26" s="17"/>
      <c r="H26" s="17"/>
      <c r="I26" s="5">
        <f t="shared" si="3"/>
        <v>260</v>
      </c>
      <c r="J26" s="17"/>
      <c r="K26" s="20">
        <v>260</v>
      </c>
      <c r="L26" s="17"/>
      <c r="M26" s="17"/>
    </row>
  </sheetData>
  <mergeCells count="8">
    <mergeCell ref="K1:M1"/>
    <mergeCell ref="A2:M2"/>
    <mergeCell ref="L3:M3"/>
    <mergeCell ref="C4:G4"/>
    <mergeCell ref="I4:M4"/>
    <mergeCell ref="A4:A5"/>
    <mergeCell ref="B4:B5"/>
    <mergeCell ref="H4:H5"/>
  </mergeCells>
  <printOptions horizontalCentered="1"/>
  <pageMargins left="0.432638888888889" right="0.196527777777778" top="0.511805555555556" bottom="0.66875" header="0.314583333333333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2020-04-17T09:06:00Z</dcterms:created>
  <dcterms:modified xsi:type="dcterms:W3CDTF">2021-01-12T03:03:47Z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